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15" windowWidth="18195" windowHeight="7260" firstSheet="4" activeTab="6"/>
  </bookViews>
  <sheets>
    <sheet name="HIDS1data" sheetId="4" r:id="rId1"/>
    <sheet name="HIDS2data" sheetId="9" r:id="rId2"/>
    <sheet name="HIDS3data" sheetId="18" r:id="rId3"/>
    <sheet name="HIDS4data" sheetId="15" r:id="rId4"/>
    <sheet name="HIDS5data" sheetId="21" r:id="rId5"/>
    <sheet name="HIDS6data" sheetId="23" r:id="rId6"/>
    <sheet name="HIDS7data" sheetId="29" r:id="rId7"/>
    <sheet name="HIDS8data" sheetId="25" r:id="rId8"/>
  </sheets>
  <externalReferences>
    <externalReference r:id="rId9"/>
  </externalReferences>
  <calcPr calcId="145621"/>
</workbook>
</file>

<file path=xl/calcChain.xml><?xml version="1.0" encoding="utf-8"?>
<calcChain xmlns="http://schemas.openxmlformats.org/spreadsheetml/2006/main">
  <c r="AR23" i="29" l="1"/>
  <c r="AS23" i="29"/>
  <c r="AT23" i="29"/>
  <c r="AU23" i="29"/>
  <c r="AW23" i="29"/>
  <c r="AX23" i="29"/>
  <c r="AY23" i="29"/>
  <c r="AZ23" i="29"/>
  <c r="BB23" i="29"/>
  <c r="BC23" i="29"/>
  <c r="BD23" i="29"/>
  <c r="BE23" i="29"/>
  <c r="AY18" i="29"/>
  <c r="AY19" i="29"/>
  <c r="J7" i="4" l="1"/>
  <c r="I7" i="4"/>
  <c r="H7" i="4"/>
  <c r="G7" i="4"/>
  <c r="E7" i="4"/>
  <c r="D7" i="4"/>
  <c r="C7" i="4"/>
  <c r="B7" i="4"/>
  <c r="S36" i="23" l="1"/>
  <c r="T36" i="23"/>
  <c r="U36" i="23"/>
  <c r="BE19" i="29" l="1"/>
  <c r="BD19" i="29"/>
  <c r="BC19" i="29"/>
  <c r="BB19" i="29"/>
  <c r="AX19" i="29"/>
  <c r="AW19" i="29"/>
  <c r="BE33" i="29"/>
  <c r="BD33" i="29"/>
  <c r="BC33" i="29"/>
  <c r="BB33" i="29"/>
  <c r="AU33" i="29"/>
  <c r="AT33" i="29"/>
  <c r="AS33" i="29"/>
  <c r="AR33" i="29"/>
  <c r="BE32" i="29"/>
  <c r="BD32" i="29"/>
  <c r="BC32" i="29"/>
  <c r="BB32" i="29"/>
  <c r="AZ32" i="29"/>
  <c r="AY32" i="29"/>
  <c r="AX32" i="29"/>
  <c r="AW32" i="29"/>
  <c r="AU32" i="29"/>
  <c r="AT32" i="29"/>
  <c r="AS32" i="29"/>
  <c r="AR32" i="29"/>
  <c r="BE31" i="29"/>
  <c r="BD31" i="29"/>
  <c r="BC31" i="29"/>
  <c r="BB31" i="29"/>
  <c r="AZ31" i="29"/>
  <c r="AY31" i="29"/>
  <c r="AX31" i="29"/>
  <c r="AW31" i="29"/>
  <c r="AU31" i="29"/>
  <c r="AT31" i="29"/>
  <c r="AS31" i="29"/>
  <c r="AR31" i="29"/>
  <c r="BE29" i="29"/>
  <c r="BD29" i="29"/>
  <c r="BC29" i="29"/>
  <c r="BB29" i="29"/>
  <c r="AZ29" i="29"/>
  <c r="AY29" i="29"/>
  <c r="AX29" i="29"/>
  <c r="AW29" i="29"/>
  <c r="BE25" i="29"/>
  <c r="BD25" i="29"/>
  <c r="BC25" i="29"/>
  <c r="BB25" i="29"/>
  <c r="AZ25" i="29"/>
  <c r="AY25" i="29"/>
  <c r="AX25" i="29"/>
  <c r="AW25" i="29"/>
  <c r="BD18" i="29"/>
  <c r="AT18" i="29"/>
  <c r="Q23" i="25"/>
  <c r="R23" i="25"/>
  <c r="S23" i="25"/>
  <c r="Q30" i="25"/>
  <c r="R30" i="25"/>
  <c r="S30" i="25"/>
  <c r="Q31" i="25"/>
  <c r="R31" i="25"/>
  <c r="S31" i="25"/>
  <c r="P23" i="25"/>
  <c r="P30" i="25"/>
  <c r="P31" i="25"/>
  <c r="R9" i="23"/>
  <c r="S9" i="23"/>
  <c r="T9" i="23"/>
  <c r="R15" i="23"/>
  <c r="S15" i="23"/>
  <c r="T15" i="23"/>
  <c r="U15" i="23"/>
  <c r="D32" i="23"/>
  <c r="S32" i="23" s="1"/>
  <c r="F23" i="23"/>
  <c r="U23" i="23" s="1"/>
  <c r="R21" i="23"/>
  <c r="S21" i="23"/>
  <c r="T21" i="23"/>
  <c r="U21" i="23"/>
  <c r="R20" i="23"/>
  <c r="S20" i="23"/>
  <c r="T20" i="23"/>
  <c r="U20" i="23"/>
  <c r="U25" i="23"/>
  <c r="E28" i="23"/>
  <c r="T28" i="23" s="1"/>
  <c r="R31" i="23"/>
  <c r="S31" i="23"/>
  <c r="T31" i="23"/>
  <c r="U31" i="23"/>
  <c r="R36" i="23"/>
  <c r="D37" i="23"/>
  <c r="S37" i="23" s="1"/>
  <c r="R17" i="23"/>
  <c r="S17" i="23"/>
  <c r="T17" i="23"/>
  <c r="U17" i="23"/>
  <c r="E37" i="23"/>
  <c r="T37" i="23" s="1"/>
  <c r="C37" i="23"/>
  <c r="R37" i="23" s="1"/>
  <c r="E35" i="23"/>
  <c r="D35" i="23"/>
  <c r="C35" i="23"/>
  <c r="E33" i="23"/>
  <c r="D33" i="23"/>
  <c r="C33" i="23"/>
  <c r="R33" i="23" s="1"/>
  <c r="F29" i="23"/>
  <c r="U29" i="23" s="1"/>
  <c r="E29" i="23"/>
  <c r="D29" i="23"/>
  <c r="S29" i="23" s="1"/>
  <c r="C29" i="23"/>
  <c r="R29" i="23" s="1"/>
  <c r="D28" i="23"/>
  <c r="S28" i="23" s="1"/>
  <c r="C28" i="23"/>
  <c r="R28" i="23" s="1"/>
  <c r="F27" i="23"/>
  <c r="E27" i="23"/>
  <c r="D27" i="23"/>
  <c r="C27" i="23"/>
  <c r="E25" i="23"/>
  <c r="T25" i="23" s="1"/>
  <c r="D25" i="23"/>
  <c r="S25" i="23" s="1"/>
  <c r="C25" i="23"/>
  <c r="R25" i="23" s="1"/>
  <c r="D24" i="23"/>
  <c r="C24" i="23"/>
  <c r="E23" i="23"/>
  <c r="D23" i="23"/>
  <c r="S23" i="23" s="1"/>
  <c r="C23" i="23"/>
  <c r="R23" i="23" s="1"/>
  <c r="E16" i="23"/>
  <c r="T16" i="23" s="1"/>
  <c r="D16" i="23"/>
  <c r="S16" i="23" s="1"/>
  <c r="C16" i="23"/>
  <c r="R16" i="23" s="1"/>
  <c r="E32" i="23"/>
  <c r="C32" i="23"/>
  <c r="F12" i="23"/>
  <c r="E12" i="23"/>
  <c r="D12" i="23"/>
  <c r="C12" i="23"/>
  <c r="E10" i="23"/>
  <c r="D10" i="23"/>
  <c r="S10" i="23" s="1"/>
  <c r="C10" i="23"/>
  <c r="R10" i="23" s="1"/>
  <c r="E11" i="23"/>
  <c r="D11" i="23"/>
  <c r="C11" i="23"/>
  <c r="S26" i="23"/>
  <c r="R26" i="23"/>
  <c r="R18" i="18"/>
  <c r="T32" i="18"/>
  <c r="S32" i="18"/>
  <c r="R32" i="18"/>
  <c r="S31" i="18"/>
  <c r="T31" i="18"/>
  <c r="R31" i="18"/>
  <c r="S30" i="18"/>
  <c r="R30" i="18"/>
  <c r="S28" i="18"/>
  <c r="T28" i="18"/>
  <c r="R28" i="18"/>
  <c r="T24" i="18"/>
  <c r="S24" i="18"/>
  <c r="R24" i="18"/>
  <c r="R27" i="18"/>
  <c r="K16" i="21"/>
  <c r="M16" i="21"/>
  <c r="M7" i="21"/>
  <c r="M18" i="21"/>
  <c r="M8" i="21"/>
  <c r="M11" i="21"/>
  <c r="M13" i="21"/>
  <c r="M31" i="21"/>
  <c r="M12" i="21"/>
  <c r="M20" i="21"/>
  <c r="M19" i="21"/>
  <c r="M24" i="21"/>
  <c r="M26" i="21"/>
  <c r="M27" i="21"/>
  <c r="M32" i="21"/>
  <c r="M29" i="21"/>
  <c r="M30" i="21"/>
  <c r="M33" i="21"/>
  <c r="M35" i="21"/>
  <c r="L7" i="21"/>
  <c r="L18" i="21"/>
  <c r="L8" i="21"/>
  <c r="L9" i="21"/>
  <c r="L11" i="21"/>
  <c r="L13" i="21"/>
  <c r="L31" i="21"/>
  <c r="L15" i="21"/>
  <c r="L22" i="21"/>
  <c r="L12" i="21"/>
  <c r="L20" i="21"/>
  <c r="L19" i="21"/>
  <c r="L23" i="21"/>
  <c r="L24" i="21"/>
  <c r="L26" i="21"/>
  <c r="L27" i="21"/>
  <c r="L28" i="21"/>
  <c r="L32" i="21"/>
  <c r="L29" i="21"/>
  <c r="L30" i="21"/>
  <c r="L33" i="21"/>
  <c r="L35" i="21"/>
  <c r="L16" i="21"/>
  <c r="K7" i="21"/>
  <c r="K18" i="21"/>
  <c r="K8" i="21"/>
  <c r="K9" i="21"/>
  <c r="K11" i="21"/>
  <c r="K13" i="21"/>
  <c r="K31" i="21"/>
  <c r="K15" i="21"/>
  <c r="K22" i="21"/>
  <c r="K12" i="21"/>
  <c r="K17" i="21"/>
  <c r="K20" i="21"/>
  <c r="K19" i="21"/>
  <c r="K23" i="21"/>
  <c r="K24" i="21"/>
  <c r="K26" i="21"/>
  <c r="K28" i="21"/>
  <c r="K32" i="21"/>
  <c r="K29" i="21"/>
  <c r="K30" i="21"/>
  <c r="K33" i="21"/>
  <c r="K35" i="21"/>
  <c r="L25" i="21"/>
  <c r="K25" i="21"/>
  <c r="N7" i="15"/>
  <c r="N18" i="15"/>
  <c r="N8" i="15"/>
  <c r="N10" i="15"/>
  <c r="N14" i="15"/>
  <c r="N31" i="15"/>
  <c r="N15" i="15"/>
  <c r="N20" i="15"/>
  <c r="N19" i="15"/>
  <c r="N24" i="15"/>
  <c r="N26" i="15"/>
  <c r="N27" i="15"/>
  <c r="N32" i="15"/>
  <c r="N29" i="15"/>
  <c r="N30" i="15"/>
  <c r="N33" i="15"/>
  <c r="N35" i="15"/>
  <c r="N16" i="15"/>
  <c r="M7" i="15"/>
  <c r="M18" i="15"/>
  <c r="M8" i="15"/>
  <c r="M10" i="15"/>
  <c r="M9" i="15"/>
  <c r="M14" i="15"/>
  <c r="M31" i="15"/>
  <c r="M15" i="15"/>
  <c r="M22" i="15"/>
  <c r="M20" i="15"/>
  <c r="M19" i="15"/>
  <c r="M24" i="15"/>
  <c r="M26" i="15"/>
  <c r="M27" i="15"/>
  <c r="M28" i="15"/>
  <c r="M32" i="15"/>
  <c r="M29" i="15"/>
  <c r="M30" i="15"/>
  <c r="M33" i="15"/>
  <c r="M35" i="15"/>
  <c r="M16" i="15"/>
  <c r="L7" i="15"/>
  <c r="L18" i="15"/>
  <c r="L8" i="15"/>
  <c r="L10" i="15"/>
  <c r="L9" i="15"/>
  <c r="L14" i="15"/>
  <c r="L31" i="15"/>
  <c r="L15" i="15"/>
  <c r="L22" i="15"/>
  <c r="L20" i="15"/>
  <c r="L19" i="15"/>
  <c r="L24" i="15"/>
  <c r="L26" i="15"/>
  <c r="L27" i="15"/>
  <c r="L28" i="15"/>
  <c r="L32" i="15"/>
  <c r="L29" i="15"/>
  <c r="L30" i="15"/>
  <c r="L33" i="15"/>
  <c r="L35" i="15"/>
  <c r="L16" i="15"/>
  <c r="M25" i="15"/>
  <c r="L25" i="15"/>
  <c r="N8" i="9"/>
  <c r="N11" i="9"/>
  <c r="N12" i="9"/>
  <c r="N14" i="9"/>
  <c r="N15" i="9"/>
  <c r="N32" i="9"/>
  <c r="N23" i="9"/>
  <c r="N18" i="9"/>
  <c r="N21" i="9"/>
  <c r="N20" i="9"/>
  <c r="N24" i="9"/>
  <c r="N25" i="9"/>
  <c r="N27" i="9"/>
  <c r="N28" i="9"/>
  <c r="N33" i="9"/>
  <c r="N30" i="9"/>
  <c r="N17" i="9"/>
  <c r="M8" i="9"/>
  <c r="M19" i="9"/>
  <c r="M9" i="9"/>
  <c r="M11" i="9"/>
  <c r="M12" i="9"/>
  <c r="M14" i="9"/>
  <c r="M15" i="9"/>
  <c r="M32" i="9"/>
  <c r="M16" i="9"/>
  <c r="M23" i="9"/>
  <c r="M18" i="9"/>
  <c r="M21" i="9"/>
  <c r="M20" i="9"/>
  <c r="M24" i="9"/>
  <c r="M25" i="9"/>
  <c r="M27" i="9"/>
  <c r="M28" i="9"/>
  <c r="M29" i="9"/>
  <c r="M33" i="9"/>
  <c r="M30" i="9"/>
  <c r="M31" i="9"/>
  <c r="M17" i="9"/>
  <c r="L8" i="9"/>
  <c r="L9" i="9"/>
  <c r="L11" i="9"/>
  <c r="L12" i="9"/>
  <c r="L14" i="9"/>
  <c r="L15" i="9"/>
  <c r="L32" i="9"/>
  <c r="L16" i="9"/>
  <c r="L23" i="9"/>
  <c r="L18" i="9"/>
  <c r="L21" i="9"/>
  <c r="L22" i="9"/>
  <c r="L20" i="9"/>
  <c r="L24" i="9"/>
  <c r="L25" i="9"/>
  <c r="L27" i="9"/>
  <c r="L28" i="9"/>
  <c r="L29" i="9"/>
  <c r="L33" i="9"/>
  <c r="L30" i="9"/>
  <c r="L31" i="9"/>
  <c r="L35" i="9"/>
  <c r="L17" i="9"/>
  <c r="M26" i="9"/>
  <c r="N26" i="9"/>
  <c r="L26" i="9"/>
  <c r="T32" i="23" l="1"/>
  <c r="T23" i="23"/>
  <c r="T29" i="23"/>
</calcChain>
</file>

<file path=xl/comments1.xml><?xml version="1.0" encoding="utf-8"?>
<comments xmlns="http://schemas.openxmlformats.org/spreadsheetml/2006/main">
  <authors>
    <author>Katerina Mantouvalou</author>
    <author>Author</author>
  </authors>
  <commentList>
    <comment ref="B27" authorId="0">
      <text>
        <r>
          <rPr>
            <sz val="9"/>
            <color indexed="81"/>
            <rFont val="Tahoma"/>
            <family val="2"/>
          </rPr>
          <t>Calculated rate in Austria might be overestimated as the age group of children charged is 8-17 whereas the population cohort used is 14-17.</t>
        </r>
      </text>
    </comment>
    <comment ref="B30" authorId="1">
      <text>
        <r>
          <rPr>
            <sz val="9"/>
            <color indexed="81"/>
            <rFont val="Tahoma"/>
            <family val="2"/>
          </rPr>
          <t>Data refer to number of perpetrators committing crimes investigated by the police in reference years.</t>
        </r>
      </text>
    </comment>
    <comment ref="B31" authorId="1">
      <text>
        <r>
          <rPr>
            <sz val="9"/>
            <color indexed="81"/>
            <rFont val="Tahoma"/>
            <family val="2"/>
          </rPr>
          <t>Statistical reports cover only crimes for which a criminal complaint was filed.</t>
        </r>
      </text>
    </comment>
    <comment ref="B32" authorId="0">
      <text>
        <r>
          <rPr>
            <sz val="9"/>
            <color indexed="81"/>
            <rFont val="Tahoma"/>
            <family val="2"/>
          </rPr>
          <t>Some discrepancies between total and sub-categories in 2011 data.</t>
        </r>
      </text>
    </comment>
  </commentList>
</comments>
</file>

<file path=xl/comments2.xml><?xml version="1.0" encoding="utf-8"?>
<comments xmlns="http://schemas.openxmlformats.org/spreadsheetml/2006/main">
  <authors>
    <author>Katerina Mantouvalou</author>
  </authors>
  <commentList>
    <comment ref="J13" authorId="0">
      <text>
        <r>
          <rPr>
            <sz val="9"/>
            <color indexed="81"/>
            <rFont val="Tahoma"/>
            <family val="2"/>
          </rPr>
          <t>Data refer to detention.</t>
        </r>
      </text>
    </comment>
    <comment ref="B15" authorId="0">
      <text>
        <r>
          <rPr>
            <sz val="9"/>
            <color indexed="81"/>
            <rFont val="Tahoma"/>
            <family val="2"/>
          </rPr>
          <t>Data refer to "Open internment", "semi open internment" and "Close internment" - only those with one sanction.</t>
        </r>
      </text>
    </comment>
    <comment ref="J15" authorId="0">
      <text>
        <r>
          <rPr>
            <sz val="9"/>
            <color indexed="81"/>
            <rFont val="Tahoma"/>
            <family val="2"/>
          </rPr>
          <t>Data refer to "Open internment", "semi open internment" and "Close internment" - only those with one sanction.</t>
        </r>
      </text>
    </comment>
    <comment ref="B23" authorId="0">
      <text>
        <r>
          <rPr>
            <sz val="9"/>
            <color indexed="81"/>
            <rFont val="Tahoma"/>
            <family val="2"/>
          </rPr>
          <t>Data refer to deprivation of liberty.</t>
        </r>
      </text>
    </comment>
    <comment ref="J23" authorId="0">
      <text>
        <r>
          <rPr>
            <sz val="9"/>
            <color indexed="81"/>
            <rFont val="Tahoma"/>
            <family val="2"/>
          </rPr>
          <t>Data refer to deprivation of liberty.</t>
        </r>
      </text>
    </comment>
    <comment ref="B25" authorId="0">
      <text>
        <r>
          <rPr>
            <sz val="9"/>
            <color indexed="81"/>
            <rFont val="Tahoma"/>
            <family val="2"/>
          </rPr>
          <t>Data refer to youth detention and PIJ measures.</t>
        </r>
      </text>
    </comment>
    <comment ref="J25" authorId="0">
      <text>
        <r>
          <rPr>
            <sz val="9"/>
            <color indexed="81"/>
            <rFont val="Tahoma"/>
            <family val="2"/>
          </rPr>
          <t>Data refer to youth detention and PIJ measures.</t>
        </r>
      </text>
    </comment>
    <comment ref="B33" authorId="0">
      <text>
        <r>
          <rPr>
            <sz val="9"/>
            <color indexed="81"/>
            <rFont val="Tahoma"/>
            <family val="2"/>
          </rPr>
          <t xml:space="preserve">Data refer to closed juvenile care. </t>
        </r>
      </text>
    </comment>
    <comment ref="J33" authorId="0">
      <text>
        <r>
          <rPr>
            <sz val="9"/>
            <color indexed="81"/>
            <rFont val="Tahoma"/>
            <family val="2"/>
          </rPr>
          <t xml:space="preserve">Data refer to closed juvenile care. </t>
        </r>
      </text>
    </comment>
  </commentList>
</comments>
</file>

<file path=xl/comments3.xml><?xml version="1.0" encoding="utf-8"?>
<comments xmlns="http://schemas.openxmlformats.org/spreadsheetml/2006/main">
  <authors>
    <author>Katerina Mantouvalou</author>
  </authors>
  <commentList>
    <comment ref="B15" authorId="0">
      <text>
        <r>
          <rPr>
            <sz val="9"/>
            <color indexed="81"/>
            <rFont val="Tahoma"/>
            <family val="2"/>
          </rPr>
          <t>Data refer to fines.</t>
        </r>
      </text>
    </comment>
    <comment ref="O16" authorId="0">
      <text>
        <r>
          <rPr>
            <sz val="9"/>
            <color indexed="81"/>
            <rFont val="Tahoma"/>
            <family val="2"/>
          </rPr>
          <t>Data refer to the following sub-categories: Responsible Care of Parents, Responsible Care of Foster Family, Responsible Care of Inspectors, Responsible Care of Protection Homes for Children, Conciliation Activity with Victim, Community Service, Attendance of Psychological or Education Programmes, Training at Technical Colleges, Attendance of Traffice Training Programme, Intensive care of Inspector, Placement in Education Foundation.</t>
        </r>
      </text>
    </comment>
    <comment ref="O17" authorId="0">
      <text>
        <r>
          <rPr>
            <sz val="9"/>
            <color indexed="81"/>
            <rFont val="Tahoma"/>
            <family val="2"/>
          </rPr>
          <t>Data refer only to children with one sanction (multiple sanctions are not specified by type of sanction). The following sub-categories of sanctions are included:  Attendance at a day center, Connivance with other person, family or educaitonal group, Supervised release, Prohibition of approaching the victim, Providing community benefit, Conducting socio-educational tasks and outpatient treatment.</t>
        </r>
      </text>
    </comment>
    <comment ref="B18" authorId="0">
      <text>
        <r>
          <rPr>
            <sz val="9"/>
            <color indexed="81"/>
            <rFont val="Tahoma"/>
            <family val="2"/>
          </rPr>
          <t>Data refer to firm or suspended fines.</t>
        </r>
      </text>
    </comment>
    <comment ref="O18" authorId="0">
      <text>
        <r>
          <rPr>
            <sz val="9"/>
            <color indexed="81"/>
            <rFont val="Tahoma"/>
            <family val="2"/>
          </rPr>
          <t xml:space="preserve">Data refer to  Community services and suspended community services. </t>
        </r>
      </text>
    </comment>
    <comment ref="O19" authorId="0">
      <text>
        <r>
          <rPr>
            <sz val="9"/>
            <color indexed="81"/>
            <rFont val="Tahoma"/>
            <family val="2"/>
          </rPr>
          <t>Data refer to Educational measures.</t>
        </r>
      </text>
    </comment>
    <comment ref="O20" authorId="0">
      <text>
        <r>
          <rPr>
            <sz val="9"/>
            <color indexed="81"/>
            <rFont val="Tahoma"/>
            <family val="2"/>
          </rPr>
          <t>Data refer to Alternative measure to detention</t>
        </r>
      </text>
    </comment>
    <comment ref="B21" authorId="0">
      <text>
        <r>
          <rPr>
            <sz val="9"/>
            <color indexed="81"/>
            <rFont val="Tahoma"/>
            <family val="2"/>
          </rPr>
          <t>Data refer to fines.</t>
        </r>
      </text>
    </comment>
    <comment ref="O21" authorId="0">
      <text>
        <r>
          <rPr>
            <sz val="9"/>
            <color indexed="81"/>
            <rFont val="Tahoma"/>
            <family val="2"/>
          </rPr>
          <t>Data refer to children under probation or serving community sanctions.</t>
        </r>
      </text>
    </comment>
    <comment ref="B22" authorId="0">
      <text>
        <r>
          <rPr>
            <sz val="9"/>
            <color indexed="81"/>
            <rFont val="Tahoma"/>
            <family val="2"/>
          </rPr>
          <t>Data refer to fines.</t>
        </r>
      </text>
    </comment>
    <comment ref="O22" authorId="0">
      <text>
        <r>
          <rPr>
            <sz val="9"/>
            <color indexed="81"/>
            <rFont val="Tahoma"/>
            <family val="2"/>
          </rPr>
          <t>Data refer to Community service, Application of Compulsory Measures of a Correctional Nature</t>
        </r>
      </text>
    </comment>
    <comment ref="B23" authorId="0">
      <text>
        <r>
          <rPr>
            <sz val="9"/>
            <color indexed="81"/>
            <rFont val="Tahoma"/>
            <family val="2"/>
          </rPr>
          <t>Data refer to fines.</t>
        </r>
      </text>
    </comment>
    <comment ref="O23" authorId="0">
      <text>
        <r>
          <rPr>
            <sz val="9"/>
            <color indexed="81"/>
            <rFont val="Tahoma"/>
            <family val="2"/>
          </rPr>
          <t>Data refer to Public works (for crimes), Imposition of limitations on personal liberty (for crimes), Total by dedicated educational control facilities (for misdemeanours).</t>
        </r>
      </text>
    </comment>
    <comment ref="O25" authorId="0">
      <text>
        <r>
          <rPr>
            <sz val="9"/>
            <color indexed="81"/>
            <rFont val="Tahoma"/>
            <family val="2"/>
          </rPr>
          <t>Data refer to children under probation.</t>
        </r>
      </text>
    </comment>
    <comment ref="O27" authorId="0">
      <text>
        <r>
          <rPr>
            <sz val="9"/>
            <color indexed="81"/>
            <rFont val="Tahoma"/>
            <family val="2"/>
          </rPr>
          <t>Data refer to referals to HALT.</t>
        </r>
      </text>
    </comment>
    <comment ref="O29" authorId="0">
      <text>
        <r>
          <rPr>
            <b/>
            <sz val="9"/>
            <color indexed="81"/>
            <rFont val="Tahoma"/>
            <family val="2"/>
          </rPr>
          <t>Katerina Mantouvalou:</t>
        </r>
        <r>
          <rPr>
            <sz val="9"/>
            <color indexed="81"/>
            <rFont val="Tahoma"/>
            <family val="2"/>
          </rPr>
          <t xml:space="preserve">
Data refer to Supervision by probation officer, Supervision by parents, Supervision by guardian, Direction to probation officer’s centre, Commitment to a particular behavior, and Others educational measures.</t>
        </r>
      </text>
    </comment>
    <comment ref="O30" authorId="0">
      <text>
        <r>
          <rPr>
            <sz val="9"/>
            <color indexed="81"/>
            <rFont val="Tahoma"/>
            <family val="2"/>
          </rPr>
          <t>Data refer to Includes: educational accompaniment , Submission to an assistance scheme ,  Realization of tasks or jobs for the community, Imposition of rules of conduct, Imposition of obligations, Attendance to educational programs, and Deprivation of the right to drive mopeds or get permission to ride mopeds.</t>
        </r>
      </text>
    </comment>
    <comment ref="B31" authorId="0">
      <text>
        <r>
          <rPr>
            <sz val="9"/>
            <color indexed="81"/>
            <rFont val="Tahoma"/>
            <family val="2"/>
          </rPr>
          <t>Data refer to fine.</t>
        </r>
      </text>
    </comment>
    <comment ref="O31" authorId="0">
      <text>
        <r>
          <rPr>
            <b/>
            <sz val="9"/>
            <color indexed="81"/>
            <rFont val="Tahoma"/>
            <family val="2"/>
          </rPr>
          <t>Katerina Mantouvalou:</t>
        </r>
        <r>
          <rPr>
            <sz val="9"/>
            <color indexed="81"/>
            <rFont val="Tahoma"/>
            <family val="2"/>
          </rPr>
          <t xml:space="preserve">
Data refer to Supervised freedom.</t>
        </r>
      </text>
    </comment>
    <comment ref="B32" authorId="0">
      <text>
        <r>
          <rPr>
            <sz val="9"/>
            <color indexed="81"/>
            <rFont val="Tahoma"/>
            <family val="2"/>
          </rPr>
          <t>Data on children receiving sentences of monetary sanctions refer to fine.</t>
        </r>
      </text>
    </comment>
    <comment ref="O32" authorId="0">
      <text>
        <r>
          <rPr>
            <sz val="9"/>
            <color indexed="81"/>
            <rFont val="Tahoma"/>
            <family val="2"/>
          </rPr>
          <t>Data refer to instructions and prohibitions,  supervision by a social assistance institution.</t>
        </r>
      </text>
    </comment>
    <comment ref="B33" authorId="0">
      <text>
        <r>
          <rPr>
            <sz val="9"/>
            <color indexed="81"/>
            <rFont val="Tahoma"/>
            <family val="2"/>
          </rPr>
          <t>Data refer to monetary penalties.</t>
        </r>
      </text>
    </comment>
    <comment ref="B35" authorId="0">
      <text>
        <r>
          <rPr>
            <sz val="9"/>
            <color indexed="81"/>
            <rFont val="Tahoma"/>
            <family val="2"/>
          </rPr>
          <t>Data 
refer to fines and prosecutor fines.</t>
        </r>
      </text>
    </comment>
    <comment ref="O35" authorId="0">
      <text>
        <r>
          <rPr>
            <sz val="9"/>
            <color indexed="81"/>
            <rFont val="Tahoma"/>
            <family val="2"/>
          </rPr>
          <t>Data refer to Juvenile care, Juvenile service and probation.</t>
        </r>
      </text>
    </comment>
    <comment ref="B36" authorId="0">
      <text>
        <r>
          <rPr>
            <sz val="9"/>
            <color indexed="81"/>
            <rFont val="Tahoma"/>
            <family val="2"/>
          </rPr>
          <t>Data refer to fines.</t>
        </r>
      </text>
    </comment>
    <comment ref="O36" authorId="0">
      <text>
        <r>
          <rPr>
            <sz val="9"/>
            <color indexed="81"/>
            <rFont val="Tahoma"/>
            <family val="2"/>
          </rPr>
          <t>Data refer to Community rehabilitation order, Supervision order, Community punishment order, Attendance centre order, Community punishment and   rehabilitation order, Curfew order, Reparation order, Action plan order, Drug treatment and testing order, Referral order, Community order, Youth Rehabilitation order.</t>
        </r>
      </text>
    </comment>
    <comment ref="O37" authorId="0">
      <text>
        <r>
          <rPr>
            <sz val="9"/>
            <color indexed="81"/>
            <rFont val="Tahoma"/>
            <family val="2"/>
          </rPr>
          <t>Data refer to Attendance Centre Order, Community Responsibility Order (CRO), Reparation Order (RO).</t>
        </r>
      </text>
    </comment>
  </commentList>
</comments>
</file>

<file path=xl/comments4.xml><?xml version="1.0" encoding="utf-8"?>
<comments xmlns="http://schemas.openxmlformats.org/spreadsheetml/2006/main">
  <authors>
    <author>Katerina Mantouvalou</author>
  </authors>
  <commentList>
    <comment ref="B30" authorId="0">
      <text>
        <r>
          <rPr>
            <sz val="9"/>
            <color indexed="81"/>
            <rFont val="Tahoma"/>
            <family val="2"/>
          </rPr>
          <t>Data refer to total of deferment of prosecution and mediation</t>
        </r>
      </text>
    </comment>
  </commentList>
</comments>
</file>

<file path=xl/sharedStrings.xml><?xml version="1.0" encoding="utf-8"?>
<sst xmlns="http://schemas.openxmlformats.org/spreadsheetml/2006/main" count="1629" uniqueCount="182">
  <si>
    <t>Total child population (0-17 years)</t>
  </si>
  <si>
    <t>Source</t>
  </si>
  <si>
    <t>AT</t>
  </si>
  <si>
    <t>BE</t>
  </si>
  <si>
    <t>BG</t>
  </si>
  <si>
    <t>CY</t>
  </si>
  <si>
    <t>CZ</t>
  </si>
  <si>
    <t>DE</t>
  </si>
  <si>
    <t>DK</t>
  </si>
  <si>
    <t>EE</t>
  </si>
  <si>
    <t>EL</t>
  </si>
  <si>
    <t>ES</t>
  </si>
  <si>
    <t>FI</t>
  </si>
  <si>
    <t>FR</t>
  </si>
  <si>
    <t>HU</t>
  </si>
  <si>
    <t>IE</t>
  </si>
  <si>
    <t>IT</t>
  </si>
  <si>
    <t>LT</t>
  </si>
  <si>
    <t>LU</t>
  </si>
  <si>
    <t>LV</t>
  </si>
  <si>
    <t>MT</t>
  </si>
  <si>
    <t>NL</t>
  </si>
  <si>
    <t>PL</t>
  </si>
  <si>
    <t>PT</t>
  </si>
  <si>
    <t>RO</t>
  </si>
  <si>
    <t>SE</t>
  </si>
  <si>
    <t>SI</t>
  </si>
  <si>
    <t>SK</t>
  </si>
  <si>
    <t>UK</t>
  </si>
  <si>
    <t>UK NI</t>
  </si>
  <si>
    <t>UK Scot</t>
  </si>
  <si>
    <t>HR</t>
  </si>
  <si>
    <t>Total</t>
  </si>
  <si>
    <t>Notes</t>
  </si>
  <si>
    <t xml:space="preserve">Total number of children charged with an offence </t>
  </si>
  <si>
    <t>Percentage of children charged with an offence out of the total number of prosecuted persons</t>
  </si>
  <si>
    <t>Age*</t>
  </si>
  <si>
    <t>14-17 years</t>
  </si>
  <si>
    <t>HIDS4: Convicted children (2008, 2009, 2010)</t>
  </si>
  <si>
    <t>Number of convicted children</t>
  </si>
  <si>
    <t>Percentage of convicted children out of the total number of convicted persons</t>
  </si>
  <si>
    <t>Year</t>
  </si>
  <si>
    <t>Total number of persons held in prisons, penal institutions or correctional institutions</t>
  </si>
  <si>
    <t>HIDS6: Sentenced children for criminal activity receiving custodial sentences (2008, 2009, 2010, 2011)</t>
  </si>
  <si>
    <t>Total number of children sentenced for criminal activity during a 12 month period</t>
  </si>
  <si>
    <t>Total number of sentenced children who received a custodial sentence during a 12 month period</t>
  </si>
  <si>
    <t>Age</t>
  </si>
  <si>
    <t xml:space="preserve">&lt;18 </t>
  </si>
  <si>
    <t>ESDS1T2</t>
  </si>
  <si>
    <t>LVDS9T2</t>
  </si>
  <si>
    <t>SKDS16T2data</t>
  </si>
  <si>
    <t>SKDS2T2,18data</t>
  </si>
  <si>
    <t>HIDS7: Children receiving alternative sentences (monetary sanctions, Community Sanctions and Measures (CSM) or being under probation and suspended sentences) (2008, 2009, 2010, 2011)</t>
  </si>
  <si>
    <t>Total number of children receiving alternative sentences (monetary sanctions, CSM or being under probation and suspended sentences)</t>
  </si>
  <si>
    <t>Percentage of children receiving alternative sentences (monetary sanctions, CSM or being under probation and suspended sentences) out of total number of sentenced children</t>
  </si>
  <si>
    <t>Monetary sanctions</t>
  </si>
  <si>
    <t>CMS or being under probation</t>
  </si>
  <si>
    <t>Suspended sentence</t>
  </si>
  <si>
    <t>Countries where further levels of dissagregation are available</t>
  </si>
  <si>
    <t>Countries where approximate data are available</t>
  </si>
  <si>
    <t>SPACE II, FLOW</t>
  </si>
  <si>
    <t>CYDS15T2</t>
  </si>
  <si>
    <t>FRDS9T2</t>
  </si>
  <si>
    <t>HUDS8T2</t>
  </si>
  <si>
    <t>HUDS7T2</t>
  </si>
  <si>
    <t>IEDS15T2</t>
  </si>
  <si>
    <t>LTDS9T2</t>
  </si>
  <si>
    <t>LVDS10T2</t>
  </si>
  <si>
    <t>PTDS2T18</t>
  </si>
  <si>
    <t>RODS3T2</t>
  </si>
  <si>
    <t>SEDS1T2</t>
  </si>
  <si>
    <t>SIDS8T2</t>
  </si>
  <si>
    <t>SKDS16T2</t>
  </si>
  <si>
    <t>UKEWDS9T18</t>
  </si>
  <si>
    <t>HIDS8: Children dealt with under diversionary measures (2008, 2009, 2010, 2011)</t>
  </si>
  <si>
    <t xml:space="preserve">HUDS10T12 </t>
  </si>
  <si>
    <t>LVDS25T12</t>
  </si>
  <si>
    <t>SIDS1T12</t>
  </si>
  <si>
    <t>SKDS11T12</t>
  </si>
  <si>
    <t>EUROSTATDS1T1</t>
  </si>
  <si>
    <t>UNODCDS2T2</t>
  </si>
  <si>
    <t>ATDS39T2</t>
  </si>
  <si>
    <t>UNODCDS6T1</t>
  </si>
  <si>
    <t>TransMonEEDS4T2</t>
  </si>
  <si>
    <t>FRDS49T2</t>
  </si>
  <si>
    <t>LTDS3T2</t>
  </si>
  <si>
    <t>UNODCDS1T2</t>
  </si>
  <si>
    <t>UNODCDS3T2</t>
  </si>
  <si>
    <t>TransMonEEDS5T2</t>
  </si>
  <si>
    <t>CYDS12T2</t>
  </si>
  <si>
    <t>CZDS23T2</t>
  </si>
  <si>
    <t>CZDS20T2</t>
  </si>
  <si>
    <t>BGDS6T2</t>
  </si>
  <si>
    <t>ATDS17T2</t>
  </si>
  <si>
    <t>DKDS12T2</t>
  </si>
  <si>
    <t>ELDS8T2</t>
  </si>
  <si>
    <t>ELDS9T2</t>
  </si>
  <si>
    <t>FIDS4T2</t>
  </si>
  <si>
    <t>FRDS15T2</t>
  </si>
  <si>
    <t>NLDS15T2</t>
  </si>
  <si>
    <t>SEDS9T2data</t>
  </si>
  <si>
    <t>UKNIDS6T2</t>
  </si>
  <si>
    <t>UKSDS5T2</t>
  </si>
  <si>
    <t>HRDS6T2</t>
  </si>
  <si>
    <t xml:space="preserve"> </t>
  </si>
  <si>
    <t xml:space="preserve">  </t>
  </si>
  <si>
    <t xml:space="preserve">15 18 </t>
  </si>
  <si>
    <t xml:space="preserve">16 17 </t>
  </si>
  <si>
    <t>Note:  *The age of children varies between (Member) States   hence column 0 shows the ages in different (Member) States for nominators</t>
  </si>
  <si>
    <t>Total number of child offenders who enter a pre sentence diversion scheme during a 12 month period</t>
  </si>
  <si>
    <t>Percentage of child offenders who enter a pre sentence diversion scheme out of total childre charged with an offence</t>
  </si>
  <si>
    <t>10 - 15</t>
  </si>
  <si>
    <t>15 - 18</t>
  </si>
  <si>
    <t>13 - 18</t>
  </si>
  <si>
    <t>0 - 17</t>
  </si>
  <si>
    <t>10 - 18</t>
  </si>
  <si>
    <t>14 - 17</t>
  </si>
  <si>
    <t>7 - 17</t>
  </si>
  <si>
    <t>15 - 17</t>
  </si>
  <si>
    <t>14 - 18</t>
  </si>
  <si>
    <t xml:space="preserve">14  17 </t>
  </si>
  <si>
    <t xml:space="preserve">13  18 </t>
  </si>
  <si>
    <t xml:space="preserve">&lt;14  17 </t>
  </si>
  <si>
    <t xml:space="preserve">10  18 </t>
  </si>
  <si>
    <t xml:space="preserve">15  17 </t>
  </si>
  <si>
    <t xml:space="preserve">&lt;16  17 </t>
  </si>
  <si>
    <t>Total population</t>
  </si>
  <si>
    <t>Percentage of children (0-17 years) out of the total population</t>
  </si>
  <si>
    <t>HIDS1:Child population (0-17 years) (2008, 2009, 2010, 2011)</t>
  </si>
  <si>
    <t>HIDS2:Children brought into formal contact with the police and/or criminal justice system (2008, 2009, 2010)</t>
  </si>
  <si>
    <t>Total number of children brought into formal contact with the police and/or criminal justice system</t>
  </si>
  <si>
    <t>Total number of persons brought into formal contact with the police and/or criminal justice system</t>
  </si>
  <si>
    <t>Percentage of children informal contact with the police out of the total number of persons informal contact with the police</t>
  </si>
  <si>
    <t>HIDS3:Children charged with an offence (2008, 2009, 2010, 2011)</t>
  </si>
  <si>
    <t>8-17 years</t>
  </si>
  <si>
    <t>Total number of children charged with an offence</t>
  </si>
  <si>
    <t>Total number of persons prosecuted ,all crimes</t>
  </si>
  <si>
    <t>HIDS5: Children held in prisons ,penal institutions or correctional institutions (2008, 2009, 2010)</t>
  </si>
  <si>
    <t>Total number of children held in prisons, penal institutions or correctional institutions</t>
  </si>
  <si>
    <t>Percentage of children receiving a custodial sentence out of total sentenced children during a 12 month period</t>
  </si>
  <si>
    <t>DKDS11T2</t>
  </si>
  <si>
    <t xml:space="preserve">ELDS8T18 </t>
  </si>
  <si>
    <t>0  -14, 15 -17</t>
  </si>
  <si>
    <t>EEDS4T18</t>
  </si>
  <si>
    <t>ELDS9T18</t>
  </si>
  <si>
    <t>13 - 17</t>
  </si>
  <si>
    <t>ESDS5T2</t>
  </si>
  <si>
    <t>ESDS32T18</t>
  </si>
  <si>
    <t>ESDS25T18</t>
  </si>
  <si>
    <t>ESDS31T2</t>
  </si>
  <si>
    <t>FIDS10T2</t>
  </si>
  <si>
    <t>0  - 17</t>
  </si>
  <si>
    <t>IEDS13T18</t>
  </si>
  <si>
    <t>IEDS9T2</t>
  </si>
  <si>
    <t>14  - 17</t>
  </si>
  <si>
    <t xml:space="preserve"> LVDS20T2 </t>
  </si>
  <si>
    <t>LVDS24T2</t>
  </si>
  <si>
    <t>LVDS26T2</t>
  </si>
  <si>
    <t>16 - 17</t>
  </si>
  <si>
    <t>13 - 16</t>
  </si>
  <si>
    <t xml:space="preserve">NLDS2T2 </t>
  </si>
  <si>
    <t xml:space="preserve">NLDS20T2 </t>
  </si>
  <si>
    <t xml:space="preserve">NLDS49T2 </t>
  </si>
  <si>
    <t>NLDS51T2</t>
  </si>
  <si>
    <t xml:space="preserve">NLDS8T2,12 </t>
  </si>
  <si>
    <t>PLDS5T2</t>
  </si>
  <si>
    <t>PLDS1T2</t>
  </si>
  <si>
    <t>PLDS7T2</t>
  </si>
  <si>
    <t>PTDS3T2</t>
  </si>
  <si>
    <t>PTDS2T2</t>
  </si>
  <si>
    <t>RODS4T2</t>
  </si>
  <si>
    <t>RODS26T2</t>
  </si>
  <si>
    <t>UKEWDS26T2</t>
  </si>
  <si>
    <t>UKEWDS9T2</t>
  </si>
  <si>
    <t>UKNIDS5T2</t>
  </si>
  <si>
    <t>FIDS7T12</t>
  </si>
  <si>
    <t>IEDS1T12 for 2008, 2009, 2010</t>
  </si>
  <si>
    <t>IEDS3T12 for 2011</t>
  </si>
  <si>
    <t>UK E&amp;W</t>
  </si>
  <si>
    <t>EU28</t>
  </si>
  <si>
    <t>Total number of convicted persons (all age groups)</t>
  </si>
  <si>
    <t>Percentage of children held in prisons, penal institutions, corcorrection institutions out of the total number of persons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</si>
</sst>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0"/>
      <name val="Arial"/>
      <family val="2"/>
    </font>
    <font>
      <sz val="11"/>
      <name val="Arial"/>
      <family val="2"/>
    </font>
    <font>
      <sz val="11"/>
      <name val="Calibri"/>
      <family val="2"/>
    </font>
    <font>
      <sz val="9"/>
      <color indexed="81"/>
      <name val="Tahoma"/>
      <family val="2"/>
    </font>
    <font>
      <sz val="11"/>
      <color indexed="8"/>
      <name val="Calibri"/>
      <family val="2"/>
    </font>
    <font>
      <sz val="10"/>
      <color indexed="8"/>
      <name val="Arial"/>
      <family val="2"/>
    </font>
    <font>
      <sz val="8"/>
      <name val="Arial"/>
      <family val="2"/>
    </font>
    <font>
      <b/>
      <sz val="9"/>
      <color indexed="81"/>
      <name val="Tahoma"/>
      <family val="2"/>
    </font>
    <font>
      <sz val="11"/>
      <color theme="1"/>
      <name val="Calibri"/>
      <family val="2"/>
      <scheme val="minor"/>
    </font>
    <font>
      <u/>
      <sz val="11"/>
      <color theme="10"/>
      <name val="Calibri"/>
      <family val="2"/>
    </font>
    <font>
      <i/>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2"/>
      <color rgb="FF000000"/>
      <name val="Calibri"/>
      <family val="2"/>
      <scheme val="minor"/>
    </font>
    <font>
      <sz val="11"/>
      <color indexed="8"/>
      <name val="Calibri"/>
      <family val="2"/>
      <scheme val="minor"/>
    </font>
    <font>
      <sz val="10"/>
      <color theme="1"/>
      <name val="Arial"/>
      <family val="2"/>
    </font>
    <font>
      <sz val="11"/>
      <color rgb="FF000000"/>
      <name val="Calibri"/>
      <family val="2"/>
      <scheme val="minor"/>
    </font>
    <font>
      <sz val="11"/>
      <color rgb="FFFFFFFF"/>
      <name val="Calibri"/>
      <family val="2"/>
      <scheme val="minor"/>
    </font>
    <font>
      <u/>
      <sz val="11"/>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8DB3E2"/>
      </patternFill>
    </fill>
    <fill>
      <patternFill patternType="solid">
        <f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s>
  <cellStyleXfs count="16">
    <xf numFmtId="0" fontId="0" fillId="0" borderId="0"/>
    <xf numFmtId="0" fontId="5" fillId="0" borderId="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pplyNumberFormat="0" applyFont="0" applyFill="0" applyBorder="0" applyAlignment="0" applyProtection="0"/>
    <xf numFmtId="0" fontId="9" fillId="0" borderId="0"/>
    <xf numFmtId="0" fontId="9" fillId="0" borderId="0"/>
    <xf numFmtId="0" fontId="1" fillId="0" borderId="0" applyNumberFormat="0" applyFont="0" applyFill="0" applyBorder="0" applyAlignment="0" applyProtection="0"/>
    <xf numFmtId="0" fontId="2" fillId="0" borderId="0"/>
    <xf numFmtId="0" fontId="2" fillId="0" borderId="0"/>
    <xf numFmtId="9" fontId="9"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211">
    <xf numFmtId="0" fontId="0" fillId="0" borderId="0" xfId="0"/>
    <xf numFmtId="0" fontId="11" fillId="3" borderId="0" xfId="0" applyFont="1" applyFill="1" applyAlignment="1">
      <alignment wrapText="1"/>
    </xf>
    <xf numFmtId="0" fontId="0" fillId="3" borderId="1" xfId="0" applyFill="1" applyBorder="1" applyAlignment="1">
      <alignment wrapText="1"/>
    </xf>
    <xf numFmtId="0" fontId="0" fillId="0" borderId="1" xfId="0" applyBorder="1" applyAlignment="1">
      <alignment horizontal="center"/>
    </xf>
    <xf numFmtId="0" fontId="0" fillId="3" borderId="2" xfId="0" applyFill="1" applyBorder="1" applyAlignment="1">
      <alignment horizontal="center" wrapText="1"/>
    </xf>
    <xf numFmtId="3" fontId="3" fillId="2" borderId="1" xfId="0" applyNumberFormat="1" applyFont="1" applyFill="1" applyBorder="1" applyAlignment="1">
      <alignment horizontal="center"/>
    </xf>
    <xf numFmtId="3" fontId="0" fillId="0" borderId="1" xfId="0" applyNumberFormat="1" applyBorder="1" applyAlignment="1">
      <alignment horizontal="center"/>
    </xf>
    <xf numFmtId="3" fontId="3" fillId="0" borderId="1" xfId="0" applyNumberFormat="1" applyFont="1" applyFill="1" applyBorder="1" applyAlignment="1">
      <alignment horizontal="center" wrapText="1"/>
    </xf>
    <xf numFmtId="0" fontId="0" fillId="0" borderId="1" xfId="0" applyBorder="1"/>
    <xf numFmtId="0" fontId="0" fillId="3" borderId="1" xfId="0" applyFill="1" applyBorder="1"/>
    <xf numFmtId="3" fontId="12" fillId="0" borderId="1" xfId="0" applyNumberFormat="1" applyFont="1" applyFill="1" applyBorder="1" applyAlignment="1">
      <alignment horizontal="center"/>
    </xf>
    <xf numFmtId="165" fontId="9" fillId="0" borderId="1" xfId="12" applyNumberFormat="1" applyFont="1" applyBorder="1" applyAlignment="1">
      <alignment horizontal="center"/>
    </xf>
    <xf numFmtId="0" fontId="0" fillId="3" borderId="0" xfId="0" applyFill="1"/>
    <xf numFmtId="0" fontId="0" fillId="3" borderId="1" xfId="0" applyFont="1" applyFill="1" applyBorder="1" applyAlignment="1">
      <alignment horizontal="left"/>
    </xf>
    <xf numFmtId="0" fontId="0" fillId="3" borderId="0" xfId="0" applyFont="1" applyFill="1" applyAlignment="1">
      <alignment wrapText="1"/>
    </xf>
    <xf numFmtId="0" fontId="0" fillId="3" borderId="1" xfId="0" applyFont="1" applyFill="1" applyBorder="1" applyAlignment="1">
      <alignment wrapText="1"/>
    </xf>
    <xf numFmtId="3" fontId="9" fillId="0" borderId="1" xfId="11" applyNumberFormat="1" applyFont="1" applyBorder="1" applyAlignment="1">
      <alignment horizontal="center"/>
    </xf>
    <xf numFmtId="164" fontId="9" fillId="0" borderId="1" xfId="11" applyNumberFormat="1" applyFont="1" applyBorder="1" applyAlignment="1">
      <alignment horizontal="center"/>
    </xf>
    <xf numFmtId="3" fontId="12" fillId="0" borderId="6" xfId="9" applyNumberFormat="1" applyFont="1" applyFill="1" applyBorder="1" applyAlignment="1">
      <alignment horizontal="center"/>
    </xf>
    <xf numFmtId="0" fontId="0" fillId="3" borderId="0" xfId="0" applyFill="1" applyBorder="1" applyAlignment="1">
      <alignment horizontal="center"/>
    </xf>
    <xf numFmtId="0" fontId="0" fillId="3" borderId="7" xfId="0" applyFill="1" applyBorder="1"/>
    <xf numFmtId="3" fontId="12" fillId="0" borderId="1" xfId="1" applyNumberFormat="1" applyFont="1" applyBorder="1" applyAlignment="1">
      <alignment horizontal="center"/>
    </xf>
    <xf numFmtId="16" fontId="0" fillId="0" borderId="1" xfId="0" applyNumberFormat="1" applyBorder="1" applyAlignment="1">
      <alignment horizontal="center"/>
    </xf>
    <xf numFmtId="0" fontId="10" fillId="0" borderId="1" xfId="2" applyBorder="1" applyAlignment="1" applyProtection="1">
      <alignment horizontal="center"/>
    </xf>
    <xf numFmtId="3" fontId="6" fillId="0" borderId="1" xfId="5" applyNumberFormat="1" applyFont="1" applyFill="1" applyBorder="1" applyAlignment="1">
      <alignment horizontal="center"/>
    </xf>
    <xf numFmtId="0" fontId="10" fillId="0" borderId="1" xfId="2" applyBorder="1" applyAlignment="1" applyProtection="1"/>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0" borderId="0" xfId="0" applyAlignment="1">
      <alignment horizontal="center"/>
    </xf>
    <xf numFmtId="0" fontId="13" fillId="0" borderId="0" xfId="0" applyFont="1"/>
    <xf numFmtId="0" fontId="0" fillId="0" borderId="1" xfId="0" applyBorder="1" applyAlignment="1">
      <alignment horizontal="left"/>
    </xf>
    <xf numFmtId="0" fontId="14" fillId="0" borderId="0" xfId="0" applyFont="1"/>
    <xf numFmtId="164" fontId="3" fillId="2" borderId="1" xfId="0" applyNumberFormat="1" applyFont="1" applyFill="1" applyBorder="1" applyAlignment="1">
      <alignment horizontal="center"/>
    </xf>
    <xf numFmtId="164" fontId="9" fillId="0" borderId="1" xfId="12" applyNumberFormat="1" applyFont="1" applyBorder="1" applyAlignment="1">
      <alignment horizontal="center"/>
    </xf>
    <xf numFmtId="164" fontId="0" fillId="0" borderId="1" xfId="0" applyNumberFormat="1" applyBorder="1" applyAlignment="1">
      <alignment horizontal="center"/>
    </xf>
    <xf numFmtId="3" fontId="0" fillId="3" borderId="1" xfId="0" applyNumberFormat="1" applyFill="1" applyBorder="1" applyAlignment="1">
      <alignment horizontal="center" wrapText="1"/>
    </xf>
    <xf numFmtId="3" fontId="0" fillId="0" borderId="1" xfId="0" applyNumberFormat="1" applyBorder="1" applyAlignment="1">
      <alignment horizontal="center" wrapText="1"/>
    </xf>
    <xf numFmtId="3" fontId="15" fillId="0" borderId="3" xfId="0" applyNumberFormat="1" applyFont="1" applyBorder="1" applyAlignment="1">
      <alignment horizontal="center"/>
    </xf>
    <xf numFmtId="3" fontId="0" fillId="4" borderId="1" xfId="0" applyNumberFormat="1" applyFont="1" applyFill="1" applyBorder="1" applyAlignment="1">
      <alignment horizontal="center"/>
    </xf>
    <xf numFmtId="3" fontId="15" fillId="0" borderId="9" xfId="0" applyNumberFormat="1" applyFont="1" applyBorder="1" applyAlignment="1">
      <alignment horizontal="center"/>
    </xf>
    <xf numFmtId="0" fontId="0" fillId="0" borderId="1" xfId="0" applyBorder="1" applyAlignment="1">
      <alignment wrapText="1"/>
    </xf>
    <xf numFmtId="0" fontId="7" fillId="0" borderId="0" xfId="5" applyFont="1" applyAlignment="1">
      <alignment horizontal="left" vertical="center"/>
    </xf>
    <xf numFmtId="0" fontId="1" fillId="0" borderId="0" xfId="5" applyFont="1" applyFill="1"/>
    <xf numFmtId="0" fontId="0" fillId="0" borderId="0" xfId="0" applyFont="1"/>
    <xf numFmtId="0" fontId="13" fillId="3" borderId="5" xfId="0" applyFont="1" applyFill="1" applyBorder="1" applyAlignment="1">
      <alignment horizontal="center" wrapText="1"/>
    </xf>
    <xf numFmtId="0" fontId="13" fillId="3" borderId="0" xfId="0" applyFont="1" applyFill="1" applyBorder="1" applyAlignment="1">
      <alignment horizontal="center"/>
    </xf>
    <xf numFmtId="0" fontId="13" fillId="3" borderId="10" xfId="0" applyFont="1" applyFill="1" applyBorder="1"/>
    <xf numFmtId="0" fontId="0" fillId="0" borderId="1" xfId="0" applyFont="1" applyBorder="1"/>
    <xf numFmtId="0" fontId="13" fillId="3" borderId="1" xfId="0" applyFont="1" applyFill="1" applyBorder="1"/>
    <xf numFmtId="3" fontId="12" fillId="2" borderId="1" xfId="0" applyNumberFormat="1" applyFont="1" applyFill="1" applyBorder="1"/>
    <xf numFmtId="49" fontId="0" fillId="0" borderId="1" xfId="0" applyNumberFormat="1" applyFont="1" applyBorder="1"/>
    <xf numFmtId="3" fontId="16" fillId="0" borderId="1" xfId="5" applyNumberFormat="1" applyFont="1" applyFill="1" applyBorder="1"/>
    <xf numFmtId="3" fontId="16" fillId="0" borderId="1" xfId="5" applyNumberFormat="1" applyFont="1" applyFill="1" applyBorder="1" applyAlignment="1" applyProtection="1">
      <alignment horizontal="center"/>
      <protection hidden="1"/>
    </xf>
    <xf numFmtId="3" fontId="0" fillId="0" borderId="1" xfId="0" applyNumberFormat="1" applyFont="1" applyBorder="1" applyAlignment="1">
      <alignment horizontal="center"/>
    </xf>
    <xf numFmtId="3" fontId="16" fillId="0" borderId="1" xfId="5" applyNumberFormat="1" applyFont="1" applyFill="1" applyBorder="1" applyAlignment="1">
      <alignment horizontal="center"/>
    </xf>
    <xf numFmtId="0" fontId="12" fillId="0" borderId="0" xfId="5" applyFont="1" applyAlignment="1">
      <alignment horizontal="left" vertical="center"/>
    </xf>
    <xf numFmtId="0" fontId="12" fillId="0" borderId="0" xfId="5" applyFont="1" applyFill="1"/>
    <xf numFmtId="0" fontId="12" fillId="0" borderId="0" xfId="5" applyFont="1"/>
    <xf numFmtId="0" fontId="0" fillId="3" borderId="5" xfId="0" applyFill="1" applyBorder="1" applyAlignment="1">
      <alignment wrapText="1"/>
    </xf>
    <xf numFmtId="0" fontId="0" fillId="3" borderId="1" xfId="0" applyFont="1" applyFill="1" applyBorder="1" applyAlignment="1">
      <alignment horizontal="center" vertical="center"/>
    </xf>
    <xf numFmtId="165" fontId="9" fillId="0" borderId="1" xfId="12" applyNumberFormat="1" applyFont="1" applyBorder="1" applyAlignment="1">
      <alignment wrapText="1"/>
    </xf>
    <xf numFmtId="1" fontId="9" fillId="0" borderId="1" xfId="12" applyNumberFormat="1" applyFont="1" applyBorder="1" applyAlignment="1">
      <alignment horizontal="center"/>
    </xf>
    <xf numFmtId="0" fontId="0" fillId="3" borderId="3" xfId="0" applyFont="1" applyFill="1" applyBorder="1"/>
    <xf numFmtId="165" fontId="9" fillId="0" borderId="1" xfId="12" applyNumberFormat="1" applyFont="1" applyBorder="1" applyAlignment="1">
      <alignment horizontal="center" wrapText="1"/>
    </xf>
    <xf numFmtId="0" fontId="0" fillId="3" borderId="8" xfId="0" applyFill="1" applyBorder="1" applyAlignment="1">
      <alignment vertical="center" wrapText="1"/>
    </xf>
    <xf numFmtId="0" fontId="0" fillId="0" borderId="0" xfId="0" applyAlignment="1">
      <alignment wrapText="1"/>
    </xf>
    <xf numFmtId="3" fontId="9" fillId="0" borderId="1" xfId="12" applyNumberFormat="1" applyFont="1" applyBorder="1" applyAlignment="1">
      <alignment horizontal="center"/>
    </xf>
    <xf numFmtId="0" fontId="13" fillId="0" borderId="0" xfId="0" applyNumberFormat="1" applyFont="1" applyAlignment="1"/>
    <xf numFmtId="0" fontId="13" fillId="0" borderId="0" xfId="0" applyFont="1" applyAlignment="1">
      <alignment wrapText="1"/>
    </xf>
    <xf numFmtId="0" fontId="13" fillId="0" borderId="0" xfId="0" applyFont="1" applyFill="1"/>
    <xf numFmtId="0" fontId="13" fillId="0" borderId="0" xfId="0" applyFont="1" applyFill="1" applyAlignment="1">
      <alignment wrapText="1"/>
    </xf>
    <xf numFmtId="0" fontId="11" fillId="0" borderId="0" xfId="0" applyFont="1" applyAlignment="1"/>
    <xf numFmtId="0" fontId="0" fillId="0" borderId="0" xfId="0" applyFill="1"/>
    <xf numFmtId="0" fontId="0" fillId="0" borderId="0" xfId="0" applyFill="1" applyAlignment="1">
      <alignment wrapText="1"/>
    </xf>
    <xf numFmtId="0" fontId="0" fillId="5" borderId="1" xfId="0" applyFill="1" applyBorder="1" applyAlignment="1">
      <alignment wrapText="1"/>
    </xf>
    <xf numFmtId="0" fontId="0" fillId="3" borderId="13" xfId="0" applyFill="1" applyBorder="1" applyAlignment="1">
      <alignment horizontal="center" vertical="center" wrapText="1"/>
    </xf>
    <xf numFmtId="3" fontId="3" fillId="2" borderId="1" xfId="0" applyNumberFormat="1" applyFont="1" applyFill="1" applyBorder="1" applyAlignment="1">
      <alignment horizontal="center" wrapText="1"/>
    </xf>
    <xf numFmtId="3" fontId="3" fillId="5" borderId="1" xfId="0" applyNumberFormat="1" applyFont="1" applyFill="1" applyBorder="1" applyAlignment="1">
      <alignment horizontal="center"/>
    </xf>
    <xf numFmtId="49" fontId="3" fillId="2" borderId="1" xfId="0" applyNumberFormat="1" applyFont="1" applyFill="1" applyBorder="1" applyAlignment="1">
      <alignment horizontal="center" wrapText="1"/>
    </xf>
    <xf numFmtId="3" fontId="3" fillId="3" borderId="1" xfId="0" applyNumberFormat="1" applyFont="1" applyFill="1" applyBorder="1" applyAlignment="1">
      <alignment horizontal="center"/>
    </xf>
    <xf numFmtId="49" fontId="3" fillId="2" borderId="1" xfId="0" applyNumberFormat="1" applyFont="1" applyFill="1" applyBorder="1" applyAlignment="1">
      <alignment horizontal="center"/>
    </xf>
    <xf numFmtId="3" fontId="3" fillId="5" borderId="0" xfId="0" applyNumberFormat="1" applyFont="1" applyFill="1" applyBorder="1" applyAlignment="1">
      <alignment horizontal="center"/>
    </xf>
    <xf numFmtId="3" fontId="3" fillId="3" borderId="0" xfId="0" applyNumberFormat="1" applyFont="1" applyFill="1" applyBorder="1" applyAlignment="1">
      <alignment horizontal="center"/>
    </xf>
    <xf numFmtId="3" fontId="3" fillId="0" borderId="0" xfId="0" applyNumberFormat="1" applyFont="1" applyFill="1" applyBorder="1" applyAlignment="1">
      <alignment horizontal="center" wrapText="1"/>
    </xf>
    <xf numFmtId="0" fontId="0" fillId="0" borderId="0" xfId="0" applyFill="1" applyBorder="1" applyAlignment="1"/>
    <xf numFmtId="0" fontId="19" fillId="7" borderId="0" xfId="0" applyFont="1" applyFill="1" applyBorder="1" applyAlignment="1">
      <alignment wrapText="1"/>
    </xf>
    <xf numFmtId="0" fontId="0" fillId="3" borderId="1" xfId="0" applyFont="1" applyFill="1" applyBorder="1" applyAlignment="1">
      <alignment horizontal="center" wrapText="1"/>
    </xf>
    <xf numFmtId="0" fontId="0" fillId="3" borderId="1" xfId="0" applyFont="1" applyFill="1" applyBorder="1" applyAlignment="1">
      <alignment horizontal="center"/>
    </xf>
    <xf numFmtId="0" fontId="12" fillId="3" borderId="1" xfId="0" applyFont="1" applyFill="1"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wrapText="1"/>
    </xf>
    <xf numFmtId="0" fontId="0" fillId="3" borderId="4" xfId="0" applyFill="1" applyBorder="1" applyAlignment="1">
      <alignment horizontal="center" wrapText="1"/>
    </xf>
    <xf numFmtId="0" fontId="0" fillId="3" borderId="3" xfId="0" applyFill="1" applyBorder="1" applyAlignment="1">
      <alignment horizontal="center" wrapText="1"/>
    </xf>
    <xf numFmtId="0" fontId="0" fillId="3" borderId="5"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wrapText="1"/>
    </xf>
    <xf numFmtId="0" fontId="0" fillId="3" borderId="7" xfId="0" applyFill="1" applyBorder="1" applyAlignment="1">
      <alignment horizontal="center" wrapText="1"/>
    </xf>
    <xf numFmtId="164" fontId="0" fillId="0" borderId="0" xfId="0" applyNumberFormat="1"/>
    <xf numFmtId="3" fontId="0" fillId="0" borderId="0" xfId="0" applyNumberFormat="1"/>
    <xf numFmtId="0" fontId="0" fillId="3" borderId="1" xfId="0" applyFill="1" applyBorder="1" applyAlignment="1">
      <alignment horizontal="center"/>
    </xf>
    <xf numFmtId="0" fontId="0" fillId="3" borderId="7" xfId="0" applyFill="1" applyBorder="1" applyAlignment="1">
      <alignment horizontal="center" wrapText="1"/>
    </xf>
    <xf numFmtId="0" fontId="0" fillId="0" borderId="0" xfId="0" applyAlignment="1">
      <alignment horizontal="left"/>
    </xf>
    <xf numFmtId="0" fontId="0" fillId="3" borderId="1" xfId="0" applyFill="1" applyBorder="1" applyAlignment="1">
      <alignment horizontal="left"/>
    </xf>
    <xf numFmtId="16" fontId="10" fillId="0" borderId="1" xfId="2" applyNumberFormat="1" applyBorder="1" applyAlignment="1" applyProtection="1">
      <alignment horizontal="left"/>
    </xf>
    <xf numFmtId="16" fontId="0" fillId="0" borderId="1" xfId="0" applyNumberFormat="1" applyBorder="1" applyAlignment="1">
      <alignment horizontal="left"/>
    </xf>
    <xf numFmtId="0" fontId="10" fillId="0" borderId="1" xfId="2" applyBorder="1" applyAlignment="1" applyProtection="1">
      <alignment horizontal="left"/>
    </xf>
    <xf numFmtId="3" fontId="10" fillId="0" borderId="1" xfId="2" applyNumberFormat="1" applyBorder="1" applyAlignment="1" applyProtection="1">
      <alignment horizontal="left"/>
    </xf>
    <xf numFmtId="164" fontId="0" fillId="0" borderId="1" xfId="12" applyNumberFormat="1" applyFont="1" applyBorder="1" applyAlignment="1">
      <alignment horizontal="center"/>
    </xf>
    <xf numFmtId="0" fontId="0" fillId="3" borderId="1" xfId="0" applyFont="1" applyFill="1" applyBorder="1" applyAlignment="1">
      <alignment horizontal="center" wrapText="1"/>
    </xf>
    <xf numFmtId="0" fontId="0" fillId="3" borderId="1" xfId="0" applyFill="1" applyBorder="1" applyAlignment="1">
      <alignment horizontal="center" wrapText="1"/>
    </xf>
    <xf numFmtId="0" fontId="0" fillId="3" borderId="4" xfId="0" applyFill="1" applyBorder="1" applyAlignment="1">
      <alignment horizontal="center" wrapText="1"/>
    </xf>
    <xf numFmtId="0" fontId="0" fillId="3" borderId="4" xfId="0" applyFill="1" applyBorder="1" applyAlignment="1">
      <alignment horizontal="center"/>
    </xf>
    <xf numFmtId="0" fontId="10" fillId="0" borderId="0" xfId="2" applyAlignment="1" applyProtection="1"/>
    <xf numFmtId="3" fontId="0" fillId="0" borderId="1" xfId="12" applyNumberFormat="1" applyFont="1" applyBorder="1" applyAlignment="1">
      <alignment horizontal="center"/>
    </xf>
    <xf numFmtId="164" fontId="0" fillId="0" borderId="12" xfId="12" applyNumberFormat="1" applyFont="1" applyFill="1" applyBorder="1" applyAlignment="1">
      <alignment horizontal="center"/>
    </xf>
    <xf numFmtId="0" fontId="0" fillId="0" borderId="0" xfId="0" applyBorder="1"/>
    <xf numFmtId="3" fontId="10" fillId="0" borderId="5" xfId="2" applyNumberFormat="1" applyBorder="1" applyAlignment="1" applyProtection="1">
      <alignment horizontal="center"/>
    </xf>
    <xf numFmtId="0" fontId="10" fillId="0" borderId="13" xfId="2" applyBorder="1" applyAlignment="1" applyProtection="1"/>
    <xf numFmtId="49" fontId="3" fillId="2" borderId="5" xfId="0" applyNumberFormat="1" applyFont="1" applyFill="1" applyBorder="1" applyAlignment="1">
      <alignment horizontal="center"/>
    </xf>
    <xf numFmtId="3" fontId="10" fillId="2" borderId="13" xfId="2" applyNumberFormat="1" applyFill="1" applyBorder="1" applyAlignment="1" applyProtection="1">
      <alignment horizontal="center"/>
    </xf>
    <xf numFmtId="3" fontId="10" fillId="2" borderId="5" xfId="2" applyNumberFormat="1" applyFill="1" applyBorder="1" applyAlignment="1" applyProtection="1">
      <alignment horizontal="center"/>
    </xf>
    <xf numFmtId="49" fontId="3" fillId="2" borderId="5" xfId="0" applyNumberFormat="1" applyFont="1" applyFill="1" applyBorder="1" applyAlignment="1">
      <alignment horizontal="center" wrapText="1"/>
    </xf>
    <xf numFmtId="3" fontId="3" fillId="3" borderId="13" xfId="0" applyNumberFormat="1" applyFont="1" applyFill="1" applyBorder="1" applyAlignment="1">
      <alignment horizontal="center"/>
    </xf>
    <xf numFmtId="3" fontId="10" fillId="2" borderId="4" xfId="2" applyNumberFormat="1" applyFill="1" applyBorder="1" applyAlignment="1" applyProtection="1">
      <alignment horizontal="center"/>
    </xf>
    <xf numFmtId="0" fontId="3" fillId="2" borderId="1" xfId="3" applyFont="1" applyFill="1" applyBorder="1" applyAlignment="1">
      <alignment wrapText="1"/>
    </xf>
    <xf numFmtId="3" fontId="10" fillId="2" borderId="1" xfId="2" applyNumberFormat="1" applyFill="1" applyBorder="1" applyAlignment="1" applyProtection="1">
      <alignment horizontal="left"/>
    </xf>
    <xf numFmtId="3" fontId="3" fillId="2" borderId="1" xfId="0" applyNumberFormat="1" applyFont="1" applyFill="1" applyBorder="1" applyAlignment="1">
      <alignment horizontal="left"/>
    </xf>
    <xf numFmtId="3" fontId="10" fillId="2" borderId="5" xfId="2" applyNumberFormat="1" applyFill="1" applyBorder="1" applyAlignment="1" applyProtection="1">
      <alignment horizontal="left"/>
    </xf>
    <xf numFmtId="3" fontId="10" fillId="2" borderId="13" xfId="2" applyNumberFormat="1" applyFill="1" applyBorder="1" applyAlignment="1" applyProtection="1">
      <alignment horizontal="left"/>
    </xf>
    <xf numFmtId="0" fontId="13" fillId="0" borderId="0" xfId="0" applyFont="1" applyAlignment="1">
      <alignment horizontal="left"/>
    </xf>
    <xf numFmtId="3" fontId="3" fillId="2" borderId="13" xfId="0" applyNumberFormat="1" applyFont="1" applyFill="1" applyBorder="1" applyAlignment="1">
      <alignment horizontal="left"/>
    </xf>
    <xf numFmtId="3" fontId="10" fillId="2" borderId="7" xfId="2" applyNumberFormat="1" applyFill="1" applyBorder="1" applyAlignment="1" applyProtection="1">
      <alignment horizontal="left"/>
    </xf>
    <xf numFmtId="3" fontId="10" fillId="2" borderId="9" xfId="2" applyNumberFormat="1" applyFill="1" applyBorder="1" applyAlignment="1" applyProtection="1">
      <alignment horizontal="left"/>
    </xf>
    <xf numFmtId="3" fontId="10" fillId="2" borderId="10" xfId="2" applyNumberFormat="1" applyFill="1" applyBorder="1" applyAlignment="1" applyProtection="1">
      <alignment horizontal="left"/>
    </xf>
    <xf numFmtId="3" fontId="10" fillId="0" borderId="4" xfId="2" applyNumberFormat="1" applyBorder="1" applyAlignment="1" applyProtection="1">
      <alignment horizontal="center"/>
    </xf>
    <xf numFmtId="0" fontId="0" fillId="3" borderId="2" xfId="0" applyFill="1" applyBorder="1" applyAlignment="1">
      <alignment horizontal="center"/>
    </xf>
    <xf numFmtId="0" fontId="0" fillId="3" borderId="7" xfId="0" applyFill="1" applyBorder="1" applyAlignment="1">
      <alignment horizontal="center"/>
    </xf>
    <xf numFmtId="0" fontId="0" fillId="3" borderId="7" xfId="0" applyFont="1" applyFill="1" applyBorder="1"/>
    <xf numFmtId="0" fontId="0" fillId="0" borderId="3" xfId="0" applyBorder="1"/>
    <xf numFmtId="3" fontId="9" fillId="0" borderId="6" xfId="11" applyNumberFormat="1" applyFont="1" applyBorder="1" applyAlignment="1">
      <alignment horizontal="center"/>
    </xf>
    <xf numFmtId="3" fontId="12" fillId="0" borderId="1" xfId="9" applyNumberFormat="1" applyFont="1" applyFill="1" applyBorder="1" applyAlignment="1">
      <alignment horizontal="center"/>
    </xf>
    <xf numFmtId="0" fontId="0" fillId="0" borderId="1" xfId="0" applyFill="1" applyBorder="1" applyAlignment="1">
      <alignment horizontal="center"/>
    </xf>
    <xf numFmtId="3" fontId="3" fillId="0" borderId="1" xfId="0" applyNumberFormat="1" applyFont="1" applyFill="1" applyBorder="1" applyAlignment="1">
      <alignment horizontal="center"/>
    </xf>
    <xf numFmtId="49" fontId="0" fillId="0" borderId="1" xfId="0" applyNumberFormat="1" applyBorder="1" applyAlignment="1">
      <alignment wrapText="1"/>
    </xf>
    <xf numFmtId="49" fontId="3" fillId="2" borderId="0" xfId="0" applyNumberFormat="1" applyFont="1" applyFill="1" applyBorder="1" applyAlignment="1">
      <alignment horizontal="center" wrapText="1"/>
    </xf>
    <xf numFmtId="3" fontId="3" fillId="2" borderId="0" xfId="0" applyNumberFormat="1" applyFont="1" applyFill="1" applyBorder="1" applyAlignment="1">
      <alignment horizontal="center"/>
    </xf>
    <xf numFmtId="3" fontId="3" fillId="2" borderId="5" xfId="0" applyNumberFormat="1" applyFont="1" applyFill="1" applyBorder="1" applyAlignment="1">
      <alignment horizontal="left"/>
    </xf>
    <xf numFmtId="3" fontId="3" fillId="2" borderId="0" xfId="0" applyNumberFormat="1" applyFont="1" applyFill="1" applyBorder="1" applyAlignment="1">
      <alignment horizontal="left"/>
    </xf>
    <xf numFmtId="3" fontId="9" fillId="0" borderId="0" xfId="12" applyNumberFormat="1" applyFont="1" applyBorder="1" applyAlignment="1">
      <alignment horizontal="center"/>
    </xf>
    <xf numFmtId="0" fontId="10" fillId="0" borderId="1" xfId="2" applyBorder="1" applyAlignment="1" applyProtection="1">
      <alignment wrapText="1"/>
    </xf>
    <xf numFmtId="0" fontId="0" fillId="0" borderId="8" xfId="0" applyBorder="1"/>
    <xf numFmtId="3" fontId="10" fillId="2" borderId="1" xfId="2" applyNumberFormat="1" applyFill="1" applyBorder="1" applyAlignment="1" applyProtection="1">
      <alignment horizontal="center"/>
    </xf>
    <xf numFmtId="0" fontId="10" fillId="0" borderId="5" xfId="2" applyBorder="1" applyAlignment="1" applyProtection="1"/>
    <xf numFmtId="0" fontId="0" fillId="0" borderId="13" xfId="0" applyBorder="1"/>
    <xf numFmtId="49" fontId="0" fillId="0" borderId="11" xfId="0" applyNumberFormat="1" applyFont="1" applyBorder="1"/>
    <xf numFmtId="49" fontId="0" fillId="0" borderId="1" xfId="0" applyNumberFormat="1" applyFont="1" applyFill="1" applyBorder="1"/>
    <xf numFmtId="3" fontId="0" fillId="0" borderId="7" xfId="0" applyNumberFormat="1" applyBorder="1" applyAlignment="1">
      <alignment horizontal="center"/>
    </xf>
    <xf numFmtId="3" fontId="0" fillId="0" borderId="3" xfId="0" applyNumberFormat="1" applyBorder="1" applyAlignment="1">
      <alignment horizontal="center"/>
    </xf>
    <xf numFmtId="3" fontId="15" fillId="0" borderId="1" xfId="0" applyNumberFormat="1" applyFont="1" applyBorder="1" applyAlignment="1">
      <alignment horizontal="center"/>
    </xf>
    <xf numFmtId="165" fontId="9" fillId="0" borderId="1" xfId="12" applyNumberFormat="1" applyFont="1" applyBorder="1" applyAlignment="1">
      <alignment horizontal="center"/>
    </xf>
    <xf numFmtId="165" fontId="9" fillId="0" borderId="1" xfId="12" applyNumberFormat="1" applyFont="1" applyBorder="1"/>
    <xf numFmtId="3" fontId="0" fillId="0" borderId="1" xfId="0" applyNumberFormat="1" applyBorder="1" applyAlignment="1">
      <alignment horizontal="center"/>
    </xf>
    <xf numFmtId="3" fontId="0" fillId="0" borderId="1" xfId="0" applyNumberFormat="1" applyFont="1" applyBorder="1" applyAlignment="1">
      <alignment horizontal="center"/>
    </xf>
    <xf numFmtId="3" fontId="0" fillId="4" borderId="1" xfId="0" applyNumberFormat="1" applyFill="1" applyBorder="1" applyAlignment="1">
      <alignment horizontal="center"/>
    </xf>
    <xf numFmtId="49" fontId="17" fillId="0" borderId="1" xfId="0" applyNumberFormat="1" applyFont="1" applyFill="1" applyBorder="1" applyAlignment="1">
      <alignment wrapText="1"/>
    </xf>
    <xf numFmtId="49" fontId="3" fillId="0" borderId="1" xfId="0" applyNumberFormat="1" applyFont="1" applyFill="1" applyBorder="1" applyAlignment="1">
      <alignment horizontal="center"/>
    </xf>
    <xf numFmtId="0" fontId="0" fillId="3" borderId="1" xfId="0" applyFont="1" applyFill="1" applyBorder="1" applyAlignment="1">
      <alignment horizontal="center" wrapText="1"/>
    </xf>
    <xf numFmtId="0" fontId="0" fillId="3" borderId="1" xfId="0" applyFont="1" applyFill="1" applyBorder="1" applyAlignment="1">
      <alignment horizontal="center"/>
    </xf>
    <xf numFmtId="0" fontId="12" fillId="3" borderId="1" xfId="0" applyFont="1" applyFill="1" applyBorder="1" applyAlignment="1">
      <alignment horizontal="center"/>
    </xf>
    <xf numFmtId="0" fontId="0" fillId="3" borderId="1" xfId="0" applyFill="1" applyBorder="1" applyAlignment="1">
      <alignment horizontal="center"/>
    </xf>
    <xf numFmtId="0" fontId="0" fillId="0" borderId="1" xfId="0" applyBorder="1" applyAlignment="1"/>
    <xf numFmtId="0" fontId="0" fillId="3" borderId="1" xfId="0" applyFill="1" applyBorder="1" applyAlignment="1">
      <alignment horizontal="center" wrapText="1"/>
    </xf>
    <xf numFmtId="0" fontId="0" fillId="3" borderId="8" xfId="0" applyFill="1" applyBorder="1" applyAlignment="1">
      <alignment horizontal="center" vertical="center" wrapText="1"/>
    </xf>
    <xf numFmtId="0" fontId="0" fillId="0" borderId="3" xfId="0" applyBorder="1" applyAlignment="1">
      <alignment horizontal="center" vertical="center" wrapText="1"/>
    </xf>
    <xf numFmtId="0" fontId="0" fillId="3" borderId="5" xfId="0" applyFill="1" applyBorder="1" applyAlignment="1">
      <alignment horizontal="center" wrapText="1"/>
    </xf>
    <xf numFmtId="0" fontId="0" fillId="3" borderId="4" xfId="0" applyFill="1" applyBorder="1" applyAlignment="1">
      <alignment horizontal="center" wrapText="1"/>
    </xf>
    <xf numFmtId="0" fontId="0" fillId="3" borderId="11" xfId="0" applyFill="1" applyBorder="1" applyAlignment="1">
      <alignment horizontal="center" vertical="center" wrapText="1"/>
    </xf>
    <xf numFmtId="0" fontId="0" fillId="3" borderId="3" xfId="0" applyFill="1" applyBorder="1" applyAlignment="1">
      <alignment horizontal="center" vertical="center" wrapText="1"/>
    </xf>
    <xf numFmtId="0" fontId="0" fillId="3" borderId="8" xfId="0" applyFill="1" applyBorder="1" applyAlignment="1">
      <alignment horizontal="center" wrapText="1"/>
    </xf>
    <xf numFmtId="0" fontId="0" fillId="3" borderId="3" xfId="0" applyFill="1" applyBorder="1" applyAlignment="1">
      <alignment horizontal="center" wrapText="1"/>
    </xf>
    <xf numFmtId="0" fontId="0" fillId="3" borderId="8" xfId="0" applyFill="1" applyBorder="1" applyAlignment="1">
      <alignment horizontal="left" vertical="center" wrapText="1"/>
    </xf>
    <xf numFmtId="0" fontId="0" fillId="0" borderId="3" xfId="0" applyBorder="1" applyAlignment="1">
      <alignment horizontal="left" vertical="center" wrapText="1"/>
    </xf>
    <xf numFmtId="0" fontId="0" fillId="3" borderId="5" xfId="0" applyFill="1" applyBorder="1" applyAlignment="1">
      <alignment horizontal="center"/>
    </xf>
    <xf numFmtId="0" fontId="0" fillId="3" borderId="4" xfId="0" applyFill="1" applyBorder="1" applyAlignment="1">
      <alignment horizontal="center"/>
    </xf>
    <xf numFmtId="0" fontId="0" fillId="3" borderId="13" xfId="0" applyFill="1" applyBorder="1" applyAlignment="1">
      <alignment horizontal="center"/>
    </xf>
    <xf numFmtId="0" fontId="0" fillId="3" borderId="13" xfId="0" applyFill="1" applyBorder="1" applyAlignment="1">
      <alignment horizontal="center" wrapText="1"/>
    </xf>
    <xf numFmtId="0" fontId="0" fillId="3" borderId="8" xfId="0" applyFont="1" applyFill="1" applyBorder="1" applyAlignment="1">
      <alignment horizontal="center" wrapText="1"/>
    </xf>
    <xf numFmtId="0" fontId="0" fillId="3" borderId="11" xfId="0" applyFont="1" applyFill="1" applyBorder="1" applyAlignment="1">
      <alignment horizontal="center" wrapText="1"/>
    </xf>
    <xf numFmtId="0" fontId="0" fillId="3" borderId="3" xfId="0" applyFont="1" applyFill="1" applyBorder="1" applyAlignment="1">
      <alignment horizontal="center" wrapText="1"/>
    </xf>
    <xf numFmtId="0" fontId="0" fillId="3" borderId="8" xfId="0" applyFont="1" applyFill="1" applyBorder="1" applyAlignment="1">
      <alignment horizontal="center"/>
    </xf>
    <xf numFmtId="0" fontId="0" fillId="3" borderId="11" xfId="0" applyFont="1" applyFill="1" applyBorder="1" applyAlignment="1">
      <alignment horizontal="center"/>
    </xf>
    <xf numFmtId="0" fontId="0" fillId="3" borderId="3" xfId="0" applyFont="1" applyFill="1" applyBorder="1" applyAlignment="1">
      <alignment horizontal="center"/>
    </xf>
    <xf numFmtId="0" fontId="18" fillId="6" borderId="1" xfId="0" applyFont="1" applyFill="1" applyBorder="1" applyAlignment="1">
      <alignment horizontal="center" wrapText="1"/>
    </xf>
    <xf numFmtId="0" fontId="18" fillId="6" borderId="5" xfId="0" applyFont="1" applyFill="1" applyBorder="1" applyAlignment="1">
      <alignment horizontal="center" wrapText="1"/>
    </xf>
    <xf numFmtId="0" fontId="18" fillId="6" borderId="4" xfId="0" applyFont="1" applyFill="1" applyBorder="1" applyAlignment="1">
      <alignment horizontal="center" wrapText="1"/>
    </xf>
    <xf numFmtId="0" fontId="0" fillId="3" borderId="2" xfId="0" applyFill="1" applyBorder="1" applyAlignment="1">
      <alignment horizontal="center" wrapText="1"/>
    </xf>
    <xf numFmtId="0" fontId="0" fillId="3" borderId="15" xfId="0" applyFill="1" applyBorder="1" applyAlignment="1">
      <alignment horizontal="center" wrapText="1"/>
    </xf>
    <xf numFmtId="0" fontId="0" fillId="3" borderId="7" xfId="0" applyFill="1" applyBorder="1" applyAlignment="1">
      <alignment horizontal="center" wrapText="1"/>
    </xf>
    <xf numFmtId="0" fontId="0" fillId="3" borderId="10" xfId="0" applyFill="1" applyBorder="1" applyAlignment="1">
      <alignment horizontal="center" wrapText="1"/>
    </xf>
    <xf numFmtId="0" fontId="0" fillId="3" borderId="8" xfId="0" applyFill="1" applyBorder="1" applyAlignment="1">
      <alignment horizontal="center"/>
    </xf>
    <xf numFmtId="0" fontId="0" fillId="3" borderId="3" xfId="0" applyFill="1" applyBorder="1" applyAlignment="1">
      <alignment horizont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4" xfId="0" applyFill="1" applyBorder="1" applyAlignment="1">
      <alignment horizontal="center" wrapText="1"/>
    </xf>
    <xf numFmtId="0" fontId="0" fillId="3" borderId="9" xfId="0" applyFill="1" applyBorder="1" applyAlignment="1">
      <alignment horizontal="center" wrapText="1"/>
    </xf>
    <xf numFmtId="0" fontId="0" fillId="3" borderId="11" xfId="0" applyFill="1" applyBorder="1" applyAlignment="1">
      <alignment horizontal="center" wrapText="1"/>
    </xf>
    <xf numFmtId="0" fontId="0" fillId="3" borderId="5" xfId="0" applyFont="1" applyFill="1" applyBorder="1" applyAlignment="1">
      <alignment horizontal="center" wrapText="1"/>
    </xf>
    <xf numFmtId="0" fontId="0" fillId="3" borderId="4" xfId="0" applyFont="1" applyFill="1" applyBorder="1" applyAlignment="1">
      <alignment horizontal="center" wrapText="1"/>
    </xf>
  </cellXfs>
  <cellStyles count="16">
    <cellStyle name="Excel Built-in Normal" xfId="1"/>
    <cellStyle name="Hyperlink" xfId="2" builtinId="8"/>
    <cellStyle name="Hyperlink 2" xfId="15"/>
    <cellStyle name="Hyperlink 3" xfId="13"/>
    <cellStyle name="Normal" xfId="0" builtinId="0"/>
    <cellStyle name="Normal 2" xfId="3"/>
    <cellStyle name="Normal 2 2" xfId="4"/>
    <cellStyle name="Normal 2 3" xfId="5"/>
    <cellStyle name="Normal 3" xfId="6"/>
    <cellStyle name="Normal 3 2" xfId="7"/>
    <cellStyle name="Normal 3 3" xfId="8"/>
    <cellStyle name="Normal 4" xfId="9"/>
    <cellStyle name="Normal 5" xfId="10"/>
    <cellStyle name="Percent" xfId="11" builtinId="5"/>
    <cellStyle name="Percent 2" xfId="12"/>
    <cellStyle name="Percent 2 2" xfId="14"/>
  </cellStyles>
  <dxfs count="127">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patternType="solid">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patternType="solid">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9"/>
        </patternFill>
      </fill>
    </dxf>
    <dxf>
      <fill>
        <patternFill>
          <bgColor indexed="55"/>
        </patternFill>
      </fill>
    </dxf>
    <dxf>
      <fill>
        <patternFill>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nternational%20datasets%2031%2003%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UROSTATDS1T1data"/>
      <sheetName val="EUROSTATDS1T1metadata"/>
      <sheetName val="UNODCDS1T2data"/>
      <sheetName val="UNODCDS1T2metadata"/>
      <sheetName val="UNODCDS2T2data"/>
      <sheetName val="UNODCDS2T2metadata"/>
      <sheetName val="UNODCDS3T2data"/>
      <sheetName val="UNODCDS3T2metadata"/>
      <sheetName val="UNODCDS4T18data"/>
      <sheetName val="UNODCDS4T18metadata"/>
      <sheetName val="UNODCDS5T18data"/>
      <sheetName val="UNODCDS5T18metadata"/>
      <sheetName val="SPACEIDS1T2data"/>
      <sheetName val="SPACEIDS1T2metadata"/>
      <sheetName val="SPACEIDS2T2data"/>
      <sheetName val="SPACEIDS2T2metadata"/>
      <sheetName val="SPACEIIDS1T18data"/>
      <sheetName val="SPACEIIDS1T18metadata"/>
      <sheetName val="TransMonEEDS1T3data"/>
      <sheetName val="TransMonEEDS1T3metadata"/>
      <sheetName val="TransMonEEDS2T2data"/>
      <sheetName val="TransMonEEDS2T2metadata"/>
      <sheetName val="TransMonEEDS3T2data"/>
      <sheetName val="TransMonEEDS3T2metadata"/>
      <sheetName val="TransMonEEDS4T2data"/>
      <sheetName val="TransMonEEDS4T2metadata"/>
      <sheetName val="TransMonEEDS5T2data"/>
      <sheetName val="TransMonEEDS5T2metadata"/>
      <sheetName val="TransMonEEDS6T2data"/>
      <sheetName val="TransMonEEDS6T2metadata"/>
      <sheetName val="TransOtherDS1T2data"/>
      <sheetName val="TransOtherDS1T2metadata"/>
      <sheetName val="TransOtherDS2T2data"/>
      <sheetName val="TransOtherDS2T2metadata"/>
      <sheetName val="TransOtherDS3T2data"/>
      <sheetName val="TransOtherDS3T2metadata"/>
      <sheetName val="TransOtherDS4T2data"/>
      <sheetName val="TransOtherDS4T2metadata"/>
      <sheetName val="TransOtherDS5T2data"/>
      <sheetName val="TransOtherDS5T2metadata"/>
      <sheetName val="TransOtherDS6T3data"/>
      <sheetName val="TransOtherDS6T3metadata"/>
      <sheetName val="TransOtherDS7T3data"/>
      <sheetName val="TransOtherDS7T3metadata"/>
      <sheetName val="TransOtherDS8T2data"/>
      <sheetName val="TransOtherDS8T2metadata"/>
      <sheetName val="TransOtherDS9T2data"/>
      <sheetName val="TransOtherDS9T2metadata"/>
      <sheetName val="TransOtherDS10T2data"/>
      <sheetName val="TransOtherDS10T2metadata"/>
      <sheetName val="Sheet9"/>
      <sheetName val="EUROSTATDS2T3data"/>
      <sheetName val="EUROSTATDS2T3metadata"/>
    </sheetNames>
    <sheetDataSet>
      <sheetData sheetId="0" refreshError="1"/>
      <sheetData sheetId="1" refreshError="1"/>
      <sheetData sheetId="2" refreshError="1"/>
      <sheetData sheetId="3" refreshError="1">
        <row r="12">
          <cell r="C12">
            <v>2988</v>
          </cell>
        </row>
        <row r="17">
          <cell r="C17">
            <v>62216</v>
          </cell>
          <cell r="D17">
            <v>60900</v>
          </cell>
          <cell r="E17">
            <v>55388</v>
          </cell>
        </row>
        <row r="18">
          <cell r="C18">
            <v>5619</v>
          </cell>
          <cell r="D18">
            <v>5780</v>
          </cell>
          <cell r="E18" t="str">
            <v>Nav</v>
          </cell>
        </row>
        <row r="22">
          <cell r="C22">
            <v>11469</v>
          </cell>
          <cell r="D22">
            <v>12343</v>
          </cell>
          <cell r="E22">
            <v>12212</v>
          </cell>
        </row>
        <row r="23">
          <cell r="C23">
            <v>57967</v>
          </cell>
          <cell r="D23">
            <v>56261</v>
          </cell>
          <cell r="E23">
            <v>53528</v>
          </cell>
        </row>
        <row r="30">
          <cell r="C30">
            <v>64</v>
          </cell>
          <cell r="D30">
            <v>50</v>
          </cell>
        </row>
        <row r="31">
          <cell r="C31">
            <v>12088</v>
          </cell>
          <cell r="D31">
            <v>10595</v>
          </cell>
          <cell r="E31">
            <v>9024</v>
          </cell>
        </row>
        <row r="32">
          <cell r="C32">
            <v>26957</v>
          </cell>
          <cell r="D32">
            <v>24953</v>
          </cell>
          <cell r="E32">
            <v>22758</v>
          </cell>
        </row>
        <row r="33">
          <cell r="C33">
            <v>9732</v>
          </cell>
          <cell r="D33">
            <v>8411</v>
          </cell>
          <cell r="E33">
            <v>7647</v>
          </cell>
        </row>
        <row r="35">
          <cell r="C35">
            <v>28820</v>
          </cell>
          <cell r="D35">
            <v>29650</v>
          </cell>
          <cell r="E35">
            <v>28963</v>
          </cell>
        </row>
        <row r="39">
          <cell r="C39">
            <v>88391</v>
          </cell>
          <cell r="D39">
            <v>81517</v>
          </cell>
          <cell r="E39">
            <v>73883</v>
          </cell>
        </row>
        <row r="41">
          <cell r="C41">
            <v>14297</v>
          </cell>
          <cell r="D41">
            <v>12146</v>
          </cell>
          <cell r="E41">
            <v>10743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0">
          <cell r="D20">
            <v>1030</v>
          </cell>
          <cell r="G20">
            <v>730</v>
          </cell>
          <cell r="J20">
            <v>578</v>
          </cell>
          <cell r="M20">
            <v>516</v>
          </cell>
        </row>
        <row r="25">
          <cell r="D25">
            <v>6234</v>
          </cell>
          <cell r="G25">
            <v>6283</v>
          </cell>
          <cell r="J25">
            <v>6554</v>
          </cell>
          <cell r="M25">
            <v>5840</v>
          </cell>
        </row>
        <row r="33">
          <cell r="M33">
            <v>22807</v>
          </cell>
        </row>
        <row r="35">
          <cell r="D35">
            <v>3624</v>
          </cell>
          <cell r="G35">
            <v>3035</v>
          </cell>
          <cell r="J35">
            <v>3263</v>
          </cell>
          <cell r="M35">
            <v>3373</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EUROSTATDS1T1data'!A1" TargetMode="External"/><Relationship Id="rId13" Type="http://schemas.openxmlformats.org/officeDocument/2006/relationships/hyperlink" Target="https://skydrive.live.com/embed?cid=EA045197000B3309&amp;resid=EA045197000B3309%21544&amp;authkey=ACNpTYc9gi9Yy4Y&amp;em=2&amp;ActiveCell='EUROSTATDS1T1data'!A1" TargetMode="External"/><Relationship Id="rId18" Type="http://schemas.openxmlformats.org/officeDocument/2006/relationships/hyperlink" Target="https://skydrive.live.com/embed?cid=EA045197000B3309&amp;resid=EA045197000B3309%21544&amp;authkey=ACNpTYc9gi9Yy4Y&amp;em=2&amp;ActiveCell='EUROSTATDS1T1data'!A1" TargetMode="External"/><Relationship Id="rId26" Type="http://schemas.openxmlformats.org/officeDocument/2006/relationships/hyperlink" Target="https://skydrive.live.com/embed?cid=EA045197000B3309&amp;resid=EA045197000B3309%21544&amp;authkey=ACNpTYc9gi9Yy4Y&amp;em=2&amp;ActiveCell='EUROSTATDS1T1data'!A1" TargetMode="External"/><Relationship Id="rId3" Type="http://schemas.openxmlformats.org/officeDocument/2006/relationships/hyperlink" Target="https://skydrive.live.com/embed?cid=EA045197000B3309&amp;resid=EA045197000B3309%21544&amp;authkey=ACNpTYc9gi9Yy4Y&amp;em=2&amp;ActiveCell='EUROSTATDS1T1data'!A1" TargetMode="External"/><Relationship Id="rId21" Type="http://schemas.openxmlformats.org/officeDocument/2006/relationships/hyperlink" Target="https://skydrive.live.com/embed?cid=EA045197000B3309&amp;resid=EA045197000B3309%21544&amp;authkey=ACNpTYc9gi9Yy4Y&amp;em=2&amp;ActiveCell='EUROSTATDS1T1data'!A1" TargetMode="External"/><Relationship Id="rId7" Type="http://schemas.openxmlformats.org/officeDocument/2006/relationships/hyperlink" Target="https://skydrive.live.com/embed?cid=EA045197000B3309&amp;resid=EA045197000B3309%21544&amp;authkey=ACNpTYc9gi9Yy4Y&amp;em=2&amp;ActiveCell='EUROSTATDS1T1data'!A1" TargetMode="External"/><Relationship Id="rId12" Type="http://schemas.openxmlformats.org/officeDocument/2006/relationships/hyperlink" Target="https://skydrive.live.com/embed?cid=EA045197000B3309&amp;resid=EA045197000B3309%21544&amp;authkey=ACNpTYc9gi9Yy4Y&amp;em=2&amp;ActiveCell='EUROSTATDS1T1data'!A1" TargetMode="External"/><Relationship Id="rId17" Type="http://schemas.openxmlformats.org/officeDocument/2006/relationships/hyperlink" Target="https://skydrive.live.com/embed?cid=EA045197000B3309&amp;resid=EA045197000B3309%21544&amp;authkey=ACNpTYc9gi9Yy4Y&amp;em=2&amp;ActiveCell='EUROSTATDS1T1data'!A1" TargetMode="External"/><Relationship Id="rId25" Type="http://schemas.openxmlformats.org/officeDocument/2006/relationships/hyperlink" Target="https://skydrive.live.com/embed?cid=EA045197000B3309&amp;resid=EA045197000B3309%21544&amp;authkey=ACNpTYc9gi9Yy4Y&amp;em=2&amp;ActiveCell='EUROSTATDS1T1data'!A1" TargetMode="External"/><Relationship Id="rId2" Type="http://schemas.openxmlformats.org/officeDocument/2006/relationships/hyperlink" Target="https://skydrive.live.com/embed?cid=EA045197000B3309&amp;resid=EA045197000B3309%21544&amp;authkey=ACNpTYc9gi9Yy4Y&amp;em=2&amp;ActiveCell='EUROSTATDS1T1data'!A1" TargetMode="External"/><Relationship Id="rId16" Type="http://schemas.openxmlformats.org/officeDocument/2006/relationships/hyperlink" Target="https://skydrive.live.com/embed?cid=EA045197000B3309&amp;resid=EA045197000B3309%21544&amp;authkey=ACNpTYc9gi9Yy4Y&amp;em=2&amp;ActiveCell='EUROSTATDS1T1data'!A1" TargetMode="External"/><Relationship Id="rId20" Type="http://schemas.openxmlformats.org/officeDocument/2006/relationships/hyperlink" Target="https://skydrive.live.com/embed?cid=EA045197000B3309&amp;resid=EA045197000B3309%21544&amp;authkey=ACNpTYc9gi9Yy4Y&amp;em=2&amp;ActiveCell='EUROSTATDS1T1data'!A1" TargetMode="External"/><Relationship Id="rId29" Type="http://schemas.openxmlformats.org/officeDocument/2006/relationships/hyperlink" Target="https://skydrive.live.com/embed?cid=EA045197000B3309&amp;resid=EA045197000B3309%21544&amp;authkey=ACNpTYc9gi9Yy4Y&amp;em=2&amp;ActiveCell='EUROSTATDS1T1data'!A1" TargetMode="External"/><Relationship Id="rId1" Type="http://schemas.openxmlformats.org/officeDocument/2006/relationships/hyperlink" Target="https://skydrive.live.com/embed?cid=EA045197000B3309&amp;resid=EA045197000B3309%21544&amp;authkey=ACNpTYc9gi9Yy4Y&amp;em=2&amp;ActiveCell='EUROSTATDS1T1data'!A1" TargetMode="External"/><Relationship Id="rId6" Type="http://schemas.openxmlformats.org/officeDocument/2006/relationships/hyperlink" Target="https://skydrive.live.com/embed?cid=EA045197000B3309&amp;resid=EA045197000B3309%21544&amp;authkey=ACNpTYc9gi9Yy4Y&amp;em=2&amp;ActiveCell='EUROSTATDS1T1data'!A1" TargetMode="External"/><Relationship Id="rId11" Type="http://schemas.openxmlformats.org/officeDocument/2006/relationships/hyperlink" Target="https://skydrive.live.com/embed?cid=EA045197000B3309&amp;resid=EA045197000B3309%21544&amp;authkey=ACNpTYc9gi9Yy4Y&amp;em=2&amp;ActiveCell='EUROSTATDS1T1data'!A1" TargetMode="External"/><Relationship Id="rId24" Type="http://schemas.openxmlformats.org/officeDocument/2006/relationships/hyperlink" Target="https://skydrive.live.com/embed?cid=EA045197000B3309&amp;resid=EA045197000B3309%21544&amp;authkey=ACNpTYc9gi9Yy4Y&amp;em=2&amp;ActiveCell='EUROSTATDS1T1data'!A1" TargetMode="External"/><Relationship Id="rId32" Type="http://schemas.openxmlformats.org/officeDocument/2006/relationships/hyperlink" Target="https://skydrive.live.com/embed?cid=EA045197000B3309&amp;resid=EA045197000B3309%21544&amp;authkey=ACNpTYc9gi9Yy4Y&amp;em=2&amp;ActiveCell='EUROSTATDS1T1data'!A1" TargetMode="External"/><Relationship Id="rId5" Type="http://schemas.openxmlformats.org/officeDocument/2006/relationships/hyperlink" Target="https://skydrive.live.com/embed?cid=EA045197000B3309&amp;resid=EA045197000B3309%21544&amp;authkey=ACNpTYc9gi9Yy4Y&amp;em=2&amp;ActiveCell='EUROSTATDS1T1data'!A1" TargetMode="External"/><Relationship Id="rId15" Type="http://schemas.openxmlformats.org/officeDocument/2006/relationships/hyperlink" Target="https://skydrive.live.com/embed?cid=EA045197000B3309&amp;resid=EA045197000B3309%21544&amp;authkey=ACNpTYc9gi9Yy4Y&amp;em=2&amp;ActiveCell='EUROSTATDS1T1data'!A1" TargetMode="External"/><Relationship Id="rId23" Type="http://schemas.openxmlformats.org/officeDocument/2006/relationships/hyperlink" Target="https://skydrive.live.com/embed?cid=EA045197000B3309&amp;resid=EA045197000B3309%21544&amp;authkey=ACNpTYc9gi9Yy4Y&amp;em=2&amp;ActiveCell='EUROSTATDS1T1data'!A1" TargetMode="External"/><Relationship Id="rId28" Type="http://schemas.openxmlformats.org/officeDocument/2006/relationships/hyperlink" Target="https://skydrive.live.com/embed?cid=EA045197000B3309&amp;resid=EA045197000B3309%21544&amp;authkey=ACNpTYc9gi9Yy4Y&amp;em=2&amp;ActiveCell='EUROSTATDS1T1data'!A1" TargetMode="External"/><Relationship Id="rId10" Type="http://schemas.openxmlformats.org/officeDocument/2006/relationships/hyperlink" Target="https://skydrive.live.com/embed?cid=EA045197000B3309&amp;resid=EA045197000B3309%21544&amp;authkey=ACNpTYc9gi9Yy4Y&amp;em=2&amp;ActiveCell='EUROSTATDS1T1data'!A1" TargetMode="External"/><Relationship Id="rId19" Type="http://schemas.openxmlformats.org/officeDocument/2006/relationships/hyperlink" Target="https://skydrive.live.com/embed?cid=EA045197000B3309&amp;resid=EA045197000B3309%21544&amp;authkey=ACNpTYc9gi9Yy4Y&amp;em=2&amp;ActiveCell='EUROSTATDS1T1data'!A1" TargetMode="External"/><Relationship Id="rId31" Type="http://schemas.openxmlformats.org/officeDocument/2006/relationships/hyperlink" Target="https://skydrive.live.com/embed?cid=EA045197000B3309&amp;resid=EA045197000B3309%21544&amp;authkey=ACNpTYc9gi9Yy4Y&amp;em=2&amp;ActiveCell='EUROSTATDS1T1data'!A1" TargetMode="External"/><Relationship Id="rId4" Type="http://schemas.openxmlformats.org/officeDocument/2006/relationships/hyperlink" Target="https://skydrive.live.com/embed?cid=EA045197000B3309&amp;resid=EA045197000B3309%21544&amp;authkey=ACNpTYc9gi9Yy4Y&amp;em=2&amp;ActiveCell='EUROSTATDS1T1data'!A1" TargetMode="External"/><Relationship Id="rId9" Type="http://schemas.openxmlformats.org/officeDocument/2006/relationships/hyperlink" Target="https://skydrive.live.com/embed?cid=EA045197000B3309&amp;resid=EA045197000B3309%21544&amp;authkey=ACNpTYc9gi9Yy4Y&amp;em=2&amp;ActiveCell='EUROSTATDS1T1data'!A1" TargetMode="External"/><Relationship Id="rId14" Type="http://schemas.openxmlformats.org/officeDocument/2006/relationships/hyperlink" Target="https://skydrive.live.com/embed?cid=EA045197000B3309&amp;resid=EA045197000B3309%21544&amp;authkey=ACNpTYc9gi9Yy4Y&amp;em=2&amp;ActiveCell='EUROSTATDS1T1data'!A1" TargetMode="External"/><Relationship Id="rId22" Type="http://schemas.openxmlformats.org/officeDocument/2006/relationships/hyperlink" Target="https://skydrive.live.com/embed?cid=EA045197000B3309&amp;resid=EA045197000B3309%21544&amp;authkey=ACNpTYc9gi9Yy4Y&amp;em=2&amp;ActiveCell='EUROSTATDS1T1data'!A1" TargetMode="External"/><Relationship Id="rId27" Type="http://schemas.openxmlformats.org/officeDocument/2006/relationships/hyperlink" Target="https://skydrive.live.com/embed?cid=EA045197000B3309&amp;resid=EA045197000B3309%21544&amp;authkey=ACNpTYc9gi9Yy4Y&amp;em=2&amp;ActiveCell='EUROSTATDS1T1data'!A1" TargetMode="External"/><Relationship Id="rId30" Type="http://schemas.openxmlformats.org/officeDocument/2006/relationships/hyperlink" Target="https://skydrive.live.com/embed?cid=EA045197000B3309&amp;resid=EA045197000B3309%21544&amp;authkey=ACNpTYc9gi9Yy4Y&amp;em=2&amp;ActiveCell='EUROSTATDS1T1data'!A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UNODCDS2T2data'!A1" TargetMode="External"/><Relationship Id="rId13" Type="http://schemas.openxmlformats.org/officeDocument/2006/relationships/hyperlink" Target="https://skydrive.live.com/embed?cid=EA045197000B3309&amp;resid=EA045197000B3309%21544&amp;authkey=ACNpTYc9gi9Yy4Y&amp;em=2&amp;ActiveCell='UNODCDS2T2data'!A1" TargetMode="External"/><Relationship Id="rId18" Type="http://schemas.openxmlformats.org/officeDocument/2006/relationships/hyperlink" Target="https://skydrive.live.com/embed?cid=EA045197000B3309&amp;resid=EA045197000B3309%21544&amp;authkey=ACNpTYc9gi9Yy4Y&amp;em=2&amp;ActiveCell='UNODCDS2T2data'!A1" TargetMode="External"/><Relationship Id="rId26" Type="http://schemas.openxmlformats.org/officeDocument/2006/relationships/printerSettings" Target="../printerSettings/printerSettings1.bin"/><Relationship Id="rId3" Type="http://schemas.openxmlformats.org/officeDocument/2006/relationships/hyperlink" Target="https://skydrive.live.com/embed?cid=EA045197000B3309&amp;resid=EA045197000B3309%21544&amp;authkey=ACNpTYc9gi9Yy4Y&amp;em=2&amp;ActiveCell='UNODCDS2T2data'!A1" TargetMode="External"/><Relationship Id="rId21" Type="http://schemas.openxmlformats.org/officeDocument/2006/relationships/hyperlink" Target="https://skydrive.live.com/embed?cid=EA045197000B3309&amp;resid=EA045197000B3309%21544&amp;authkey=ACNpTYc9gi9Yy4Y&amp;em=2&amp;ActiveCell='UNODCDS2T2data'!A1" TargetMode="External"/><Relationship Id="rId7" Type="http://schemas.openxmlformats.org/officeDocument/2006/relationships/hyperlink" Target="https://skydrive.live.com/embed?cid=EA045197000B3309&amp;resid=EA045197000B3309%21544&amp;authkey=ACNpTYc9gi9Yy4Y&amp;em=2&amp;ActiveCell='UNODCDS2T2data'!A1" TargetMode="External"/><Relationship Id="rId12" Type="http://schemas.openxmlformats.org/officeDocument/2006/relationships/hyperlink" Target="https://skydrive.live.com/embed?cid=EA045197000B3309&amp;resid=EA045197000B3309%21544&amp;authkey=ACNpTYc9gi9Yy4Y&amp;em=2&amp;ActiveCell='UNODCDS2T2data'!A1" TargetMode="External"/><Relationship Id="rId17" Type="http://schemas.openxmlformats.org/officeDocument/2006/relationships/hyperlink" Target="https://skydrive.live.com/embed?cid=EA045197000B3309&amp;resid=EA045197000B3309%21544&amp;authkey=ACNpTYc9gi9Yy4Y&amp;em=2&amp;ActiveCell='UNODCDS2T2data'!A1" TargetMode="External"/><Relationship Id="rId25" Type="http://schemas.openxmlformats.org/officeDocument/2006/relationships/hyperlink" Target="https://skydrive.live.com/embed?cid=EA045197000B3309&amp;resid=EA045197000B3309%21544&amp;authkey=ACNpTYc9gi9Yy4Y&amp;em=2&amp;ActiveCell='UNODCDS2T2data'!A1" TargetMode="External"/><Relationship Id="rId2" Type="http://schemas.openxmlformats.org/officeDocument/2006/relationships/hyperlink" Target="https://skydrive.live.com/embed?cid=EA045197000B3309&amp;resid=EA045197000B3309%21544&amp;authkey=ACNpTYc9gi9Yy4Y&amp;em=2&amp;ActiveCell='UNODCDS2T2data'!A1" TargetMode="External"/><Relationship Id="rId16" Type="http://schemas.openxmlformats.org/officeDocument/2006/relationships/hyperlink" Target="https://skydrive.live.com/embed?cid=EA045197000B3309&amp;resid=EA045197000B3309%21544&amp;authkey=ACNpTYc9gi9Yy4Y&amp;em=2&amp;ActiveCell='UNODCDS2T2data'!A1" TargetMode="External"/><Relationship Id="rId20" Type="http://schemas.openxmlformats.org/officeDocument/2006/relationships/hyperlink" Target="https://skydrive.live.com/embed?cid=EA045197000B3309&amp;resid=EA045197000B3309%21544&amp;authkey=ACNpTYc9gi9Yy4Y&amp;em=2&amp;ActiveCell='UNODCDS2T2data'!A1" TargetMode="External"/><Relationship Id="rId1" Type="http://schemas.openxmlformats.org/officeDocument/2006/relationships/hyperlink" Target="https://skydrive.live.com/embed?cid=EA045197000B3309&amp;resid=EA045197000B3309%21544&amp;authkey=ACNpTYc9gi9Yy4Y&amp;em=2&amp;ActiveCell='UNODCDS2T2data'!A1" TargetMode="External"/><Relationship Id="rId6" Type="http://schemas.openxmlformats.org/officeDocument/2006/relationships/hyperlink" Target="https://skydrive.live.com/embed?cid=EA045197000B3309&amp;resid=EA045197000B3309%21544&amp;authkey=ACNpTYc9gi9Yy4Y&amp;em=2&amp;ActiveCell='UNODCDS2T2data'!A1" TargetMode="External"/><Relationship Id="rId11" Type="http://schemas.openxmlformats.org/officeDocument/2006/relationships/hyperlink" Target="https://skydrive.live.com/embed?cid=EA045197000B3309&amp;resid=EA045197000B3309%21544&amp;authkey=ACNpTYc9gi9Yy4Y&amp;em=2&amp;ActiveCell='UNODCDS2T2data'!A1" TargetMode="External"/><Relationship Id="rId24" Type="http://schemas.openxmlformats.org/officeDocument/2006/relationships/hyperlink" Target="https://skydrive.live.com/embed?cid=EA045197000B3309&amp;resid=EA045197000B3309%21544&amp;authkey=ACNpTYc9gi9Yy4Y&amp;em=2&amp;ActiveCell='UNODCDS2T2data'!A1" TargetMode="External"/><Relationship Id="rId5" Type="http://schemas.openxmlformats.org/officeDocument/2006/relationships/hyperlink" Target="https://skydrive.live.com/embed?cid=EA045197000B3309&amp;resid=EA045197000B3309%21544&amp;authkey=ACNpTYc9gi9Yy4Y&amp;em=2&amp;ActiveCell='UNODCDS2T2data'!A1" TargetMode="External"/><Relationship Id="rId15" Type="http://schemas.openxmlformats.org/officeDocument/2006/relationships/hyperlink" Target="https://skydrive.live.com/embed?cid=EA045197000B3309&amp;resid=EA045197000B3309%21544&amp;authkey=ACNpTYc9gi9Yy4Y&amp;em=2&amp;ActiveCell='UNODCDS2T2data'!A1" TargetMode="External"/><Relationship Id="rId23" Type="http://schemas.openxmlformats.org/officeDocument/2006/relationships/hyperlink" Target="https://skydrive.live.com/embed?cid=EA045197000B3309&amp;resid=EA045197000B3309%21544&amp;authkey=ACNpTYc9gi9Yy4Y&amp;em=2&amp;ActiveCell='UNODCDS2T2data'!A1" TargetMode="External"/><Relationship Id="rId10" Type="http://schemas.openxmlformats.org/officeDocument/2006/relationships/hyperlink" Target="https://skydrive.live.com/embed?cid=EA045197000B3309&amp;resid=EA045197000B3309%21544&amp;authkey=ACNpTYc9gi9Yy4Y&amp;em=2&amp;ActiveCell='UNODCDS2T2data'!A1" TargetMode="External"/><Relationship Id="rId19" Type="http://schemas.openxmlformats.org/officeDocument/2006/relationships/hyperlink" Target="https://skydrive.live.com/embed?cid=EA045197000B3309&amp;resid=EA045197000B3309%21544&amp;authkey=ACNpTYc9gi9Yy4Y&amp;em=2&amp;ActiveCell='UNODCDS2T2data'!A1" TargetMode="External"/><Relationship Id="rId4" Type="http://schemas.openxmlformats.org/officeDocument/2006/relationships/hyperlink" Target="https://skydrive.live.com/embed?cid=EA045197000B3309&amp;resid=EA045197000B3309%21544&amp;authkey=ACNpTYc9gi9Yy4Y&amp;em=2&amp;ActiveCell='UNODCDS2T2data'!A1" TargetMode="External"/><Relationship Id="rId9" Type="http://schemas.openxmlformats.org/officeDocument/2006/relationships/hyperlink" Target="https://skydrive.live.com/embed?cid=EA045197000B3309&amp;resid=EA045197000B3309%21544&amp;authkey=ACNpTYc9gi9Yy4Y&amp;em=2&amp;ActiveCell='UNODCDS2T2data'!A1" TargetMode="External"/><Relationship Id="rId14" Type="http://schemas.openxmlformats.org/officeDocument/2006/relationships/hyperlink" Target="https://skydrive.live.com/embed?cid=EA045197000B3309&amp;resid=EA045197000B3309%21544&amp;authkey=ACNpTYc9gi9Yy4Y&amp;em=2&amp;ActiveCell='UNODCDS2T2data'!A1" TargetMode="External"/><Relationship Id="rId22" Type="http://schemas.openxmlformats.org/officeDocument/2006/relationships/hyperlink" Target="https://skydrive.live.com/embed?cid=EA045197000B3309&amp;resid=EA045197000B3309%21544&amp;authkey=ACNpTYc9gi9Yy4Y&amp;em=2&amp;ActiveCell='UNODCDS2T2data'!A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UNODCDS6T1data'!A1" TargetMode="External"/><Relationship Id="rId13" Type="http://schemas.openxmlformats.org/officeDocument/2006/relationships/hyperlink" Target="https://skydrive.live.com/embed?cid=EA045197000B3309&amp;resid=EA045197000B3309%21544&amp;authkey=ACNpTYc9gi9Yy4Y&amp;em=2&amp;ActiveCell='UNODCDS6T1data'!A1" TargetMode="External"/><Relationship Id="rId18" Type="http://schemas.openxmlformats.org/officeDocument/2006/relationships/hyperlink" Target="https://skydrive.live.com/embed?cid=EA045197000B3309&amp;resid=EA045197000B3309%21544&amp;authkey=ACNpTYc9gi9Yy4Y&amp;em=2&amp;ActiveCell='UNODCDS6T1data'!A1" TargetMode="External"/><Relationship Id="rId26" Type="http://schemas.openxmlformats.org/officeDocument/2006/relationships/hyperlink" Target="https://skydrive.live.com/embed?cid=EA045197000B3309&amp;resid=EA045197000B3309%21544&amp;authkey=ACNpTYc9gi9Yy4Y&amp;em=2&amp;ActiveCell='TransMonEEDS4T2data'!A1" TargetMode="External"/><Relationship Id="rId3" Type="http://schemas.openxmlformats.org/officeDocument/2006/relationships/hyperlink" Target="https://skydrive.live.com/embed?cid=EA045197000B3309&amp;resid=EA045197000B3309%21544&amp;authkey=ACNpTYc9gi9Yy4Y&amp;em=2&amp;ActiveCell='UNODCDS6T1data'!A1" TargetMode="External"/><Relationship Id="rId21" Type="http://schemas.openxmlformats.org/officeDocument/2006/relationships/hyperlink" Target="https://skydrive.live.com/embed?cid=EA045197000B3309&amp;resid=EA045197000B3309%21544&amp;authkey=ACNpTYc9gi9Yy4Y&amp;em=2&amp;ActiveCell='UNODCDS6T1data'!A1" TargetMode="External"/><Relationship Id="rId34" Type="http://schemas.openxmlformats.org/officeDocument/2006/relationships/vmlDrawing" Target="../drawings/vmlDrawing1.vml"/><Relationship Id="rId7" Type="http://schemas.openxmlformats.org/officeDocument/2006/relationships/hyperlink" Target="https://skydrive.live.com/embed?cid=EA045197000B3309&amp;resid=EA045197000B3309%21544&amp;authkey=ACNpTYc9gi9Yy4Y&amp;em=2&amp;ActiveCell='UNODCDS6T1data'!A1" TargetMode="External"/><Relationship Id="rId12" Type="http://schemas.openxmlformats.org/officeDocument/2006/relationships/hyperlink" Target="https://skydrive.live.com/embed?cid=EA045197000B3309&amp;resid=EA045197000B3309%21544&amp;authkey=ACNpTYc9gi9Yy4Y&amp;em=2&amp;ActiveCell='UNODCDS6T1data'!A1" TargetMode="External"/><Relationship Id="rId17" Type="http://schemas.openxmlformats.org/officeDocument/2006/relationships/hyperlink" Target="https://skydrive.live.com/embed?cid=EA045197000B3309&amp;resid=EA045197000B3309%21544&amp;authkey=ACNpTYc9gi9Yy4Y&amp;em=2&amp;ActiveCell='UNODCDS6T1data'!A1" TargetMode="External"/><Relationship Id="rId25" Type="http://schemas.openxmlformats.org/officeDocument/2006/relationships/hyperlink" Target="https://skydrive.live.com/embed?cid=EA045197000B3309&amp;resid=EA045197000B3309%21544&amp;authkey=ACNpTYc9gi9Yy4Y&amp;em=2&amp;ActiveCell='TransMonEEDS4T2data'!A1" TargetMode="External"/><Relationship Id="rId33" Type="http://schemas.openxmlformats.org/officeDocument/2006/relationships/printerSettings" Target="../printerSettings/printerSettings2.bin"/><Relationship Id="rId2" Type="http://schemas.openxmlformats.org/officeDocument/2006/relationships/hyperlink" Target="https://skydrive.live.com/embed?cid=EA045197000B3309&amp;resid=EA045197000B3309%21544&amp;authkey=ACNpTYc9gi9Yy4Y&amp;em=2&amp;ActiveCell='UNODCDS6T1data'!A1" TargetMode="External"/><Relationship Id="rId16" Type="http://schemas.openxmlformats.org/officeDocument/2006/relationships/hyperlink" Target="https://skydrive.live.com/embed?cid=EA045197000B3309&amp;resid=EA045197000B3309%21544&amp;authkey=ACNpTYc9gi9Yy4Y&amp;em=2&amp;ActiveCell='UNODCDS6T1data'!A1" TargetMode="External"/><Relationship Id="rId20" Type="http://schemas.openxmlformats.org/officeDocument/2006/relationships/hyperlink" Target="https://skydrive.live.com/embed?cid=EA045197000B3309&amp;resid=EA045197000B3309%21544&amp;authkey=ACNpTYc9gi9Yy4Y&amp;em=2&amp;ActiveCell='UNODCDS6T1data'!A1" TargetMode="External"/><Relationship Id="rId29" Type="http://schemas.openxmlformats.org/officeDocument/2006/relationships/hyperlink" Target="https://skydrive.live.com/embed?cid=EA045197000B3309&amp;resid=EA045197000B3309%21544&amp;authkey=ACNpTYc9gi9Yy4Y&amp;em=2&amp;ActiveCell='TransMonEEDS4T2data'!A1" TargetMode="External"/><Relationship Id="rId1" Type="http://schemas.openxmlformats.org/officeDocument/2006/relationships/hyperlink" Target="https://skydrive.live.com/embed?cid=EA045197000B3309&amp;resid=EA045197000B3309%21531&amp;authkey=AK09wYrVpIJZcoY&amp;em=2&amp;ActiveCell='ATDS34T2data'!A1" TargetMode="External"/><Relationship Id="rId6" Type="http://schemas.openxmlformats.org/officeDocument/2006/relationships/hyperlink" Target="https://skydrive.live.com/embed?cid=EA045197000B3309&amp;resid=EA045197000B3309%21544&amp;authkey=ACNpTYc9gi9Yy4Y&amp;em=2&amp;ActiveCell='UNODCDS6T1data'!A1" TargetMode="External"/><Relationship Id="rId11" Type="http://schemas.openxmlformats.org/officeDocument/2006/relationships/hyperlink" Target="https://skydrive.live.com/embed?cid=EA045197000B3309&amp;resid=EA045197000B3309%21544&amp;authkey=ACNpTYc9gi9Yy4Y&amp;em=2&amp;ActiveCell='UNODCDS6T1data'!A1" TargetMode="External"/><Relationship Id="rId24" Type="http://schemas.openxmlformats.org/officeDocument/2006/relationships/hyperlink" Target="https://skydrive.live.com/embed?cid=EA045197000B3309&amp;resid=EA045197000B3309%21544&amp;authkey=ACNpTYc9gi9Yy4Y&amp;em=2&amp;ActiveCell='TransMonEEDS4T2data'!A1" TargetMode="External"/><Relationship Id="rId32" Type="http://schemas.openxmlformats.org/officeDocument/2006/relationships/hyperlink" Target="https://skydrive.live.com/embed?cid=EA045197000B3309&amp;resid=EA045197000B3309%21310&amp;authkey=ABiylFD2bpjHyUE&amp;em=2&amp;ActiveCell='LTDS2T2data'!A1" TargetMode="External"/><Relationship Id="rId5" Type="http://schemas.openxmlformats.org/officeDocument/2006/relationships/hyperlink" Target="https://skydrive.live.com/embed?cid=EA045197000B3309&amp;resid=EA045197000B3309%21544&amp;authkey=ACNpTYc9gi9Yy4Y&amp;em=2&amp;ActiveCell='UNODCDS6T1data'!A1" TargetMode="External"/><Relationship Id="rId15" Type="http://schemas.openxmlformats.org/officeDocument/2006/relationships/hyperlink" Target="https://skydrive.live.com/embed?cid=EA045197000B3309&amp;resid=EA045197000B3309%21544&amp;authkey=ACNpTYc9gi9Yy4Y&amp;em=2&amp;ActiveCell='UNODCDS6T1data'!A1" TargetMode="External"/><Relationship Id="rId23" Type="http://schemas.openxmlformats.org/officeDocument/2006/relationships/hyperlink" Target="https://skydrive.live.com/embed?cid=EA045197000B3309&amp;resid=EA045197000B3309%21544&amp;authkey=ACNpTYc9gi9Yy4Y&amp;em=2&amp;ActiveCell='UNODCDS6T1data'!A1" TargetMode="External"/><Relationship Id="rId28" Type="http://schemas.openxmlformats.org/officeDocument/2006/relationships/hyperlink" Target="https://skydrive.live.com/embed?cid=EA045197000B3309&amp;resid=EA045197000B3309%21544&amp;authkey=ACNpTYc9gi9Yy4Y&amp;em=2&amp;ActiveCell='TransMonEEDS4T2data'!A1" TargetMode="External"/><Relationship Id="rId10" Type="http://schemas.openxmlformats.org/officeDocument/2006/relationships/hyperlink" Target="https://skydrive.live.com/embed?cid=EA045197000B3309&amp;resid=EA045197000B3309%21544&amp;authkey=ACNpTYc9gi9Yy4Y&amp;em=2&amp;ActiveCell='UNODCDS6T1data'!A1" TargetMode="External"/><Relationship Id="rId19" Type="http://schemas.openxmlformats.org/officeDocument/2006/relationships/hyperlink" Target="https://skydrive.live.com/embed?cid=EA045197000B3309&amp;resid=EA045197000B3309%21544&amp;authkey=ACNpTYc9gi9Yy4Y&amp;em=2&amp;ActiveCell='UNODCDS6T1data'!A1" TargetMode="External"/><Relationship Id="rId31" Type="http://schemas.openxmlformats.org/officeDocument/2006/relationships/hyperlink" Target="https://skydrive.live.com/embed?cid=EA045197000B3309&amp;resid=EA045197000B3309%21467&amp;authkey=AIR7d8HhmE4pNk8&amp;em=2&amp;ActiveCell='FRDS49T2data'!A1" TargetMode="External"/><Relationship Id="rId4" Type="http://schemas.openxmlformats.org/officeDocument/2006/relationships/hyperlink" Target="https://skydrive.live.com/embed?cid=EA045197000B3309&amp;resid=EA045197000B3309%21544&amp;authkey=ACNpTYc9gi9Yy4Y&amp;em=2&amp;ActiveCell='UNODCDS6T1data'!A1" TargetMode="External"/><Relationship Id="rId9" Type="http://schemas.openxmlformats.org/officeDocument/2006/relationships/hyperlink" Target="https://skydrive.live.com/embed?cid=EA045197000B3309&amp;resid=EA045197000B3309%21544&amp;authkey=ACNpTYc9gi9Yy4Y&amp;em=2&amp;ActiveCell='UNODCDS6T1data'!A1" TargetMode="External"/><Relationship Id="rId14" Type="http://schemas.openxmlformats.org/officeDocument/2006/relationships/hyperlink" Target="https://skydrive.live.com/embed?cid=EA045197000B3309&amp;resid=EA045197000B3309%21544&amp;authkey=ACNpTYc9gi9Yy4Y&amp;em=2&amp;ActiveCell='UNODCDS6T1data'!A1" TargetMode="External"/><Relationship Id="rId22" Type="http://schemas.openxmlformats.org/officeDocument/2006/relationships/hyperlink" Target="https://skydrive.live.com/embed?cid=EA045197000B3309&amp;resid=EA045197000B3309%21544&amp;authkey=ACNpTYc9gi9Yy4Y&amp;em=2&amp;ActiveCell='UNODCDS6T1data'!A1" TargetMode="External"/><Relationship Id="rId27" Type="http://schemas.openxmlformats.org/officeDocument/2006/relationships/hyperlink" Target="https://skydrive.live.com/embed?cid=EA045197000B3309&amp;resid=EA045197000B3309%21544&amp;authkey=ACNpTYc9gi9Yy4Y&amp;em=2&amp;ActiveCell='TransMonEEDS4T2data'!A1" TargetMode="External"/><Relationship Id="rId30" Type="http://schemas.openxmlformats.org/officeDocument/2006/relationships/hyperlink" Target="https://skydrive.live.com/embed?cid=EA045197000B3309&amp;resid=EA045197000B3309%21544&amp;authkey=ACNpTYc9gi9Yy4Y&amp;em=2&amp;ActiveCell='TransMonEEDS4T2data'!A1" TargetMode="External"/><Relationship Id="rId35"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UNODCDS1T2data'!A1" TargetMode="External"/><Relationship Id="rId13" Type="http://schemas.openxmlformats.org/officeDocument/2006/relationships/hyperlink" Target="https://skydrive.live.com/embed?cid=EA045197000B3309&amp;resid=EA045197000B3309%21544&amp;authkey=ACNpTYc9gi9Yy4Y&amp;em=2&amp;ActiveCell='UNODCDS1T2data'!A1" TargetMode="External"/><Relationship Id="rId18" Type="http://schemas.openxmlformats.org/officeDocument/2006/relationships/hyperlink" Target="https://skydrive.live.com/embed?cid=EA045197000B3309&amp;resid=EA045197000B3309%21544&amp;authkey=ACNpTYc9gi9Yy4Y&amp;em=2&amp;ActiveCell='UNODCDS1T2data'!A1" TargetMode="External"/><Relationship Id="rId3" Type="http://schemas.openxmlformats.org/officeDocument/2006/relationships/hyperlink" Target="https://skydrive.live.com/embed?cid=EA045197000B3309&amp;resid=EA045197000B3309%21544&amp;authkey=ACNpTYc9gi9Yy4Y&amp;em=2&amp;ActiveCell='UNODCDS1T2data'!A1" TargetMode="External"/><Relationship Id="rId21" Type="http://schemas.openxmlformats.org/officeDocument/2006/relationships/hyperlink" Target="https://skydrive.live.com/embed?cid=EA045197000B3309&amp;resid=EA045197000B3309%21544&amp;authkey=ACNpTYc9gi9Yy4Y&amp;em=2&amp;ActiveCell='UNODCDS1T2data'!A1" TargetMode="External"/><Relationship Id="rId7" Type="http://schemas.openxmlformats.org/officeDocument/2006/relationships/hyperlink" Target="https://skydrive.live.com/embed?cid=EA045197000B3309&amp;resid=EA045197000B3309%21544&amp;authkey=ACNpTYc9gi9Yy4Y&amp;em=2&amp;ActiveCell='UNODCDS1T2data'!A1" TargetMode="External"/><Relationship Id="rId12" Type="http://schemas.openxmlformats.org/officeDocument/2006/relationships/hyperlink" Target="https://skydrive.live.com/embed?cid=EA045197000B3309&amp;resid=EA045197000B3309%21544&amp;authkey=ACNpTYc9gi9Yy4Y&amp;em=2&amp;ActiveCell='UNODCDS1T2data'!A1" TargetMode="External"/><Relationship Id="rId17" Type="http://schemas.openxmlformats.org/officeDocument/2006/relationships/hyperlink" Target="https://skydrive.live.com/embed?cid=EA045197000B3309&amp;resid=EA045197000B3309%21544&amp;authkey=ACNpTYc9gi9Yy4Y&amp;em=2&amp;ActiveCell='UNODCDS1T2data'!A1" TargetMode="External"/><Relationship Id="rId2" Type="http://schemas.openxmlformats.org/officeDocument/2006/relationships/hyperlink" Target="https://skydrive.live.com/embed?cid=EA045197000B3309&amp;resid=EA045197000B3309%21544&amp;authkey=ACNpTYc9gi9Yy4Y&amp;em=2&amp;ActiveCell='UNODCDS1T2data'!A1" TargetMode="External"/><Relationship Id="rId16" Type="http://schemas.openxmlformats.org/officeDocument/2006/relationships/hyperlink" Target="https://skydrive.live.com/embed?cid=EA045197000B3309&amp;resid=EA045197000B3309%21544&amp;authkey=ACNpTYc9gi9Yy4Y&amp;em=2&amp;ActiveCell='UNODCDS1T2data'!A1" TargetMode="External"/><Relationship Id="rId20" Type="http://schemas.openxmlformats.org/officeDocument/2006/relationships/hyperlink" Target="https://skydrive.live.com/embed?cid=EA045197000B3309&amp;resid=EA045197000B3309%21544&amp;authkey=ACNpTYc9gi9Yy4Y&amp;em=2&amp;ActiveCell='UNODCDS1T2data'!A1" TargetMode="External"/><Relationship Id="rId1" Type="http://schemas.openxmlformats.org/officeDocument/2006/relationships/hyperlink" Target="https://skydrive.live.com/embed?cid=EA045197000B3309&amp;resid=EA045197000B3309%21544&amp;authkey=ACNpTYc9gi9Yy4Y&amp;em=2&amp;ActiveCell='UNODCDS1T2data'!A1" TargetMode="External"/><Relationship Id="rId6" Type="http://schemas.openxmlformats.org/officeDocument/2006/relationships/hyperlink" Target="https://skydrive.live.com/embed?cid=EA045197000B3309&amp;resid=EA045197000B3309%21544&amp;authkey=ACNpTYc9gi9Yy4Y&amp;em=2&amp;ActiveCell='UNODCDS1T2data'!A1" TargetMode="External"/><Relationship Id="rId11" Type="http://schemas.openxmlformats.org/officeDocument/2006/relationships/hyperlink" Target="https://skydrive.live.com/embed?cid=EA045197000B3309&amp;resid=EA045197000B3309%21544&amp;authkey=ACNpTYc9gi9Yy4Y&amp;em=2&amp;ActiveCell='UNODCDS1T2data'!A1" TargetMode="External"/><Relationship Id="rId5" Type="http://schemas.openxmlformats.org/officeDocument/2006/relationships/hyperlink" Target="https://skydrive.live.com/embed?cid=EA045197000B3309&amp;resid=EA045197000B3309%21544&amp;authkey=ACNpTYc9gi9Yy4Y&amp;em=2&amp;ActiveCell='UNODCDS1T2data'!A1" TargetMode="External"/><Relationship Id="rId15" Type="http://schemas.openxmlformats.org/officeDocument/2006/relationships/hyperlink" Target="https://skydrive.live.com/embed?cid=EA045197000B3309&amp;resid=EA045197000B3309%21544&amp;authkey=ACNpTYc9gi9Yy4Y&amp;em=2&amp;ActiveCell='UNODCDS1T2data'!A1" TargetMode="External"/><Relationship Id="rId23" Type="http://schemas.openxmlformats.org/officeDocument/2006/relationships/hyperlink" Target="https://skydrive.live.com/embed?cid=EA045197000B3309&amp;resid=EA045197000B3309%21544&amp;authkey=ACNpTYc9gi9Yy4Y&amp;em=2&amp;ActiveCell='UNODCDS1T2data'!A1" TargetMode="External"/><Relationship Id="rId10" Type="http://schemas.openxmlformats.org/officeDocument/2006/relationships/hyperlink" Target="https://skydrive.live.com/embed?cid=EA045197000B3309&amp;resid=EA045197000B3309%21544&amp;authkey=ACNpTYc9gi9Yy4Y&amp;em=2&amp;ActiveCell='UNODCDS1T2data'!A1" TargetMode="External"/><Relationship Id="rId19" Type="http://schemas.openxmlformats.org/officeDocument/2006/relationships/hyperlink" Target="https://skydrive.live.com/embed?cid=EA045197000B3309&amp;resid=EA045197000B3309%21544&amp;authkey=ACNpTYc9gi9Yy4Y&amp;em=2&amp;ActiveCell='UNODCDS1T2data'!A1" TargetMode="External"/><Relationship Id="rId4" Type="http://schemas.openxmlformats.org/officeDocument/2006/relationships/hyperlink" Target="https://skydrive.live.com/embed?cid=EA045197000B3309&amp;resid=EA045197000B3309%21544&amp;authkey=ACNpTYc9gi9Yy4Y&amp;em=2&amp;ActiveCell='UNODCDS1T2data'!A1" TargetMode="External"/><Relationship Id="rId9" Type="http://schemas.openxmlformats.org/officeDocument/2006/relationships/hyperlink" Target="https://skydrive.live.com/embed?cid=EA045197000B3309&amp;resid=EA045197000B3309%21544&amp;authkey=ACNpTYc9gi9Yy4Y&amp;em=2&amp;ActiveCell='UNODCDS1T2data'!A1" TargetMode="External"/><Relationship Id="rId14" Type="http://schemas.openxmlformats.org/officeDocument/2006/relationships/hyperlink" Target="https://skydrive.live.com/embed?cid=EA045197000B3309&amp;resid=EA045197000B3309%21544&amp;authkey=ACNpTYc9gi9Yy4Y&amp;em=2&amp;ActiveCell='UNODCDS1T2data'!A1" TargetMode="External"/><Relationship Id="rId22" Type="http://schemas.openxmlformats.org/officeDocument/2006/relationships/hyperlink" Target="https://skydrive.live.com/embed?cid=EA045197000B3309&amp;resid=EA045197000B3309%21544&amp;authkey=ACNpTYc9gi9Yy4Y&amp;em=2&amp;ActiveCell='UNODCDS1T2data'!A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UNODCDS3T2data'!A1" TargetMode="External"/><Relationship Id="rId13" Type="http://schemas.openxmlformats.org/officeDocument/2006/relationships/hyperlink" Target="https://skydrive.live.com/embed?cid=EA045197000B3309&amp;resid=EA045197000B3309%21544&amp;authkey=ACNpTYc9gi9Yy4Y&amp;em=2&amp;ActiveCell='UNODCDS3T2data'!A1" TargetMode="External"/><Relationship Id="rId18" Type="http://schemas.openxmlformats.org/officeDocument/2006/relationships/hyperlink" Target="https://skydrive.live.com/embed?cid=EA045197000B3309&amp;resid=EA045197000B3309%21544&amp;authkey=ACNpTYc9gi9Yy4Y&amp;em=2&amp;ActiveCell='UNODCDS3T2data'!A1" TargetMode="External"/><Relationship Id="rId26" Type="http://schemas.openxmlformats.org/officeDocument/2006/relationships/hyperlink" Target="https://skydrive.live.com/embed?cid=EA045197000B3309&amp;resid=EA045197000B3309%21544&amp;authkey=ACNpTYc9gi9Yy4Y&amp;em=2&amp;ActiveCell='UNODCDS3T2data'!A1" TargetMode="External"/><Relationship Id="rId3" Type="http://schemas.openxmlformats.org/officeDocument/2006/relationships/hyperlink" Target="https://skydrive.live.com/embed?cid=EA045197000B3309&amp;resid=EA045197000B3309%21544&amp;authkey=ACNpTYc9gi9Yy4Y&amp;em=2&amp;ActiveCell='UNODCDS3T2data'!A1" TargetMode="External"/><Relationship Id="rId21" Type="http://schemas.openxmlformats.org/officeDocument/2006/relationships/hyperlink" Target="https://skydrive.live.com/embed?cid=EA045197000B3309&amp;resid=EA045197000B3309%21544&amp;authkey=ACNpTYc9gi9Yy4Y&amp;em=2&amp;ActiveCell='UNODCDS3T2data'!A1" TargetMode="External"/><Relationship Id="rId7" Type="http://schemas.openxmlformats.org/officeDocument/2006/relationships/hyperlink" Target="https://skydrive.live.com/embed?cid=EA045197000B3309&amp;resid=EA045197000B3309%21544&amp;authkey=ACNpTYc9gi9Yy4Y&amp;em=2&amp;ActiveCell='UNODCDS3T2data'!A1" TargetMode="External"/><Relationship Id="rId12" Type="http://schemas.openxmlformats.org/officeDocument/2006/relationships/hyperlink" Target="https://skydrive.live.com/embed?cid=EA045197000B3309&amp;resid=EA045197000B3309%21544&amp;authkey=ACNpTYc9gi9Yy4Y&amp;em=2&amp;ActiveCell='UNODCDS3T2data'!A1" TargetMode="External"/><Relationship Id="rId17" Type="http://schemas.openxmlformats.org/officeDocument/2006/relationships/hyperlink" Target="https://skydrive.live.com/embed?cid=EA045197000B3309&amp;resid=EA045197000B3309%21544&amp;authkey=ACNpTYc9gi9Yy4Y&amp;em=2&amp;ActiveCell='UNODCDS3T2data'!A1" TargetMode="External"/><Relationship Id="rId25" Type="http://schemas.openxmlformats.org/officeDocument/2006/relationships/hyperlink" Target="https://skydrive.live.com/embed?cid=EA045197000B3309&amp;resid=EA045197000B3309%21544&amp;authkey=ACNpTYc9gi9Yy4Y&amp;em=2&amp;ActiveCell='UNODCDS3T2data'!A1" TargetMode="External"/><Relationship Id="rId2" Type="http://schemas.openxmlformats.org/officeDocument/2006/relationships/hyperlink" Target="https://skydrive.live.com/embed?cid=EA045197000B3309&amp;resid=EA045197000B3309%21544&amp;authkey=ACNpTYc9gi9Yy4Y&amp;em=2&amp;ActiveCell='UNODCDS3T2data'!A1" TargetMode="External"/><Relationship Id="rId16" Type="http://schemas.openxmlformats.org/officeDocument/2006/relationships/hyperlink" Target="https://skydrive.live.com/embed?cid=EA045197000B3309&amp;resid=EA045197000B3309%21544&amp;authkey=ACNpTYc9gi9Yy4Y&amp;em=2&amp;ActiveCell='UNODCDS3T2data'!A1" TargetMode="External"/><Relationship Id="rId20" Type="http://schemas.openxmlformats.org/officeDocument/2006/relationships/hyperlink" Target="https://skydrive.live.com/embed?cid=EA045197000B3309&amp;resid=EA045197000B3309%21544&amp;authkey=ACNpTYc9gi9Yy4Y&amp;em=2&amp;ActiveCell='UNODCDS3T2data'!A1" TargetMode="External"/><Relationship Id="rId1" Type="http://schemas.openxmlformats.org/officeDocument/2006/relationships/hyperlink" Target="https://skydrive.live.com/embed?cid=EA045197000B3309&amp;resid=EA045197000B3309%21544&amp;authkey=ACNpTYc9gi9Yy4Y&amp;em=2&amp;ActiveCell='UNODCDS3T2data'!A1" TargetMode="External"/><Relationship Id="rId6" Type="http://schemas.openxmlformats.org/officeDocument/2006/relationships/hyperlink" Target="https://skydrive.live.com/embed?cid=EA045197000B3309&amp;resid=EA045197000B3309%21544&amp;authkey=ACNpTYc9gi9Yy4Y&amp;em=2&amp;ActiveCell='UNODCDS3T2data'!A1" TargetMode="External"/><Relationship Id="rId11" Type="http://schemas.openxmlformats.org/officeDocument/2006/relationships/hyperlink" Target="https://skydrive.live.com/embed?cid=EA045197000B3309&amp;resid=EA045197000B3309%21544&amp;authkey=ACNpTYc9gi9Yy4Y&amp;em=2&amp;ActiveCell='UNODCDS3T2data'!A1" TargetMode="External"/><Relationship Id="rId24" Type="http://schemas.openxmlformats.org/officeDocument/2006/relationships/hyperlink" Target="https://skydrive.live.com/embed?cid=EA045197000B3309&amp;resid=EA045197000B3309%21544&amp;authkey=ACNpTYc9gi9Yy4Y&amp;em=2&amp;ActiveCell='UNODCDS3T2data'!A1" TargetMode="External"/><Relationship Id="rId5" Type="http://schemas.openxmlformats.org/officeDocument/2006/relationships/hyperlink" Target="https://skydrive.live.com/embed?cid=EA045197000B3309&amp;resid=EA045197000B3309%21544&amp;authkey=ACNpTYc9gi9Yy4Y&amp;em=2&amp;ActiveCell='UNODCDS3T2data'!A1" TargetMode="External"/><Relationship Id="rId15" Type="http://schemas.openxmlformats.org/officeDocument/2006/relationships/hyperlink" Target="https://skydrive.live.com/embed?cid=EA045197000B3309&amp;resid=EA045197000B3309%21544&amp;authkey=ACNpTYc9gi9Yy4Y&amp;em=2&amp;ActiveCell='UNODCDS3T2data'!A1" TargetMode="External"/><Relationship Id="rId23" Type="http://schemas.openxmlformats.org/officeDocument/2006/relationships/hyperlink" Target="https://skydrive.live.com/embed?cid=EA045197000B3309&amp;resid=EA045197000B3309%21544&amp;authkey=ACNpTYc9gi9Yy4Y&amp;em=2&amp;ActiveCell='UNODCDS3T2data'!A1" TargetMode="External"/><Relationship Id="rId10" Type="http://schemas.openxmlformats.org/officeDocument/2006/relationships/hyperlink" Target="https://skydrive.live.com/embed?cid=EA045197000B3309&amp;resid=EA045197000B3309%21544&amp;authkey=ACNpTYc9gi9Yy4Y&amp;em=2&amp;ActiveCell='UNODCDS3T2data'!A1" TargetMode="External"/><Relationship Id="rId19" Type="http://schemas.openxmlformats.org/officeDocument/2006/relationships/hyperlink" Target="https://skydrive.live.com/embed?cid=EA045197000B3309&amp;resid=EA045197000B3309%21544&amp;authkey=ACNpTYc9gi9Yy4Y&amp;em=2&amp;ActiveCell='UNODCDS3T2data'!A1" TargetMode="External"/><Relationship Id="rId4" Type="http://schemas.openxmlformats.org/officeDocument/2006/relationships/hyperlink" Target="https://skydrive.live.com/embed?cid=EA045197000B3309&amp;resid=EA045197000B3309%21544&amp;authkey=ACNpTYc9gi9Yy4Y&amp;em=2&amp;ActiveCell='UNODCDS3T2data'!A1" TargetMode="External"/><Relationship Id="rId9" Type="http://schemas.openxmlformats.org/officeDocument/2006/relationships/hyperlink" Target="https://skydrive.live.com/embed?cid=EA045197000B3309&amp;resid=EA045197000B3309%21544&amp;authkey=ACNpTYc9gi9Yy4Y&amp;em=2&amp;ActiveCell='UNODCDS3T2data'!A1" TargetMode="External"/><Relationship Id="rId14" Type="http://schemas.openxmlformats.org/officeDocument/2006/relationships/hyperlink" Target="https://skydrive.live.com/embed?cid=EA045197000B3309&amp;resid=EA045197000B3309%21544&amp;authkey=ACNpTYc9gi9Yy4Y&amp;em=2&amp;ActiveCell='UNODCDS3T2data'!A1" TargetMode="External"/><Relationship Id="rId22" Type="http://schemas.openxmlformats.org/officeDocument/2006/relationships/hyperlink" Target="https://skydrive.live.com/embed?cid=EA045197000B3309&amp;resid=EA045197000B3309%21544&amp;authkey=ACNpTYc9gi9Yy4Y&amp;em=2&amp;ActiveCell='UNODCDS3T2data'!A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544&amp;authkey=ACNpTYc9gi9Yy4Y&amp;em=2&amp;ActiveCell='UNODCDS1T2data'!A1" TargetMode="External"/><Relationship Id="rId13" Type="http://schemas.openxmlformats.org/officeDocument/2006/relationships/hyperlink" Target="https://skydrive.live.com/embed?cid=EA045197000B3309&amp;resid=EA045197000B3309%21544&amp;authkey=ACNpTYc9gi9Yy4Y&amp;em=2&amp;ActiveCell='TransMonEEDS5T2data'!A1" TargetMode="External"/><Relationship Id="rId18" Type="http://schemas.openxmlformats.org/officeDocument/2006/relationships/hyperlink" Target="https://skydrive.live.com/embed?cid=EA045197000B3309&amp;resid=EA045197000B3309%21301&amp;authkey=AAwaZL1gk_C2SR0&amp;em=2&amp;ActiveCell='CYDS12T2data'!A1" TargetMode="External"/><Relationship Id="rId26" Type="http://schemas.openxmlformats.org/officeDocument/2006/relationships/hyperlink" Target="https://skydrive.live.com/embed?cid=EA045197000B3309&amp;resid=EA045197000B3309%21400&amp;authkey=AGLu_7J2Xsyr6qk&amp;em=2&amp;ActiveCell='ESDS5T2data'!A1" TargetMode="External"/><Relationship Id="rId39" Type="http://schemas.openxmlformats.org/officeDocument/2006/relationships/hyperlink" Target="https://skydrive.live.com/embed?cid=EA045197000B3309&amp;resid=EA045197000B3309%21395&amp;authkey=AD3D9mWmFdU9jyk&amp;em=2&amp;ActiveCell='SKDS3T2,18data'!A1" TargetMode="External"/><Relationship Id="rId3" Type="http://schemas.openxmlformats.org/officeDocument/2006/relationships/hyperlink" Target="https://skydrive.live.com/embed?cid=EA045197000B3309&amp;resid=EA045197000B3309%21544&amp;authkey=ACNpTYc9gi9Yy4Y&amp;em=2&amp;ActiveCell='UNODCDS1T2data'!A1" TargetMode="External"/><Relationship Id="rId21" Type="http://schemas.openxmlformats.org/officeDocument/2006/relationships/hyperlink" Target="https://skydrive.live.com/embed?cid=EA045197000B3309&amp;resid=EA045197000B3309%21354&amp;authkey=AMVWmk78wJFS27s&amp;em=2&amp;ActiveCell='BGDS6T2data'!A1" TargetMode="External"/><Relationship Id="rId34" Type="http://schemas.openxmlformats.org/officeDocument/2006/relationships/hyperlink" Target="https://skydrive.live.com/embed?cid=EA045197000B3309&amp;resid=EA045197000B3309%21313&amp;authkey=ANQ7Ms7hc3GfTEc&amp;em=2&amp;ActiveCell='LVDS9T2data'!A1" TargetMode="External"/><Relationship Id="rId42" Type="http://schemas.openxmlformats.org/officeDocument/2006/relationships/hyperlink" Target="https://skydrive.live.com/embed?cid=EA045197000B3309&amp;resid=EA045197000B3309%21483&amp;authkey=AJ8d5B2GlXYzYnQ&amp;em=2&amp;ActiveCell='UKSDS5T2data'!A1" TargetMode="External"/><Relationship Id="rId7" Type="http://schemas.openxmlformats.org/officeDocument/2006/relationships/hyperlink" Target="https://skydrive.live.com/embed?cid=EA045197000B3309&amp;resid=EA045197000B3309%21544&amp;authkey=ACNpTYc9gi9Yy4Y&amp;em=2&amp;ActiveCell='UNODCDS1T2data'!A1" TargetMode="External"/><Relationship Id="rId12" Type="http://schemas.openxmlformats.org/officeDocument/2006/relationships/hyperlink" Target="https://skydrive.live.com/embed?cid=EA045197000B3309&amp;resid=EA045197000B3309%21544&amp;authkey=ACNpTYc9gi9Yy4Y&amp;em=2&amp;ActiveCell='TransMonEEDS5T2data'!A1" TargetMode="External"/><Relationship Id="rId17" Type="http://schemas.openxmlformats.org/officeDocument/2006/relationships/hyperlink" Target="https://skydrive.live.com/embed?cid=EA045197000B3309&amp;resid=EA045197000B3309%21544&amp;authkey=ACNpTYc9gi9Yy4Y&amp;em=2&amp;ActiveCell='TransMonEEDS5T2data'!A1" TargetMode="External"/><Relationship Id="rId25" Type="http://schemas.openxmlformats.org/officeDocument/2006/relationships/hyperlink" Target="https://skydrive.live.com/embed?cid=EA045197000B3309&amp;resid=EA045197000B3309%21406&amp;authkey=AHIOO1YTBpVZ0qY&amp;em=2&amp;ActiveCell='ELDS9T2data'!A1" TargetMode="External"/><Relationship Id="rId33" Type="http://schemas.openxmlformats.org/officeDocument/2006/relationships/hyperlink" Target="https://skydrive.live.com/embed?cid=EA045197000B3309&amp;resid=EA045197000B3309%21313&amp;authkey=ANQ7Ms7hc3GfTEc&amp;em=2&amp;ActiveCell='LVDS9T2data'!A1" TargetMode="External"/><Relationship Id="rId38" Type="http://schemas.openxmlformats.org/officeDocument/2006/relationships/hyperlink" Target="https://skydrive.live.com/embed?cid=EA045197000B3309&amp;resid=EA045197000B3309%21398&amp;authkey=AMcFv-F1TGUCPdc&amp;em=2&amp;ActiveCell='SEDS9T2data'!A1" TargetMode="External"/><Relationship Id="rId46" Type="http://schemas.openxmlformats.org/officeDocument/2006/relationships/comments" Target="../comments2.xml"/><Relationship Id="rId2" Type="http://schemas.openxmlformats.org/officeDocument/2006/relationships/hyperlink" Target="https://skydrive.live.com/embed?cid=EA045197000B3309&amp;resid=EA045197000B3309%21544&amp;authkey=ACNpTYc9gi9Yy4Y&amp;em=2&amp;ActiveCell='UNODCDS1T2data'!A1" TargetMode="External"/><Relationship Id="rId16" Type="http://schemas.openxmlformats.org/officeDocument/2006/relationships/hyperlink" Target="https://skydrive.live.com/embed?cid=EA045197000B3309&amp;resid=EA045197000B3309%21544&amp;authkey=ACNpTYc9gi9Yy4Y&amp;em=2&amp;ActiveCell='TransMonEEDS5T2data'!A1" TargetMode="External"/><Relationship Id="rId20" Type="http://schemas.openxmlformats.org/officeDocument/2006/relationships/hyperlink" Target="https://skydrive.live.com/embed?cid=EA045197000B3309&amp;resid=EA045197000B3309%21302&amp;authkey=ADZMUaPXjbs3Zy4&amp;em=2&amp;ActiveCell='CZDS20T2data'!A1" TargetMode="External"/><Relationship Id="rId29" Type="http://schemas.openxmlformats.org/officeDocument/2006/relationships/hyperlink" Target="https://skydrive.live.com/embed?cid=EA045197000B3309&amp;resid=EA045197000B3309%21467&amp;authkey=AIR7d8HhmE4pNk8&amp;em=2&amp;ActiveCell='FRDS15T2data'!A1" TargetMode="External"/><Relationship Id="rId41" Type="http://schemas.openxmlformats.org/officeDocument/2006/relationships/hyperlink" Target="https://skydrive.live.com/embed?cid=EA045197000B3309&amp;resid=EA045197000B3309%21363&amp;authkey=AMiKDc_xPfsKuDA&amp;em=2&amp;ActiveCell='UKNIDS6T2data'!A1" TargetMode="External"/><Relationship Id="rId1" Type="http://schemas.openxmlformats.org/officeDocument/2006/relationships/hyperlink" Target="https://skydrive.live.com/embed?cid=EA045197000B3309&amp;resid=EA045197000B3309%21544&amp;authkey=ACNpTYc9gi9Yy4Y&amp;em=2&amp;ActiveCell='UNODCDS1T2data'!A1" TargetMode="External"/><Relationship Id="rId6" Type="http://schemas.openxmlformats.org/officeDocument/2006/relationships/hyperlink" Target="https://skydrive.live.com/embed?cid=EA045197000B3309&amp;resid=EA045197000B3309%21544&amp;authkey=ACNpTYc9gi9Yy4Y&amp;em=2&amp;ActiveCell='UNODCDS1T2data'!A1" TargetMode="External"/><Relationship Id="rId11" Type="http://schemas.openxmlformats.org/officeDocument/2006/relationships/hyperlink" Target="https://skydrive.live.com/embed?cid=EA045197000B3309&amp;resid=EA045197000B3309%21544&amp;authkey=ACNpTYc9gi9Yy4Y&amp;em=2&amp;ActiveCell='UNODCDS1T2data'!A1" TargetMode="External"/><Relationship Id="rId24" Type="http://schemas.openxmlformats.org/officeDocument/2006/relationships/hyperlink" Target="https://skydrive.live.com/embed?cid=EA045197000B3309&amp;resid=EA045197000B3309%21406&amp;authkey=AHIOO1YTBpVZ0qY&amp;em=2&amp;ActiveCell='ELDS8T2data'!A1" TargetMode="External"/><Relationship Id="rId32" Type="http://schemas.openxmlformats.org/officeDocument/2006/relationships/hyperlink" Target="https://skydrive.live.com/embed?cid=EA045197000B3309&amp;resid=EA045197000B3309%21310&amp;authkey=ABiylFD2bpjHyUE&amp;em=2&amp;ActiveCell='LTDS9T2data'!A1" TargetMode="External"/><Relationship Id="rId37" Type="http://schemas.openxmlformats.org/officeDocument/2006/relationships/hyperlink" Target="https://skydrive.live.com/embed?cid=EA045197000B3309&amp;resid=EA045197000B3309%21319&amp;authkey=ABacIZEgpZQwLfk&amp;em=2&amp;ActiveCell='SIDS8T2data'!A1" TargetMode="External"/><Relationship Id="rId40" Type="http://schemas.openxmlformats.org/officeDocument/2006/relationships/hyperlink" Target="https://skydrive.live.com/embed?cid=EA045197000B3309&amp;resid=EA045197000B3309%21395&amp;authkey=AD3D9mWmFdU9jyk&amp;em=2&amp;ActiveCell='SKDS16T2data'!A1" TargetMode="External"/><Relationship Id="rId45" Type="http://schemas.openxmlformats.org/officeDocument/2006/relationships/vmlDrawing" Target="../drawings/vmlDrawing2.vml"/><Relationship Id="rId5" Type="http://schemas.openxmlformats.org/officeDocument/2006/relationships/hyperlink" Target="https://skydrive.live.com/embed?cid=EA045197000B3309&amp;resid=EA045197000B3309%21544&amp;authkey=ACNpTYc9gi9Yy4Y&amp;em=2&amp;ActiveCell='UNODCDS1T2data'!A1" TargetMode="External"/><Relationship Id="rId15" Type="http://schemas.openxmlformats.org/officeDocument/2006/relationships/hyperlink" Target="https://skydrive.live.com/embed?cid=EA045197000B3309&amp;resid=EA045197000B3309%21544&amp;authkey=ACNpTYc9gi9Yy4Y&amp;em=2&amp;ActiveCell='TransMonEEDS5T2data'!A1" TargetMode="External"/><Relationship Id="rId23" Type="http://schemas.openxmlformats.org/officeDocument/2006/relationships/hyperlink" Target="https://skydrive.live.com/embed?cid=EA045197000B3309&amp;resid=EA045197000B3309%21325&amp;authkey=APxHlSezBmA81yM&amp;em=2&amp;ActiveCell='DKDS12T2data'!A1" TargetMode="External"/><Relationship Id="rId28" Type="http://schemas.openxmlformats.org/officeDocument/2006/relationships/hyperlink" Target="https://skydrive.live.com/embed?cid=EA045197000B3309&amp;resid=EA045197000B3309%21466&amp;authkey=ACwl2PJaoo2DvIU&amp;em=2&amp;ActiveCell='FIDS4T2data'!A1" TargetMode="External"/><Relationship Id="rId36" Type="http://schemas.openxmlformats.org/officeDocument/2006/relationships/hyperlink" Target="https://skydrive.live.com/embed?cid=EA045197000B3309&amp;resid=EA045197000B3309%21316&amp;authkey=AIgtWGOQbO9Tmd0&amp;em=2&amp;ActiveCell='PTDS2T2data'!A1" TargetMode="External"/><Relationship Id="rId10" Type="http://schemas.openxmlformats.org/officeDocument/2006/relationships/hyperlink" Target="https://skydrive.live.com/embed?cid=EA045197000B3309&amp;resid=EA045197000B3309%21544&amp;authkey=ACNpTYc9gi9Yy4Y&amp;em=2&amp;ActiveCell='UNODCDS1T2data'!A1" TargetMode="External"/><Relationship Id="rId19" Type="http://schemas.openxmlformats.org/officeDocument/2006/relationships/hyperlink" Target="https://skydrive.live.com/embed?cid=EA045197000B3309&amp;resid=EA045197000B3309%21302&amp;authkey=ADZMUaPXjbs3Zy4&amp;em=2&amp;ActiveCell='CZDS23T2data'!A1" TargetMode="External"/><Relationship Id="rId31" Type="http://schemas.openxmlformats.org/officeDocument/2006/relationships/hyperlink" Target="https://skydrive.live.com/embed?cid=EA045197000B3309&amp;resid=EA045197000B3309%21307&amp;authkey=ABV98Vi816Exoj0&amp;em=2&amp;ActiveCell='IEDS15T2data'!A1" TargetMode="External"/><Relationship Id="rId44" Type="http://schemas.openxmlformats.org/officeDocument/2006/relationships/hyperlink" Target="https://skydrive.live.com/embed?cid=EA045197000B3309&amp;resid=EA045197000B3309%21299&amp;authkey=ADmNIhu81lBZhU8&amp;em=2&amp;ActiveCell='HRDS6T2data'!A1" TargetMode="External"/><Relationship Id="rId4" Type="http://schemas.openxmlformats.org/officeDocument/2006/relationships/hyperlink" Target="https://skydrive.live.com/embed?cid=EA045197000B3309&amp;resid=EA045197000B3309%21544&amp;authkey=ACNpTYc9gi9Yy4Y&amp;em=2&amp;ActiveCell='UNODCDS1T2data'!A1" TargetMode="External"/><Relationship Id="rId9" Type="http://schemas.openxmlformats.org/officeDocument/2006/relationships/hyperlink" Target="https://skydrive.live.com/embed?cid=EA045197000B3309&amp;resid=EA045197000B3309%21544&amp;authkey=ACNpTYc9gi9Yy4Y&amp;em=2&amp;ActiveCell='UNODCDS1T2data'!A1" TargetMode="External"/><Relationship Id="rId14" Type="http://schemas.openxmlformats.org/officeDocument/2006/relationships/hyperlink" Target="https://skydrive.live.com/embed?cid=EA045197000B3309&amp;resid=EA045197000B3309%21544&amp;authkey=ACNpTYc9gi9Yy4Y&amp;em=2&amp;ActiveCell='TransMonEEDS5T2data'!A1" TargetMode="External"/><Relationship Id="rId22" Type="http://schemas.openxmlformats.org/officeDocument/2006/relationships/hyperlink" Target="https://skydrive.live.com/embed?cid=EA045197000B3309&amp;resid=EA045197000B3309%21531&amp;authkey=AK09wYrVpIJZcoY&amp;em=2&amp;ActiveCell='ATDS17T2data'!A1" TargetMode="External"/><Relationship Id="rId27" Type="http://schemas.openxmlformats.org/officeDocument/2006/relationships/hyperlink" Target="https://skydrive.live.com/embed?cid=EA045197000B3309&amp;resid=EA045197000B3309%21400&amp;authkey=AGLu_7J2Xsyr6qk&amp;em=2&amp;ActiveCell='ESDS5T2data'!A1" TargetMode="External"/><Relationship Id="rId30" Type="http://schemas.openxmlformats.org/officeDocument/2006/relationships/hyperlink" Target="https://skydrive.live.com/embed?cid=EA045197000B3309&amp;resid=EA045197000B3309%21306&amp;authkey=AKaknP-bRrq9ZqY&amp;em=2&amp;ActiveCell='HUDS7T2data'!A1" TargetMode="External"/><Relationship Id="rId35" Type="http://schemas.openxmlformats.org/officeDocument/2006/relationships/hyperlink" Target="https://skydrive.live.com/embed?cid=EA045197000B3309&amp;resid=EA045197000B3309%21492&amp;authkey=ANFHhxH5x22XZEA&amp;em=2&amp;ActiveCell='NLDS15T2data'!A1" TargetMode="External"/><Relationship Id="rId43" Type="http://schemas.openxmlformats.org/officeDocument/2006/relationships/hyperlink" Target="https://skydrive.live.com/embed?cid=EA045197000B3309&amp;resid=EA045197000B3309%21299&amp;authkey=ADmNIhu81lBZhU8&amp;em=2&amp;ActiveCell='HRDS6T2data'!A1"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kydrive.live.com/embed?cid=EA045197000B3309&amp;resid=EA045197000B3309%21406&amp;authkey=AHIOO1YTBpVZ0qY&amp;em=2&amp;ActiveCell='ELDS8T2data'!A1" TargetMode="External"/><Relationship Id="rId21" Type="http://schemas.openxmlformats.org/officeDocument/2006/relationships/hyperlink" Target="https://skydrive.live.com/embed?cid=EA045197000B3309&amp;resid=EA045197000B3309%21544&amp;authkey=ACNpTYc9gi9Yy4Y&amp;em=2&amp;ActiveCell='TransMonEEDS4T2data'!A1" TargetMode="External"/><Relationship Id="rId42" Type="http://schemas.openxmlformats.org/officeDocument/2006/relationships/hyperlink" Target="https://skydrive.live.com/embed?cid=EA045197000B3309&amp;resid=EA045197000B3309%21467&amp;authkey=AIR7d8HhmE4pNk8&amp;em=2&amp;ActiveCell='FRDS9T2data'!A1" TargetMode="External"/><Relationship Id="rId47" Type="http://schemas.openxmlformats.org/officeDocument/2006/relationships/hyperlink" Target="https://skydrive.live.com/embed?cid=EA045197000B3309&amp;resid=EA045197000B3309%21306&amp;authkey=AKaknP-bRrq9ZqY&amp;em=2&amp;ActiveCell='HUDS7T2data'!A1" TargetMode="External"/><Relationship Id="rId63" Type="http://schemas.openxmlformats.org/officeDocument/2006/relationships/hyperlink" Target="https://skydrive.live.com/embed?cid=EA045197000B3309&amp;resid=EA045197000B3309%21313&amp;authkey=ANQ7Ms7hc3GfTEc&amp;em=2&amp;ActiveCell='LVDS24T2data'!A1" TargetMode="External"/><Relationship Id="rId68" Type="http://schemas.openxmlformats.org/officeDocument/2006/relationships/hyperlink" Target="https://skydrive.live.com/embed?cid=EA045197000B3309&amp;resid=EA045197000B3309%21492&amp;authkey=ANFHhxH5x22XZEA&amp;em=2&amp;ActiveCell='NLDS49T2data'!A1" TargetMode="External"/><Relationship Id="rId84" Type="http://schemas.openxmlformats.org/officeDocument/2006/relationships/hyperlink" Target="https://skydrive.live.com/embed?cid=EA045197000B3309&amp;resid=EA045197000B3309%21318&amp;authkey=AAH6bPP1sYKfP5c&amp;em=2&amp;ActiveCell='RODS3T2data'!A1" TargetMode="External"/><Relationship Id="rId89" Type="http://schemas.openxmlformats.org/officeDocument/2006/relationships/hyperlink" Target="https://skydrive.live.com/embed?cid=EA045197000B3309&amp;resid=EA045197000B3309%21398&amp;authkey=AMcFv-F1TGUCPdc&amp;em=2&amp;ActiveCell='SEDS1T2data'!A1" TargetMode="External"/><Relationship Id="rId112" Type="http://schemas.openxmlformats.org/officeDocument/2006/relationships/printerSettings" Target="../printerSettings/printerSettings3.bin"/><Relationship Id="rId2" Type="http://schemas.openxmlformats.org/officeDocument/2006/relationships/hyperlink" Target="https://skydrive.live.com/embed?cid=EA045197000B3309&amp;resid=EA045197000B3309%21310&amp;authkey=ABiylFD2bpjHyUE&amp;em=2&amp;ActiveCell='LTDS9T2data'!A1" TargetMode="External"/><Relationship Id="rId16" Type="http://schemas.openxmlformats.org/officeDocument/2006/relationships/hyperlink" Target="https://skydrive.live.com/embed?cid=EA045197000B3309&amp;resid=EA045197000B3309%21544&amp;authkey=ACNpTYc9gi9Yy4Y&amp;em=2&amp;ActiveCell='SPACEIIDS1T18data'!A1" TargetMode="External"/><Relationship Id="rId29" Type="http://schemas.openxmlformats.org/officeDocument/2006/relationships/hyperlink" Target="https://skydrive.live.com/embed?cid=EA045197000B3309&amp;resid=EA045197000B3309%21406&amp;authkey=AHIOO1YTBpVZ0qY&amp;em=2&amp;ActiveCell='ELDS8T2data'!A1" TargetMode="External"/><Relationship Id="rId107" Type="http://schemas.openxmlformats.org/officeDocument/2006/relationships/hyperlink" Target="https://skydrive.live.com/embed?cid=EA045197000B3309&amp;resid=EA045197000B3309%21299&amp;authkey=ADmNIhu81lBZhU8&amp;em=2&amp;ActiveCell='HRDS6T2data'!A1" TargetMode="External"/><Relationship Id="rId11" Type="http://schemas.openxmlformats.org/officeDocument/2006/relationships/hyperlink" Target="https://skydrive.live.com/embed?cid=EA045197000B3309&amp;resid=EA045197000B3309%21544&amp;authkey=ACNpTYc9gi9Yy4Y&amp;em=2&amp;ActiveCell='SPACEIIDS1T18data'!A1" TargetMode="External"/><Relationship Id="rId24" Type="http://schemas.openxmlformats.org/officeDocument/2006/relationships/hyperlink" Target="https://skydrive.live.com/embed?cid=EA045197000B3309&amp;resid=EA045197000B3309%21325&amp;authkey=APxHlSezBmA81yM&amp;em=2&amp;ActiveCell='DKDS11T2data'!A1" TargetMode="External"/><Relationship Id="rId32" Type="http://schemas.openxmlformats.org/officeDocument/2006/relationships/hyperlink" Target="https://skydrive.live.com/embed?cid=EA045197000B3309&amp;resid=EA045197000B3309%21406&amp;authkey=AHIOO1YTBpVZ0qY&amp;em=2&amp;ActiveCell='ELDS9T2data'!A1" TargetMode="External"/><Relationship Id="rId37" Type="http://schemas.openxmlformats.org/officeDocument/2006/relationships/hyperlink" Target="https://skydrive.live.com/embed?cid=EA045197000B3309&amp;resid=EA045197000B3309%21400&amp;authkey=AGLu_7J2Xsyr6qk&amp;em=2&amp;ActiveCell='ESDS25T2data'!A1" TargetMode="External"/><Relationship Id="rId40" Type="http://schemas.openxmlformats.org/officeDocument/2006/relationships/hyperlink" Target="https://skydrive.live.com/embed?cid=EA045197000B3309&amp;resid=EA045197000B3309%21466&amp;authkey=ACwl2PJaoo2DvIU&amp;em=2&amp;ActiveCell='FIDS10T2data'!A1" TargetMode="External"/><Relationship Id="rId45" Type="http://schemas.openxmlformats.org/officeDocument/2006/relationships/hyperlink" Target="https://skydrive.live.com/embed?cid=EA045197000B3309&amp;resid=EA045197000B3309%21467&amp;authkey=AIR7d8HhmE4pNk8&amp;em=2&amp;ActiveCell='FRDS9T2data'!A1" TargetMode="External"/><Relationship Id="rId53" Type="http://schemas.openxmlformats.org/officeDocument/2006/relationships/hyperlink" Target="https://skydrive.live.com/embed?cid=EA045197000B3309&amp;resid=EA045197000B3309%21307&amp;authkey=ABV98Vi816Exoj0&amp;em=2&amp;ActiveCell='IEDS15T2data'!A1" TargetMode="External"/><Relationship Id="rId58" Type="http://schemas.openxmlformats.org/officeDocument/2006/relationships/hyperlink" Target="https://skydrive.live.com/embed?cid=EA045197000B3309&amp;resid=EA045197000B3309%21313&amp;authkey=ANQ7Ms7hc3GfTEc&amp;em=2&amp;ActiveCell='LVDS10T2data'!A1" TargetMode="External"/><Relationship Id="rId66" Type="http://schemas.openxmlformats.org/officeDocument/2006/relationships/hyperlink" Target="https://skydrive.live.com/embed?cid=EA045197000B3309&amp;resid=EA045197000B3309%21492&amp;authkey=ANFHhxH5x22XZEA&amp;em=2&amp;ActiveCell='NLDS8T2,12data'!A1" TargetMode="External"/><Relationship Id="rId74" Type="http://schemas.openxmlformats.org/officeDocument/2006/relationships/hyperlink" Target="https://skydrive.live.com/embed?cid=EA045197000B3309&amp;resid=EA045197000B3309%21316&amp;authkey=AIgtWGOQbO9Tmd0&amp;em=2&amp;ActiveCell='PTDS3T2data'!A1" TargetMode="External"/><Relationship Id="rId79" Type="http://schemas.openxmlformats.org/officeDocument/2006/relationships/hyperlink" Target="https://skydrive.live.com/embed?cid=EA045197000B3309&amp;resid=EA045197000B3309%21316&amp;authkey=AIgtWGOQbO9Tmd0&amp;em=2&amp;ActiveCell='PTDS2T2data'!A1" TargetMode="External"/><Relationship Id="rId87" Type="http://schemas.openxmlformats.org/officeDocument/2006/relationships/hyperlink" Target="https://skydrive.live.com/embed?cid=EA045197000B3309&amp;resid=EA045197000B3309%21318&amp;authkey=AAH6bPP1sYKfP5c&amp;em=2&amp;ActiveCell='RODS26T2data'!A1" TargetMode="External"/><Relationship Id="rId102" Type="http://schemas.openxmlformats.org/officeDocument/2006/relationships/hyperlink" Target="https://skydrive.live.com/embed?cid=EA045197000B3309&amp;resid=EA045197000B3309%21364&amp;authkey=ALR_LOMxH-O5BwM&amp;em=2&amp;ActiveCell='UKEWDS9T2data'!A1" TargetMode="External"/><Relationship Id="rId110" Type="http://schemas.openxmlformats.org/officeDocument/2006/relationships/hyperlink" Target="https://skydrive.live.com/embed?cid=EA045197000B3309&amp;resid=EA045197000B3309%21299&amp;authkey=ADmNIhu81lBZhU8&amp;em=2&amp;ActiveCell='HRDS6T2data'!A1" TargetMode="External"/><Relationship Id="rId5" Type="http://schemas.openxmlformats.org/officeDocument/2006/relationships/hyperlink" Target="https://skydrive.live.com/embed?cid=EA045197000B3309&amp;resid=EA045197000B3309%21301&amp;authkey=AAwaZL1gk_C2SR0&amp;em=2&amp;ActiveCell='CYDS15T2data'!A1" TargetMode="External"/><Relationship Id="rId61" Type="http://schemas.openxmlformats.org/officeDocument/2006/relationships/hyperlink" Target="https://skydrive.live.com/embed?cid=EA045197000B3309&amp;resid=EA045197000B3309%21313&amp;authkey=ANQ7Ms7hc3GfTEc&amp;em=2&amp;ActiveCell='LVDS9T2data'!A1" TargetMode="External"/><Relationship Id="rId82" Type="http://schemas.openxmlformats.org/officeDocument/2006/relationships/hyperlink" Target="https://skydrive.live.com/embed?cid=EA045197000B3309&amp;resid=EA045197000B3309%21318&amp;authkey=AAH6bPP1sYKfP5c&amp;em=2&amp;ActiveCell='RODS3T2data'!A1" TargetMode="External"/><Relationship Id="rId90" Type="http://schemas.openxmlformats.org/officeDocument/2006/relationships/hyperlink" Target="https://skydrive.live.com/embed?cid=EA045197000B3309&amp;resid=EA045197000B3309%21398&amp;authkey=AMcFv-F1TGUCPdc&amp;em=2&amp;ActiveCell='SEDS1T2data'!A1" TargetMode="External"/><Relationship Id="rId95" Type="http://schemas.openxmlformats.org/officeDocument/2006/relationships/hyperlink" Target="https://skydrive.live.com/embed?cid=EA045197000B3309&amp;resid=EA045197000B3309%21319&amp;authkey=ABacIZEgpZQwLfk&amp;em=2&amp;ActiveCell='SIDS8T2data'!A1" TargetMode="External"/><Relationship Id="rId19" Type="http://schemas.openxmlformats.org/officeDocument/2006/relationships/hyperlink" Target="https://skydrive.live.com/embed?cid=EA045197000B3309&amp;resid=EA045197000B3309%21544&amp;authkey=ACNpTYc9gi9Yy4Y&amp;em=2&amp;ActiveCell='TransMonEEDS4T2data'!A1" TargetMode="External"/><Relationship Id="rId14" Type="http://schemas.openxmlformats.org/officeDocument/2006/relationships/hyperlink" Target="https://skydrive.live.com/embed?cid=EA045197000B3309&amp;resid=EA045197000B3309%21544&amp;authkey=ACNpTYc9gi9Yy4Y&amp;em=2&amp;ActiveCell='SPACEIIDS1T18data'!A1" TargetMode="External"/><Relationship Id="rId22" Type="http://schemas.openxmlformats.org/officeDocument/2006/relationships/hyperlink" Target="https://skydrive.live.com/embed?cid=EA045197000B3309&amp;resid=EA045197000B3309%21544&amp;authkey=ACNpTYc9gi9Yy4Y&amp;em=2&amp;ActiveCell='TransMonEEDS4T2data'!A1" TargetMode="External"/><Relationship Id="rId27" Type="http://schemas.openxmlformats.org/officeDocument/2006/relationships/hyperlink" Target="https://skydrive.live.com/embed?cid=EA045197000B3309&amp;resid=EA045197000B3309%21406&amp;authkey=AHIOO1YTBpVZ0qY&amp;em=2&amp;ActiveCell='ELDS8T2data'!A1" TargetMode="External"/><Relationship Id="rId30" Type="http://schemas.openxmlformats.org/officeDocument/2006/relationships/hyperlink" Target="https://skydrive.live.com/embed?cid=EA045197000B3309&amp;resid=EA045197000B3309%21406&amp;authkey=AHIOO1YTBpVZ0qY&amp;em=2&amp;ActiveCell='ELDS9T2data'!A1" TargetMode="External"/><Relationship Id="rId35" Type="http://schemas.openxmlformats.org/officeDocument/2006/relationships/hyperlink" Target="https://skydrive.live.com/embed?cid=EA045197000B3309&amp;resid=EA045197000B3309%21400&amp;authkey=AGLu_7J2Xsyr6qk&amp;em=2&amp;ActiveCell='ESDS5T2data'!A1" TargetMode="External"/><Relationship Id="rId43" Type="http://schemas.openxmlformats.org/officeDocument/2006/relationships/hyperlink" Target="https://skydrive.live.com/embed?cid=EA045197000B3309&amp;resid=EA045197000B3309%21467&amp;authkey=AIR7d8HhmE4pNk8&amp;em=2&amp;ActiveCell='FRDS9T2data'!A1" TargetMode="External"/><Relationship Id="rId48" Type="http://schemas.openxmlformats.org/officeDocument/2006/relationships/hyperlink" Target="https://skydrive.live.com/embed?cid=EA045197000B3309&amp;resid=EA045197000B3309%21306&amp;authkey=AKaknP-bRrq9ZqY&amp;em=2&amp;ActiveCell='HUDS8T2data'!A1" TargetMode="External"/><Relationship Id="rId56" Type="http://schemas.openxmlformats.org/officeDocument/2006/relationships/hyperlink" Target="https://skydrive.live.com/embed?cid=EA045197000B3309&amp;resid=EA045197000B3309%21313&amp;authkey=ANQ7Ms7hc3GfTEc&amp;em=2&amp;ActiveCell='LVDS10T2data'!A1" TargetMode="External"/><Relationship Id="rId64" Type="http://schemas.openxmlformats.org/officeDocument/2006/relationships/hyperlink" Target="https://skydrive.live.com/embed?cid=EA045197000B3309&amp;resid=EA045197000B3309%21313&amp;authkey=ANQ7Ms7hc3GfTEc&amp;em=2&amp;ActiveCell='LVDS26T2data'!A1" TargetMode="External"/><Relationship Id="rId69" Type="http://schemas.openxmlformats.org/officeDocument/2006/relationships/hyperlink" Target="https://skydrive.live.com/embed?cid=EA045197000B3309&amp;resid=EA045197000B3309%21492&amp;authkey=ANFHhxH5x22XZEA&amp;em=2&amp;ActiveCell='NLDS51T2data'!A1" TargetMode="External"/><Relationship Id="rId77" Type="http://schemas.openxmlformats.org/officeDocument/2006/relationships/hyperlink" Target="https://skydrive.live.com/embed?cid=EA045197000B3309&amp;resid=EA045197000B3309%21316&amp;authkey=AIgtWGOQbO9Tmd0&amp;em=2&amp;ActiveCell='PTDS3T2data'!A1" TargetMode="External"/><Relationship Id="rId100" Type="http://schemas.openxmlformats.org/officeDocument/2006/relationships/hyperlink" Target="https://skydrive.live.com/embed?cid=EA045197000B3309&amp;resid=EA045197000B3309%21395&amp;authkey=AD3D9mWmFdU9jyk&amp;em=2&amp;ActiveCell='SKDS16T2data'!A1" TargetMode="External"/><Relationship Id="rId105" Type="http://schemas.openxmlformats.org/officeDocument/2006/relationships/hyperlink" Target="https://skydrive.live.com/embed?cid=EA045197000B3309&amp;resid=EA045197000B3309%21364&amp;authkey=ALR_LOMxH-O5BwM&amp;em=2&amp;ActiveCell='UKEWDS26T2data'!A1" TargetMode="External"/><Relationship Id="rId113" Type="http://schemas.openxmlformats.org/officeDocument/2006/relationships/vmlDrawing" Target="../drawings/vmlDrawing3.vml"/><Relationship Id="rId8" Type="http://schemas.openxmlformats.org/officeDocument/2006/relationships/hyperlink" Target="https://skydrive.live.com/embed?cid=EA045197000B3309&amp;resid=EA045197000B3309%21301&amp;authkey=AAwaZL1gk_C2SR0&amp;em=2&amp;ActiveCell='CYDS15T2data'!A1" TargetMode="External"/><Relationship Id="rId51" Type="http://schemas.openxmlformats.org/officeDocument/2006/relationships/hyperlink" Target="https://skydrive.live.com/embed?cid=EA045197000B3309&amp;resid=EA045197000B3309%21307&amp;authkey=ABV98Vi816Exoj0&amp;em=2&amp;ActiveCell='IEDS9T2data'!A1" TargetMode="External"/><Relationship Id="rId72" Type="http://schemas.openxmlformats.org/officeDocument/2006/relationships/hyperlink" Target="https://skydrive.live.com/embed?cid=EA045197000B3309&amp;resid=EA045197000B3309%21314&amp;authkey=AF8ucnpc8zZMIoE&amp;em=2&amp;ActiveCell='PLDS1T2data'!A1" TargetMode="External"/><Relationship Id="rId80" Type="http://schemas.openxmlformats.org/officeDocument/2006/relationships/hyperlink" Target="https://skydrive.live.com/embed?cid=EA045197000B3309&amp;resid=EA045197000B3309%21318&amp;authkey=AAH6bPP1sYKfP5c&amp;em=2&amp;ActiveCell='RODS3T2data'!A1" TargetMode="External"/><Relationship Id="rId85" Type="http://schemas.openxmlformats.org/officeDocument/2006/relationships/hyperlink" Target="https://skydrive.live.com/embed?cid=EA045197000B3309&amp;resid=EA045197000B3309%21318&amp;authkey=AAH6bPP1sYKfP5c&amp;em=2&amp;ActiveCell='RODS3T2data'!A1" TargetMode="External"/><Relationship Id="rId93" Type="http://schemas.openxmlformats.org/officeDocument/2006/relationships/hyperlink" Target="https://skydrive.live.com/embed?cid=EA045197000B3309&amp;resid=EA045197000B3309%21398&amp;authkey=AMcFv-F1TGUCPdc&amp;em=2&amp;ActiveCell='SEDS1T2data'!A1" TargetMode="External"/><Relationship Id="rId98" Type="http://schemas.openxmlformats.org/officeDocument/2006/relationships/hyperlink" Target="https://skydrive.live.com/embed?cid=EA045197000B3309&amp;resid=EA045197000B3309%21395&amp;authkey=AD3D9mWmFdU9jyk&amp;em=2&amp;ActiveCell='SKDS16T2data'!A1" TargetMode="External"/><Relationship Id="rId3" Type="http://schemas.openxmlformats.org/officeDocument/2006/relationships/hyperlink" Target="https://skydrive.live.com/embed?cid=EA045197000B3309&amp;resid=EA045197000B3309%21310&amp;authkey=ABiylFD2bpjHyUE&amp;em=2&amp;ActiveCell='LTDS9T2data'!A1" TargetMode="External"/><Relationship Id="rId12" Type="http://schemas.openxmlformats.org/officeDocument/2006/relationships/hyperlink" Target="https://skydrive.live.com/embed?cid=EA045197000B3309&amp;resid=EA045197000B3309%21544&amp;authkey=ACNpTYc9gi9Yy4Y&amp;em=2&amp;ActiveCell='SPACEIIDS1T18data'!A1" TargetMode="External"/><Relationship Id="rId17" Type="http://schemas.openxmlformats.org/officeDocument/2006/relationships/hyperlink" Target="https://skydrive.live.com/embed?cid=EA045197000B3309&amp;resid=EA045197000B3309%21544&amp;authkey=ACNpTYc9gi9Yy4Y&amp;em=2&amp;ActiveCell='TransMonEEDS4T2data'!A1" TargetMode="External"/><Relationship Id="rId25" Type="http://schemas.openxmlformats.org/officeDocument/2006/relationships/hyperlink" Target="https://skydrive.live.com/embed?cid=EA045197000B3309&amp;resid=EA045197000B3309%21325&amp;authkey=APxHlSezBmA81yM&amp;em=2&amp;ActiveCell='DKDS11T2data'!A1" TargetMode="External"/><Relationship Id="rId33" Type="http://schemas.openxmlformats.org/officeDocument/2006/relationships/hyperlink" Target="https://skydrive.live.com/embed?cid=EA045197000B3309&amp;resid=EA045197000B3309%21351&amp;authkey=ALnILyEu-X8MM_Q&amp;em=2&amp;ActiveCell='EEDS4T18data'!A1" TargetMode="External"/><Relationship Id="rId38" Type="http://schemas.openxmlformats.org/officeDocument/2006/relationships/hyperlink" Target="https://skydrive.live.com/embed?cid=EA045197000B3309&amp;resid=EA045197000B3309%21400&amp;authkey=AGLu_7J2Xsyr6qk&amp;em=2&amp;ActiveCell='ESDS31T2data'!A1" TargetMode="External"/><Relationship Id="rId46" Type="http://schemas.openxmlformats.org/officeDocument/2006/relationships/hyperlink" Target="https://skydrive.live.com/embed?cid=EA045197000B3309&amp;resid=EA045197000B3309%21467&amp;authkey=AIR7d8HhmE4pNk8&amp;em=2&amp;ActiveCell='FRDS49T2data'!A1" TargetMode="External"/><Relationship Id="rId59" Type="http://schemas.openxmlformats.org/officeDocument/2006/relationships/hyperlink" Target="https://skydrive.live.com/embed?cid=EA045197000B3309&amp;resid=EA045197000B3309%21313&amp;authkey=ANQ7Ms7hc3GfTEc&amp;em=2&amp;ActiveCell='LVDS9T2data'!A1" TargetMode="External"/><Relationship Id="rId67" Type="http://schemas.openxmlformats.org/officeDocument/2006/relationships/hyperlink" Target="https://skydrive.live.com/embed?cid=EA045197000B3309&amp;resid=EA045197000B3309%21492&amp;authkey=ANFHhxH5x22XZEA&amp;em=2&amp;ActiveCell='NLDS20T2data'!A1" TargetMode="External"/><Relationship Id="rId103" Type="http://schemas.openxmlformats.org/officeDocument/2006/relationships/hyperlink" Target="https://skydrive.live.com/embed?cid=EA045197000B3309&amp;resid=EA045197000B3309%21364&amp;authkey=ALR_LOMxH-O5BwM&amp;em=2&amp;ActiveCell='UKEWDS9T2data'!A1" TargetMode="External"/><Relationship Id="rId108" Type="http://schemas.openxmlformats.org/officeDocument/2006/relationships/hyperlink" Target="https://skydrive.live.com/embed?cid=EA045197000B3309&amp;resid=EA045197000B3309%21299&amp;authkey=ADmNIhu81lBZhU8&amp;em=2&amp;ActiveCell='HRDS6T2data'!A1" TargetMode="External"/><Relationship Id="rId20" Type="http://schemas.openxmlformats.org/officeDocument/2006/relationships/hyperlink" Target="https://skydrive.live.com/embed?cid=EA045197000B3309&amp;resid=EA045197000B3309%21544&amp;authkey=ACNpTYc9gi9Yy4Y&amp;em=2&amp;ActiveCell='TransMonEEDS4T2data'!A1" TargetMode="External"/><Relationship Id="rId41" Type="http://schemas.openxmlformats.org/officeDocument/2006/relationships/hyperlink" Target="https://skydrive.live.com/embed?cid=EA045197000B3309&amp;resid=EA045197000B3309%21467&amp;authkey=AIR7d8HhmE4pNk8&amp;em=2&amp;ActiveCell='FRDS9T2data'!A1" TargetMode="External"/><Relationship Id="rId54" Type="http://schemas.openxmlformats.org/officeDocument/2006/relationships/hyperlink" Target="https://skydrive.live.com/embed?cid=EA045197000B3309&amp;resid=EA045197000B3309%21306&amp;authkey=AKaknP-bRrq9ZqY&amp;em=2&amp;ActiveCell='HUDS7T2data'!A1" TargetMode="External"/><Relationship Id="rId62" Type="http://schemas.openxmlformats.org/officeDocument/2006/relationships/hyperlink" Target="https://skydrive.live.com/embed?cid=EA045197000B3309&amp;resid=EA045197000B3309%21313&amp;authkey=ANQ7Ms7hc3GfTEc&amp;em=2&amp;ActiveCell='LVDS20T2data'!A1" TargetMode="External"/><Relationship Id="rId70" Type="http://schemas.openxmlformats.org/officeDocument/2006/relationships/hyperlink" Target="https://skydrive.live.com/embed?cid=EA045197000B3309&amp;resid=EA045197000B3309%21314&amp;authkey=AF8ucnpc8zZMIoE&amp;em=2&amp;ActiveCell='PLDS5T2data'!A1" TargetMode="External"/><Relationship Id="rId75" Type="http://schemas.openxmlformats.org/officeDocument/2006/relationships/hyperlink" Target="https://skydrive.live.com/embed?cid=EA045197000B3309&amp;resid=EA045197000B3309%21316&amp;authkey=AIgtWGOQbO9Tmd0&amp;em=2&amp;ActiveCell='PTDS2T2data'!A1" TargetMode="External"/><Relationship Id="rId83" Type="http://schemas.openxmlformats.org/officeDocument/2006/relationships/hyperlink" Target="https://skydrive.live.com/embed?cid=EA045197000B3309&amp;resid=EA045197000B3309%21318&amp;authkey=AAH6bPP1sYKfP5c&amp;em=2&amp;ActiveCell='RODS3T2data'!A1" TargetMode="External"/><Relationship Id="rId88" Type="http://schemas.openxmlformats.org/officeDocument/2006/relationships/hyperlink" Target="https://skydrive.live.com/embed?cid=EA045197000B3309&amp;resid=EA045197000B3309%21318&amp;authkey=AAH6bPP1sYKfP5c&amp;em=2&amp;ActiveCell='RODS26T2data'!A1" TargetMode="External"/><Relationship Id="rId91" Type="http://schemas.openxmlformats.org/officeDocument/2006/relationships/hyperlink" Target="https://skydrive.live.com/embed?cid=EA045197000B3309&amp;resid=EA045197000B3309%21398&amp;authkey=AMcFv-F1TGUCPdc&amp;em=2&amp;ActiveCell='SEDS1T2data'!A1" TargetMode="External"/><Relationship Id="rId96" Type="http://schemas.openxmlformats.org/officeDocument/2006/relationships/hyperlink" Target="https://skydrive.live.com/embed?cid=EA045197000B3309&amp;resid=EA045197000B3309%21319&amp;authkey=ABacIZEgpZQwLfk&amp;em=2&amp;ActiveCell='SIDS8T2data'!A1" TargetMode="External"/><Relationship Id="rId111" Type="http://schemas.openxmlformats.org/officeDocument/2006/relationships/hyperlink" Target="https://skydrive.live.com/embed?cid=EA045197000B3309&amp;resid=EA045197000B3309%21310&amp;authkey=ABiylFD2bpjHyUE&amp;em=2&amp;ActiveCell='LTDS3T2data'!A1" TargetMode="External"/><Relationship Id="rId1" Type="http://schemas.openxmlformats.org/officeDocument/2006/relationships/hyperlink" Target="https://skydrive.live.com/embed?cid=EA045197000B3309&amp;resid=EA045197000B3309%21310&amp;authkey=ABiylFD2bpjHyUE&amp;em=2&amp;ActiveCell='LTDS9T2data'!A1" TargetMode="External"/><Relationship Id="rId6" Type="http://schemas.openxmlformats.org/officeDocument/2006/relationships/hyperlink" Target="https://skydrive.live.com/embed?cid=EA045197000B3309&amp;resid=EA045197000B3309%21301&amp;authkey=AAwaZL1gk_C2SR0&amp;em=2&amp;ActiveCell='CYDS15T2data'!A1" TargetMode="External"/><Relationship Id="rId15" Type="http://schemas.openxmlformats.org/officeDocument/2006/relationships/hyperlink" Target="https://skydrive.live.com/embed?cid=EA045197000B3309&amp;resid=EA045197000B3309%21544&amp;authkey=ACNpTYc9gi9Yy4Y&amp;em=2&amp;ActiveCell='SPACEIIDS1T18data'!A1" TargetMode="External"/><Relationship Id="rId23" Type="http://schemas.openxmlformats.org/officeDocument/2006/relationships/hyperlink" Target="https://skydrive.live.com/embed?cid=EA045197000B3309&amp;resid=EA045197000B3309%21544&amp;authkey=ACNpTYc9gi9Yy4Y&amp;em=2&amp;ActiveCell='TransMonEEDS4T2data'!A1" TargetMode="External"/><Relationship Id="rId28" Type="http://schemas.openxmlformats.org/officeDocument/2006/relationships/hyperlink" Target="https://skydrive.live.com/embed?cid=EA045197000B3309&amp;resid=EA045197000B3309%21406&amp;authkey=AHIOO1YTBpVZ0qY&amp;em=2&amp;ActiveCell='ELDS9T2data'!A1" TargetMode="External"/><Relationship Id="rId36" Type="http://schemas.openxmlformats.org/officeDocument/2006/relationships/hyperlink" Target="https://skydrive.live.com/embed?cid=EA045197000B3309&amp;resid=EA045197000B3309%21400&amp;authkey=AGLu_7J2Xsyr6qk&amp;em=2&amp;ActiveCell='ESDS5T2data'!A1" TargetMode="External"/><Relationship Id="rId49" Type="http://schemas.openxmlformats.org/officeDocument/2006/relationships/hyperlink" Target="https://skydrive.live.com/embed?cid=EA045197000B3309&amp;resid=EA045197000B3309%21306&amp;authkey=AKaknP-bRrq9ZqY&amp;em=2&amp;ActiveCell='HUDS8T2data'!A1" TargetMode="External"/><Relationship Id="rId57" Type="http://schemas.openxmlformats.org/officeDocument/2006/relationships/hyperlink" Target="https://skydrive.live.com/embed?cid=EA045197000B3309&amp;resid=EA045197000B3309%21313&amp;authkey=ANQ7Ms7hc3GfTEc&amp;em=2&amp;ActiveCell='LVDS10T2data'!A1" TargetMode="External"/><Relationship Id="rId106" Type="http://schemas.openxmlformats.org/officeDocument/2006/relationships/hyperlink" Target="https://skydrive.live.com/embed?cid=EA045197000B3309&amp;resid=EA045197000B3309%21363&amp;authkey=AMiKDc_xPfsKuDA&amp;em=2&amp;ActiveCell='UKNIDS5T2data'!A1" TargetMode="External"/><Relationship Id="rId114" Type="http://schemas.openxmlformats.org/officeDocument/2006/relationships/comments" Target="../comments3.xml"/><Relationship Id="rId10" Type="http://schemas.openxmlformats.org/officeDocument/2006/relationships/hyperlink" Target="https://skydrive.live.com/embed?cid=EA045197000B3309&amp;resid=EA045197000B3309%21544&amp;authkey=ACNpTYc9gi9Yy4Y&amp;em=2&amp;ActiveCell='SPACEIIDS1T18data'!A1" TargetMode="External"/><Relationship Id="rId31" Type="http://schemas.openxmlformats.org/officeDocument/2006/relationships/hyperlink" Target="https://skydrive.live.com/embed?cid=EA045197000B3309&amp;resid=EA045197000B3309%21406&amp;authkey=AHIOO1YTBpVZ0qY&amp;em=2&amp;ActiveCell='ELDS8T2data'!A1" TargetMode="External"/><Relationship Id="rId44" Type="http://schemas.openxmlformats.org/officeDocument/2006/relationships/hyperlink" Target="https://skydrive.live.com/embed?cid=EA045197000B3309&amp;resid=EA045197000B3309%21467&amp;authkey=AIR7d8HhmE4pNk8&amp;em=2&amp;ActiveCell='FRDS9T2data'!A1" TargetMode="External"/><Relationship Id="rId52" Type="http://schemas.openxmlformats.org/officeDocument/2006/relationships/hyperlink" Target="https://skydrive.live.com/embed?cid=EA045197000B3309&amp;resid=EA045197000B3309%21307&amp;authkey=ABV98Vi816Exoj0&amp;em=2&amp;ActiveCell='IEDS13T2data'!A1" TargetMode="External"/><Relationship Id="rId60" Type="http://schemas.openxmlformats.org/officeDocument/2006/relationships/hyperlink" Target="https://skydrive.live.com/embed?cid=EA045197000B3309&amp;resid=EA045197000B3309%21313&amp;authkey=ANQ7Ms7hc3GfTEc&amp;em=2&amp;ActiveCell='LVDS9T2data'!A1" TargetMode="External"/><Relationship Id="rId65" Type="http://schemas.openxmlformats.org/officeDocument/2006/relationships/hyperlink" Target="https://skydrive.live.com/embed?cid=EA045197000B3309&amp;resid=EA045197000B3309%21492&amp;authkey=ANFHhxH5x22XZEA&amp;em=2&amp;ActiveCell='NLDS2T2data'!A1" TargetMode="External"/><Relationship Id="rId73" Type="http://schemas.openxmlformats.org/officeDocument/2006/relationships/hyperlink" Target="https://skydrive.live.com/embed?cid=EA045197000B3309&amp;resid=EA045197000B3309%21314&amp;authkey=AF8ucnpc8zZMIoE&amp;em=2&amp;ActiveCell='PLDS7T2data'!A1" TargetMode="External"/><Relationship Id="rId78" Type="http://schemas.openxmlformats.org/officeDocument/2006/relationships/hyperlink" Target="https://skydrive.live.com/embed?cid=EA045197000B3309&amp;resid=EA045197000B3309%21316&amp;authkey=AIgtWGOQbO9Tmd0&amp;em=2&amp;ActiveCell='PTDS2T2data'!A1" TargetMode="External"/><Relationship Id="rId81" Type="http://schemas.openxmlformats.org/officeDocument/2006/relationships/hyperlink" Target="https://skydrive.live.com/embed?cid=EA045197000B3309&amp;resid=EA045197000B3309%21318&amp;authkey=AAH6bPP1sYKfP5c&amp;em=2&amp;ActiveCell='RODS3T2data'!A1" TargetMode="External"/><Relationship Id="rId86" Type="http://schemas.openxmlformats.org/officeDocument/2006/relationships/hyperlink" Target="https://skydrive.live.com/embed?cid=EA045197000B3309&amp;resid=EA045197000B3309%21318&amp;authkey=AAH6bPP1sYKfP5c&amp;em=2&amp;ActiveCell='RODS4T2data'!A1" TargetMode="External"/><Relationship Id="rId94" Type="http://schemas.openxmlformats.org/officeDocument/2006/relationships/hyperlink" Target="https://skydrive.live.com/embed?cid=EA045197000B3309&amp;resid=EA045197000B3309%21319&amp;authkey=ABacIZEgpZQwLfk&amp;em=2&amp;ActiveCell='SIDS8T2data'!A1" TargetMode="External"/><Relationship Id="rId99" Type="http://schemas.openxmlformats.org/officeDocument/2006/relationships/hyperlink" Target="https://skydrive.live.com/embed?cid=EA045197000B3309&amp;resid=EA045197000B3309%21395&amp;authkey=AD3D9mWmFdU9jyk&amp;em=2&amp;ActiveCell='SKDS16T2data'!A1" TargetMode="External"/><Relationship Id="rId101" Type="http://schemas.openxmlformats.org/officeDocument/2006/relationships/hyperlink" Target="https://skydrive.live.com/embed?cid=EA045197000B3309&amp;resid=EA045197000B3309%21395&amp;authkey=AD3D9mWmFdU9jyk&amp;em=2&amp;ActiveCell='SKDS16T2data'!A1" TargetMode="External"/><Relationship Id="rId4" Type="http://schemas.openxmlformats.org/officeDocument/2006/relationships/hyperlink" Target="https://skydrive.live.com/embed?cid=EA045197000B3309&amp;resid=EA045197000B3309%21310&amp;authkey=ABiylFD2bpjHyUE&amp;em=2&amp;ActiveCell='LTDS9T2data'!A1" TargetMode="External"/><Relationship Id="rId9" Type="http://schemas.openxmlformats.org/officeDocument/2006/relationships/hyperlink" Target="https://skydrive.live.com/embed?cid=EA045197000B3309&amp;resid=EA045197000B3309%21544&amp;authkey=ACNpTYc9gi9Yy4Y&amp;em=2&amp;ActiveCell='SPACEIIDS1T18data'!A1" TargetMode="External"/><Relationship Id="rId13" Type="http://schemas.openxmlformats.org/officeDocument/2006/relationships/hyperlink" Target="https://skydrive.live.com/embed?cid=EA045197000B3309&amp;resid=EA045197000B3309%21544&amp;authkey=ACNpTYc9gi9Yy4Y&amp;em=2&amp;ActiveCell='SPACEIIDS1T18data'!A1" TargetMode="External"/><Relationship Id="rId18" Type="http://schemas.openxmlformats.org/officeDocument/2006/relationships/hyperlink" Target="https://skydrive.live.com/embed?cid=EA045197000B3309&amp;resid=EA045197000B3309%21544&amp;authkey=ACNpTYc9gi9Yy4Y&amp;em=2&amp;ActiveCell='TransMonEEDS4T2data'!A1" TargetMode="External"/><Relationship Id="rId39" Type="http://schemas.openxmlformats.org/officeDocument/2006/relationships/hyperlink" Target="https://skydrive.live.com/embed?cid=EA045197000B3309&amp;resid=EA045197000B3309%21400&amp;authkey=AGLu_7J2Xsyr6qk&amp;em=2&amp;ActiveCell='ESDS32T2data'!A1" TargetMode="External"/><Relationship Id="rId109" Type="http://schemas.openxmlformats.org/officeDocument/2006/relationships/hyperlink" Target="https://skydrive.live.com/embed?cid=EA045197000B3309&amp;resid=EA045197000B3309%21299&amp;authkey=ADmNIhu81lBZhU8&amp;em=2&amp;ActiveCell='HRDS6T2data'!A1" TargetMode="External"/><Relationship Id="rId34" Type="http://schemas.openxmlformats.org/officeDocument/2006/relationships/hyperlink" Target="https://skydrive.live.com/embed?cid=EA045197000B3309&amp;resid=EA045197000B3309%21406&amp;authkey=AHIOO1YTBpVZ0qY&amp;em=2&amp;ActiveCell='ELDS9T2data'!A1" TargetMode="External"/><Relationship Id="rId50" Type="http://schemas.openxmlformats.org/officeDocument/2006/relationships/hyperlink" Target="https://skydrive.live.com/embed?cid=EA045197000B3309&amp;resid=EA045197000B3309%21307&amp;authkey=ABV98Vi816Exoj0&amp;em=2&amp;ActiveCell='IEDS15T2data'!A1" TargetMode="External"/><Relationship Id="rId55" Type="http://schemas.openxmlformats.org/officeDocument/2006/relationships/hyperlink" Target="https://skydrive.live.com/embed?cid=EA045197000B3309&amp;resid=EA045197000B3309%21313&amp;authkey=ANQ7Ms7hc3GfTEc&amp;em=2&amp;ActiveCell='LVDS10T2data'!A1" TargetMode="External"/><Relationship Id="rId76" Type="http://schemas.openxmlformats.org/officeDocument/2006/relationships/hyperlink" Target="https://skydrive.live.com/embed?cid=EA045197000B3309&amp;resid=EA045197000B3309%21316&amp;authkey=AIgtWGOQbO9Tmd0&amp;em=2&amp;ActiveCell='PTDS3T2data'!A1" TargetMode="External"/><Relationship Id="rId97" Type="http://schemas.openxmlformats.org/officeDocument/2006/relationships/hyperlink" Target="https://skydrive.live.com/embed?cid=EA045197000B3309&amp;resid=EA045197000B3309%21319&amp;authkey=ABacIZEgpZQwLfk&amp;em=2&amp;ActiveCell='SIDS8T2data'!A1" TargetMode="External"/><Relationship Id="rId104" Type="http://schemas.openxmlformats.org/officeDocument/2006/relationships/hyperlink" Target="https://skydrive.live.com/embed?cid=EA045197000B3309&amp;resid=EA045197000B3309%21364&amp;authkey=ALR_LOMxH-O5BwM&amp;em=2&amp;ActiveCell='UKEWDS26T2data'!A1" TargetMode="External"/><Relationship Id="rId7" Type="http://schemas.openxmlformats.org/officeDocument/2006/relationships/hyperlink" Target="https://skydrive.live.com/embed?cid=EA045197000B3309&amp;resid=EA045197000B3309%21301&amp;authkey=AAwaZL1gk_C2SR0&amp;em=2&amp;ActiveCell='CYDS15T2data'!A1" TargetMode="External"/><Relationship Id="rId71" Type="http://schemas.openxmlformats.org/officeDocument/2006/relationships/hyperlink" Target="https://skydrive.live.com/embed?cid=EA045197000B3309&amp;resid=EA045197000B3309%21314&amp;authkey=AF8ucnpc8zZMIoE&amp;em=2&amp;ActiveCell='PLDS5T2data'!A1" TargetMode="External"/><Relationship Id="rId92" Type="http://schemas.openxmlformats.org/officeDocument/2006/relationships/hyperlink" Target="https://skydrive.live.com/embed?cid=EA045197000B3309&amp;resid=EA045197000B3309%21398&amp;authkey=AMcFv-F1TGUCPdc&amp;em=2&amp;ActiveCell='SEDS1T2data'!A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kydrive.live.com/embed?cid=EA045197000B3309&amp;resid=EA045197000B3309%21466&amp;authkey=ACwl2PJaoo2DvIU&amp;em=2&amp;ActiveCell='FIDS7T12data'!A1" TargetMode="External"/><Relationship Id="rId13" Type="http://schemas.openxmlformats.org/officeDocument/2006/relationships/hyperlink" Target="https://skydrive.live.com/embed?cid=EA045197000B3309&amp;resid=EA045197000B3309%21319&amp;authkey=ABacIZEgpZQwLfk&amp;em=2&amp;ActiveCell='SIDS1T12data'!A1" TargetMode="External"/><Relationship Id="rId3" Type="http://schemas.openxmlformats.org/officeDocument/2006/relationships/hyperlink" Target="https://skydrive.live.com/embed?cid=EA045197000B3309&amp;resid=EA045197000B3309%21544&amp;authkey=ACNpTYc9gi9Yy4Y&amp;em=2&amp;ActiveCell='TransMonEEDS4T2data'!A1" TargetMode="External"/><Relationship Id="rId7" Type="http://schemas.openxmlformats.org/officeDocument/2006/relationships/hyperlink" Target="https://skydrive.live.com/embed?cid=EA045197000B3309&amp;resid=EA045197000B3309%21544&amp;authkey=ACNpTYc9gi9Yy4Y&amp;em=2&amp;ActiveCell='TransMonEEDS4T2data'!A1" TargetMode="External"/><Relationship Id="rId12" Type="http://schemas.openxmlformats.org/officeDocument/2006/relationships/hyperlink" Target="https://skydrive.live.com/embed?cid=EA045197000B3309&amp;resid=EA045197000B3309%21313&amp;authkey=ANQ7Ms7hc3GfTEc&amp;em=2&amp;ActiveCell='LVDS25T12data'!A1" TargetMode="External"/><Relationship Id="rId2" Type="http://schemas.openxmlformats.org/officeDocument/2006/relationships/hyperlink" Target="https://skydrive.live.com/embed?cid=EA045197000B3309&amp;resid=EA045197000B3309%21544&amp;authkey=ACNpTYc9gi9Yy4Y&amp;em=2&amp;ActiveCell='TransMonEEDS4T2data'!A1" TargetMode="External"/><Relationship Id="rId16" Type="http://schemas.openxmlformats.org/officeDocument/2006/relationships/comments" Target="../comments4.xml"/><Relationship Id="rId1" Type="http://schemas.openxmlformats.org/officeDocument/2006/relationships/hyperlink" Target="https://skydrive.live.com/embed?cid=EA045197000B3309&amp;resid=EA045197000B3309%21544&amp;authkey=ACNpTYc9gi9Yy4Y&amp;em=2&amp;ActiveCell='TransMonEEDS4T2data'!A1" TargetMode="External"/><Relationship Id="rId6" Type="http://schemas.openxmlformats.org/officeDocument/2006/relationships/hyperlink" Target="https://skydrive.live.com/embed?cid=EA045197000B3309&amp;resid=EA045197000B3309%21544&amp;authkey=ACNpTYc9gi9Yy4Y&amp;em=2&amp;ActiveCell='TransMonEEDS4T2data'!A1" TargetMode="External"/><Relationship Id="rId11" Type="http://schemas.openxmlformats.org/officeDocument/2006/relationships/hyperlink" Target="https://skydrive.live.com/embed?cid=EA045197000B3309&amp;resid=EA045197000B3309%21307&amp;authkey=ABV98Vi816Exoj0&amp;em=2&amp;ActiveCell='IEDS3T12data'!A1" TargetMode="External"/><Relationship Id="rId5" Type="http://schemas.openxmlformats.org/officeDocument/2006/relationships/hyperlink" Target="https://skydrive.live.com/embed?cid=EA045197000B3309&amp;resid=EA045197000B3309%21544&amp;authkey=ACNpTYc9gi9Yy4Y&amp;em=2&amp;ActiveCell='TransMonEEDS4T2data'!A1" TargetMode="External"/><Relationship Id="rId15" Type="http://schemas.openxmlformats.org/officeDocument/2006/relationships/vmlDrawing" Target="../drawings/vmlDrawing4.vml"/><Relationship Id="rId10" Type="http://schemas.openxmlformats.org/officeDocument/2006/relationships/hyperlink" Target="https://skydrive.live.com/embed?cid=EA045197000B3309&amp;resid=EA045197000B3309%21307&amp;authkey=ABV98Vi816Exoj0&amp;em=2&amp;ActiveCell='IEDS1T12data'!A1" TargetMode="External"/><Relationship Id="rId4" Type="http://schemas.openxmlformats.org/officeDocument/2006/relationships/hyperlink" Target="https://skydrive.live.com/embed?cid=EA045197000B3309&amp;resid=EA045197000B3309%21544&amp;authkey=ACNpTYc9gi9Yy4Y&amp;em=2&amp;ActiveCell='TransMonEEDS4T2data'!A1" TargetMode="External"/><Relationship Id="rId9" Type="http://schemas.openxmlformats.org/officeDocument/2006/relationships/hyperlink" Target="https://skydrive.live.com/embed?cid=EA045197000B3309&amp;resid=EA045197000B3309%21306&amp;authkey=AKaknP-bRrq9ZqY&amp;em=2&amp;ActiveCell='HUDS10T12data'!A1" TargetMode="External"/><Relationship Id="rId14" Type="http://schemas.openxmlformats.org/officeDocument/2006/relationships/hyperlink" Target="https://skydrive.live.com/embed?cid=EA045197000B3309&amp;resid=EA045197000B3309%21395&amp;authkey=AD3D9mWmFdU9jyk&amp;em=2&amp;ActiveCell='SKDS11T12data'!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workbookViewId="0">
      <selection activeCell="E37" sqref="E37"/>
    </sheetView>
  </sheetViews>
  <sheetFormatPr defaultColWidth="8.85546875" defaultRowHeight="15" x14ac:dyDescent="0.25"/>
  <cols>
    <col min="1" max="1" width="11.28515625" customWidth="1"/>
    <col min="2" max="2" width="17.85546875" customWidth="1"/>
    <col min="3" max="3" width="14.140625" customWidth="1"/>
    <col min="4" max="4" width="13.42578125" customWidth="1"/>
    <col min="5" max="5" width="15.7109375" customWidth="1"/>
    <col min="6" max="6" width="1.140625" customWidth="1"/>
    <col min="7" max="7" width="14" customWidth="1"/>
    <col min="8" max="8" width="14.42578125" customWidth="1"/>
    <col min="9" max="9" width="16" customWidth="1"/>
    <col min="10" max="10" width="11.7109375" customWidth="1"/>
    <col min="11" max="11" width="1.140625" customWidth="1"/>
    <col min="16" max="16" width="17.7109375" customWidth="1"/>
    <col min="102" max="102" width="9.140625" customWidth="1"/>
    <col min="103" max="103" width="11.28515625" customWidth="1"/>
    <col min="104" max="104" width="17.85546875" customWidth="1"/>
    <col min="105" max="105" width="14.140625" customWidth="1"/>
    <col min="106" max="106" width="13.42578125" customWidth="1"/>
    <col min="107" max="107" width="15.7109375" customWidth="1"/>
    <col min="108" max="108" width="1.140625" customWidth="1"/>
    <col min="109" max="109" width="14" customWidth="1"/>
    <col min="110" max="110" width="14.42578125" customWidth="1"/>
    <col min="111" max="111" width="16" customWidth="1"/>
    <col min="112" max="112" width="11.7109375" customWidth="1"/>
    <col min="113" max="113" width="1" customWidth="1"/>
    <col min="114" max="115" width="9.140625" customWidth="1"/>
    <col min="170" max="170" width="11.42578125" customWidth="1"/>
    <col min="189" max="189" width="12.140625" customWidth="1"/>
    <col min="190" max="190" width="1.28515625" customWidth="1"/>
    <col min="228" max="228" width="12" customWidth="1"/>
  </cols>
  <sheetData>
    <row r="2" spans="1:16" x14ac:dyDescent="0.25">
      <c r="A2" s="29" t="s">
        <v>128</v>
      </c>
    </row>
    <row r="4" spans="1:16" x14ac:dyDescent="0.25">
      <c r="A4" s="1"/>
      <c r="B4" s="168" t="s">
        <v>0</v>
      </c>
      <c r="C4" s="168"/>
      <c r="D4" s="168"/>
      <c r="E4" s="168"/>
      <c r="F4" s="13"/>
      <c r="G4" s="169" t="s">
        <v>126</v>
      </c>
      <c r="H4" s="169"/>
      <c r="I4" s="169"/>
      <c r="J4" s="169"/>
      <c r="K4" s="13"/>
      <c r="L4" s="167" t="s">
        <v>127</v>
      </c>
      <c r="M4" s="167"/>
      <c r="N4" s="167"/>
      <c r="O4" s="167"/>
      <c r="P4" s="170" t="s">
        <v>1</v>
      </c>
    </row>
    <row r="5" spans="1:16" x14ac:dyDescent="0.25">
      <c r="A5" s="14"/>
      <c r="B5" s="168"/>
      <c r="C5" s="168"/>
      <c r="D5" s="168"/>
      <c r="E5" s="168"/>
      <c r="F5" s="86"/>
      <c r="G5" s="169"/>
      <c r="H5" s="169"/>
      <c r="I5" s="169"/>
      <c r="J5" s="169"/>
      <c r="K5" s="86"/>
      <c r="L5" s="167"/>
      <c r="M5" s="167"/>
      <c r="N5" s="167"/>
      <c r="O5" s="167"/>
      <c r="P5" s="171"/>
    </row>
    <row r="6" spans="1:16" x14ac:dyDescent="0.25">
      <c r="A6" s="15"/>
      <c r="B6" s="87">
        <v>2008</v>
      </c>
      <c r="C6" s="87">
        <v>2009</v>
      </c>
      <c r="D6" s="87">
        <v>2010</v>
      </c>
      <c r="E6" s="87">
        <v>2011</v>
      </c>
      <c r="F6" s="86"/>
      <c r="G6" s="88">
        <v>2008</v>
      </c>
      <c r="H6" s="88">
        <v>2009</v>
      </c>
      <c r="I6" s="88">
        <v>2010</v>
      </c>
      <c r="J6" s="88">
        <v>2011</v>
      </c>
      <c r="K6" s="86"/>
      <c r="L6" s="87">
        <v>2008</v>
      </c>
      <c r="M6" s="87">
        <v>2009</v>
      </c>
      <c r="N6" s="87">
        <v>2010</v>
      </c>
      <c r="O6" s="87">
        <v>2011</v>
      </c>
      <c r="P6" s="89"/>
    </row>
    <row r="7" spans="1:16" x14ac:dyDescent="0.25">
      <c r="A7" s="86" t="s">
        <v>179</v>
      </c>
      <c r="B7" s="10">
        <f>SUM(B8:B35)</f>
        <v>96596593</v>
      </c>
      <c r="C7" s="10">
        <f>SUM(C8:C35)</f>
        <v>96189652</v>
      </c>
      <c r="D7" s="10">
        <f>SUM(D8:D35)</f>
        <v>95898056</v>
      </c>
      <c r="E7" s="10">
        <f>SUM(E8:E35)</f>
        <v>95685747</v>
      </c>
      <c r="F7" s="86"/>
      <c r="G7" s="10">
        <f>SUM(G8:G35)</f>
        <v>502122533</v>
      </c>
      <c r="H7" s="10">
        <f>SUM(H8:H35)</f>
        <v>504121631</v>
      </c>
      <c r="I7" s="10">
        <f>SUM(I8:I35)</f>
        <v>505510263</v>
      </c>
      <c r="J7" s="10">
        <f>SUM(J8:J35)</f>
        <v>506781348</v>
      </c>
      <c r="K7" s="86"/>
      <c r="L7" s="17">
        <v>19.240463585993592</v>
      </c>
      <c r="M7" s="17">
        <v>19.083553725652923</v>
      </c>
      <c r="N7" s="17">
        <v>18.973752324049062</v>
      </c>
      <c r="O7" s="17">
        <v>18.884287476765767</v>
      </c>
      <c r="P7" s="25" t="s">
        <v>79</v>
      </c>
    </row>
    <row r="8" spans="1:16" x14ac:dyDescent="0.25">
      <c r="A8" s="86" t="s">
        <v>3</v>
      </c>
      <c r="B8" s="10">
        <v>2194507</v>
      </c>
      <c r="C8" s="16">
        <v>2205613</v>
      </c>
      <c r="D8" s="16">
        <v>2214156</v>
      </c>
      <c r="E8" s="16">
        <v>2244294</v>
      </c>
      <c r="F8" s="86"/>
      <c r="G8" s="18">
        <v>10666866</v>
      </c>
      <c r="H8" s="18">
        <v>10753080</v>
      </c>
      <c r="I8" s="18">
        <v>10839905</v>
      </c>
      <c r="J8" s="18">
        <v>11000638</v>
      </c>
      <c r="K8" s="86"/>
      <c r="L8" s="17">
        <v>20.573118664844952</v>
      </c>
      <c r="M8" s="17">
        <v>20.511453462635821</v>
      </c>
      <c r="N8" s="17">
        <v>20.425972367839019</v>
      </c>
      <c r="O8" s="17">
        <v>20.401489440885157</v>
      </c>
      <c r="P8" s="25" t="s">
        <v>79</v>
      </c>
    </row>
    <row r="9" spans="1:16" x14ac:dyDescent="0.25">
      <c r="A9" s="86" t="s">
        <v>4</v>
      </c>
      <c r="B9" s="10">
        <v>1289791</v>
      </c>
      <c r="C9" s="16">
        <v>1270216</v>
      </c>
      <c r="D9" s="16">
        <v>1259371</v>
      </c>
      <c r="E9" s="16">
        <v>1188103</v>
      </c>
      <c r="F9" s="86"/>
      <c r="G9" s="18">
        <v>7640238</v>
      </c>
      <c r="H9" s="18">
        <v>7606551</v>
      </c>
      <c r="I9" s="18">
        <v>7563710</v>
      </c>
      <c r="J9" s="18">
        <v>7369431</v>
      </c>
      <c r="K9" s="86"/>
      <c r="L9" s="17">
        <v>16.881555260451311</v>
      </c>
      <c r="M9" s="17">
        <v>16.698974344614268</v>
      </c>
      <c r="N9" s="17">
        <v>16.650175641318874</v>
      </c>
      <c r="O9" s="17">
        <v>16.122045243384463</v>
      </c>
      <c r="P9" s="25" t="s">
        <v>79</v>
      </c>
    </row>
    <row r="10" spans="1:16" x14ac:dyDescent="0.25">
      <c r="A10" s="86" t="s">
        <v>6</v>
      </c>
      <c r="B10" s="10">
        <v>1859118</v>
      </c>
      <c r="C10" s="16">
        <v>1853980</v>
      </c>
      <c r="D10" s="16">
        <v>1847011</v>
      </c>
      <c r="E10" s="16">
        <v>1847356</v>
      </c>
      <c r="F10" s="86"/>
      <c r="G10" s="18">
        <v>10381130</v>
      </c>
      <c r="H10" s="18">
        <v>10467542</v>
      </c>
      <c r="I10" s="18">
        <v>10506813</v>
      </c>
      <c r="J10" s="18">
        <v>10486731</v>
      </c>
      <c r="K10" s="86"/>
      <c r="L10" s="17">
        <v>17.908628444109649</v>
      </c>
      <c r="M10" s="17">
        <v>17.711703473461103</v>
      </c>
      <c r="N10" s="17">
        <v>17.579174579389583</v>
      </c>
      <c r="O10" s="17">
        <v>17.616128419809758</v>
      </c>
      <c r="P10" s="25" t="s">
        <v>79</v>
      </c>
    </row>
    <row r="11" spans="1:16" x14ac:dyDescent="0.25">
      <c r="A11" s="86" t="s">
        <v>8</v>
      </c>
      <c r="B11" s="10">
        <v>1215484</v>
      </c>
      <c r="C11" s="16">
        <v>1217205</v>
      </c>
      <c r="D11" s="16">
        <v>1215510</v>
      </c>
      <c r="E11" s="16">
        <v>1211032</v>
      </c>
      <c r="F11" s="86"/>
      <c r="G11" s="18">
        <v>5475791</v>
      </c>
      <c r="H11" s="18">
        <v>5511451</v>
      </c>
      <c r="I11" s="18">
        <v>5534738</v>
      </c>
      <c r="J11" s="18">
        <v>5560628</v>
      </c>
      <c r="K11" s="86"/>
      <c r="L11" s="17">
        <v>22.197414035707354</v>
      </c>
      <c r="M11" s="17">
        <v>22.085018990461858</v>
      </c>
      <c r="N11" s="17">
        <v>21.961473153742777</v>
      </c>
      <c r="O11" s="17">
        <v>21.778691183801541</v>
      </c>
      <c r="P11" s="25" t="s">
        <v>79</v>
      </c>
    </row>
    <row r="12" spans="1:16" x14ac:dyDescent="0.25">
      <c r="A12" s="86" t="s">
        <v>7</v>
      </c>
      <c r="B12" s="10">
        <v>13970083</v>
      </c>
      <c r="C12" s="16">
        <v>13683557</v>
      </c>
      <c r="D12" s="16">
        <v>13481693</v>
      </c>
      <c r="E12" s="16">
        <v>13340889</v>
      </c>
      <c r="F12" s="86"/>
      <c r="G12" s="18">
        <v>82217837</v>
      </c>
      <c r="H12" s="18">
        <v>82002356</v>
      </c>
      <c r="I12" s="18">
        <v>81802257</v>
      </c>
      <c r="J12" s="18">
        <v>81751602</v>
      </c>
      <c r="K12" s="86"/>
      <c r="L12" s="17">
        <v>16.991547710018203</v>
      </c>
      <c r="M12" s="17">
        <v>16.686785194318077</v>
      </c>
      <c r="N12" s="17">
        <v>16.480832552089609</v>
      </c>
      <c r="O12" s="17">
        <v>16.318810486429367</v>
      </c>
      <c r="P12" s="25" t="s">
        <v>79</v>
      </c>
    </row>
    <row r="13" spans="1:16" x14ac:dyDescent="0.25">
      <c r="A13" s="86" t="s">
        <v>9</v>
      </c>
      <c r="B13" s="10">
        <v>252703</v>
      </c>
      <c r="C13" s="16">
        <v>248717</v>
      </c>
      <c r="D13" s="16">
        <v>246955</v>
      </c>
      <c r="E13" s="16">
        <v>245985</v>
      </c>
      <c r="F13" s="86"/>
      <c r="G13" s="18">
        <v>1340935</v>
      </c>
      <c r="H13" s="18">
        <v>1340415</v>
      </c>
      <c r="I13" s="18">
        <v>1340127</v>
      </c>
      <c r="J13" s="18">
        <v>1340194</v>
      </c>
      <c r="K13" s="86"/>
      <c r="L13" s="17">
        <v>18.845283328423822</v>
      </c>
      <c r="M13" s="17">
        <v>18.555223568820104</v>
      </c>
      <c r="N13" s="17">
        <v>18.427731103096946</v>
      </c>
      <c r="O13" s="17">
        <v>18.354432268761091</v>
      </c>
      <c r="P13" s="25" t="s">
        <v>79</v>
      </c>
    </row>
    <row r="14" spans="1:16" x14ac:dyDescent="0.25">
      <c r="A14" s="86" t="s">
        <v>15</v>
      </c>
      <c r="B14" s="10">
        <v>1078184</v>
      </c>
      <c r="C14" s="16">
        <v>1101618</v>
      </c>
      <c r="D14" s="16">
        <v>1120847</v>
      </c>
      <c r="E14" s="16">
        <v>1141511</v>
      </c>
      <c r="F14" s="86"/>
      <c r="G14" s="18">
        <v>4401335</v>
      </c>
      <c r="H14" s="18">
        <v>4450030</v>
      </c>
      <c r="I14" s="18">
        <v>4467854</v>
      </c>
      <c r="J14" s="18">
        <v>4570727</v>
      </c>
      <c r="K14" s="86"/>
      <c r="L14" s="17">
        <v>24.496749281752013</v>
      </c>
      <c r="M14" s="17">
        <v>24.755293784536285</v>
      </c>
      <c r="N14" s="17">
        <v>25.08692092445277</v>
      </c>
      <c r="O14" s="17">
        <v>24.974385912788051</v>
      </c>
      <c r="P14" s="25" t="s">
        <v>79</v>
      </c>
    </row>
    <row r="15" spans="1:16" x14ac:dyDescent="0.25">
      <c r="A15" s="86" t="s">
        <v>10</v>
      </c>
      <c r="B15" s="10">
        <v>1948600</v>
      </c>
      <c r="C15" s="16">
        <v>1953383</v>
      </c>
      <c r="D15" s="16">
        <v>1959895</v>
      </c>
      <c r="E15" s="16">
        <v>1959961</v>
      </c>
      <c r="F15" s="86"/>
      <c r="G15" s="18">
        <v>11213785</v>
      </c>
      <c r="H15" s="18">
        <v>11260402</v>
      </c>
      <c r="I15" s="18">
        <v>11305118</v>
      </c>
      <c r="J15" s="18">
        <v>11309885</v>
      </c>
      <c r="K15" s="86"/>
      <c r="L15" s="17">
        <v>17.376826825197735</v>
      </c>
      <c r="M15" s="17">
        <v>17.347364685559182</v>
      </c>
      <c r="N15" s="17">
        <v>17.336351553340709</v>
      </c>
      <c r="O15" s="17">
        <v>17.329628020090389</v>
      </c>
      <c r="P15" s="25" t="s">
        <v>79</v>
      </c>
    </row>
    <row r="16" spans="1:16" x14ac:dyDescent="0.25">
      <c r="A16" s="86" t="s">
        <v>11</v>
      </c>
      <c r="B16" s="10">
        <v>7956730</v>
      </c>
      <c r="C16" s="16">
        <v>8089940</v>
      </c>
      <c r="D16" s="16">
        <v>8184839</v>
      </c>
      <c r="E16" s="16">
        <v>8261341</v>
      </c>
      <c r="F16" s="86"/>
      <c r="G16" s="18">
        <v>45283259</v>
      </c>
      <c r="H16" s="18">
        <v>45828172</v>
      </c>
      <c r="I16" s="18">
        <v>45989016</v>
      </c>
      <c r="J16" s="18">
        <v>46152926</v>
      </c>
      <c r="K16" s="86"/>
      <c r="L16" s="17">
        <v>17.571018905684326</v>
      </c>
      <c r="M16" s="17">
        <v>17.652766075853954</v>
      </c>
      <c r="N16" s="17">
        <v>17.797377965208039</v>
      </c>
      <c r="O16" s="17">
        <v>17.899929031585128</v>
      </c>
      <c r="P16" s="25" t="s">
        <v>79</v>
      </c>
    </row>
    <row r="17" spans="1:16" x14ac:dyDescent="0.25">
      <c r="A17" s="86" t="s">
        <v>13</v>
      </c>
      <c r="B17" s="10">
        <v>14286359</v>
      </c>
      <c r="C17" s="16">
        <v>14323535</v>
      </c>
      <c r="D17" s="16">
        <v>14369142</v>
      </c>
      <c r="E17" s="16">
        <v>14438817</v>
      </c>
      <c r="F17" s="86"/>
      <c r="G17" s="18">
        <v>64007193</v>
      </c>
      <c r="H17" s="18">
        <v>64350226</v>
      </c>
      <c r="I17" s="18">
        <v>64658856</v>
      </c>
      <c r="J17" s="18">
        <v>64994907</v>
      </c>
      <c r="K17" s="86"/>
      <c r="L17" s="17">
        <v>22.319927386911033</v>
      </c>
      <c r="M17" s="17">
        <v>22.258717475211355</v>
      </c>
      <c r="N17" s="17">
        <v>22.223006853075162</v>
      </c>
      <c r="O17" s="17">
        <v>22.215305269996001</v>
      </c>
      <c r="P17" s="25" t="s">
        <v>79</v>
      </c>
    </row>
    <row r="18" spans="1:16" x14ac:dyDescent="0.25">
      <c r="A18" s="86" t="s">
        <v>31</v>
      </c>
      <c r="B18" s="10">
        <v>839474</v>
      </c>
      <c r="C18" s="16">
        <v>831696</v>
      </c>
      <c r="D18" s="16">
        <v>823521</v>
      </c>
      <c r="E18" s="16">
        <v>816901</v>
      </c>
      <c r="F18" s="86"/>
      <c r="G18" s="18">
        <v>4436401</v>
      </c>
      <c r="H18" s="18">
        <v>4435056</v>
      </c>
      <c r="I18" s="18">
        <v>4425747</v>
      </c>
      <c r="J18" s="18">
        <v>4412137</v>
      </c>
      <c r="K18" s="86"/>
      <c r="L18" s="17">
        <v>18.922410305109931</v>
      </c>
      <c r="M18" s="17">
        <v>18.752773358442372</v>
      </c>
      <c r="N18" s="17">
        <v>18.607502869007199</v>
      </c>
      <c r="O18" s="17">
        <v>18.514860259325584</v>
      </c>
      <c r="P18" s="25" t="s">
        <v>79</v>
      </c>
    </row>
    <row r="19" spans="1:16" x14ac:dyDescent="0.25">
      <c r="A19" s="86" t="s">
        <v>16</v>
      </c>
      <c r="B19" s="10">
        <v>10149827</v>
      </c>
      <c r="C19" s="16">
        <v>10198955</v>
      </c>
      <c r="D19" s="16">
        <v>10227625</v>
      </c>
      <c r="E19" s="16">
        <v>10229814</v>
      </c>
      <c r="F19" s="86"/>
      <c r="G19" s="18">
        <v>59619290</v>
      </c>
      <c r="H19" s="18">
        <v>60045068</v>
      </c>
      <c r="I19" s="18">
        <v>60340328</v>
      </c>
      <c r="J19" s="18">
        <v>60626442</v>
      </c>
      <c r="K19" s="86"/>
      <c r="L19" s="17">
        <v>17.024400995047074</v>
      </c>
      <c r="M19" s="17">
        <v>16.985499958131449</v>
      </c>
      <c r="N19" s="17">
        <v>16.949899576283379</v>
      </c>
      <c r="O19" s="17">
        <v>16.873518653791361</v>
      </c>
      <c r="P19" s="25" t="s">
        <v>79</v>
      </c>
    </row>
    <row r="20" spans="1:16" x14ac:dyDescent="0.25">
      <c r="A20" s="86" t="s">
        <v>5</v>
      </c>
      <c r="B20" s="10">
        <v>171508</v>
      </c>
      <c r="C20" s="16">
        <v>170557</v>
      </c>
      <c r="D20" s="16">
        <v>178355</v>
      </c>
      <c r="E20" s="16">
        <v>177873</v>
      </c>
      <c r="F20" s="86"/>
      <c r="G20" s="18">
        <v>789269</v>
      </c>
      <c r="H20" s="18">
        <v>796875</v>
      </c>
      <c r="I20" s="18">
        <v>819140</v>
      </c>
      <c r="J20" s="18">
        <v>839751</v>
      </c>
      <c r="K20" s="86"/>
      <c r="L20" s="17">
        <v>21.729980526284447</v>
      </c>
      <c r="M20" s="17">
        <v>21.403231372549019</v>
      </c>
      <c r="N20" s="17">
        <v>21.773445320702201</v>
      </c>
      <c r="O20" s="17">
        <v>21.181635984952681</v>
      </c>
      <c r="P20" s="25" t="s">
        <v>79</v>
      </c>
    </row>
    <row r="21" spans="1:16" x14ac:dyDescent="0.25">
      <c r="A21" s="86" t="s">
        <v>19</v>
      </c>
      <c r="B21" s="10">
        <v>408201</v>
      </c>
      <c r="C21" s="16">
        <v>397486</v>
      </c>
      <c r="D21" s="16">
        <v>387189</v>
      </c>
      <c r="E21" s="16">
        <v>360216</v>
      </c>
      <c r="F21" s="86"/>
      <c r="G21" s="18">
        <v>2270894</v>
      </c>
      <c r="H21" s="18">
        <v>2261294</v>
      </c>
      <c r="I21" s="18">
        <v>2248374</v>
      </c>
      <c r="J21" s="18">
        <v>2074605</v>
      </c>
      <c r="K21" s="86"/>
      <c r="L21" s="17">
        <v>17.975343631186661</v>
      </c>
      <c r="M21" s="17">
        <v>17.577811642360526</v>
      </c>
      <c r="N21" s="17">
        <v>17.220844930603182</v>
      </c>
      <c r="O21" s="17">
        <v>17.363112496113718</v>
      </c>
      <c r="P21" s="25" t="s">
        <v>79</v>
      </c>
    </row>
    <row r="22" spans="1:16" x14ac:dyDescent="0.25">
      <c r="A22" s="86" t="s">
        <v>17</v>
      </c>
      <c r="B22" s="10">
        <v>673887</v>
      </c>
      <c r="C22" s="16">
        <v>653736</v>
      </c>
      <c r="D22" s="16">
        <v>636071</v>
      </c>
      <c r="E22" s="16">
        <v>574943</v>
      </c>
      <c r="F22" s="86"/>
      <c r="G22" s="18">
        <v>3366357</v>
      </c>
      <c r="H22" s="18">
        <v>3349872</v>
      </c>
      <c r="I22" s="18">
        <v>3329039</v>
      </c>
      <c r="J22" s="18">
        <v>3052588</v>
      </c>
      <c r="K22" s="86"/>
      <c r="L22" s="17">
        <v>20.018286830541147</v>
      </c>
      <c r="M22" s="17">
        <v>19.515253120119215</v>
      </c>
      <c r="N22" s="17">
        <v>19.106745219866756</v>
      </c>
      <c r="O22" s="17">
        <v>18.834608535445987</v>
      </c>
      <c r="P22" s="25" t="s">
        <v>79</v>
      </c>
    </row>
    <row r="23" spans="1:16" x14ac:dyDescent="0.25">
      <c r="A23" s="86" t="s">
        <v>18</v>
      </c>
      <c r="B23" s="10">
        <v>105197</v>
      </c>
      <c r="C23" s="16">
        <v>106214</v>
      </c>
      <c r="D23" s="16">
        <v>107261</v>
      </c>
      <c r="E23" s="16">
        <v>108551</v>
      </c>
      <c r="F23" s="86"/>
      <c r="G23" s="18">
        <v>483799</v>
      </c>
      <c r="H23" s="18">
        <v>493500</v>
      </c>
      <c r="I23" s="18">
        <v>502066</v>
      </c>
      <c r="J23" s="18">
        <v>511840</v>
      </c>
      <c r="K23" s="86"/>
      <c r="L23" s="17">
        <v>21.743947383107447</v>
      </c>
      <c r="M23" s="17">
        <v>21.522593718338399</v>
      </c>
      <c r="N23" s="17">
        <v>21.363924264937278</v>
      </c>
      <c r="O23" s="17">
        <v>21.207994685839324</v>
      </c>
      <c r="P23" s="25" t="s">
        <v>79</v>
      </c>
    </row>
    <row r="24" spans="1:16" x14ac:dyDescent="0.25">
      <c r="A24" s="86" t="s">
        <v>14</v>
      </c>
      <c r="B24" s="10">
        <v>1880849</v>
      </c>
      <c r="C24" s="16">
        <v>1854128</v>
      </c>
      <c r="D24" s="16">
        <v>1826741</v>
      </c>
      <c r="E24" s="16">
        <v>1797955</v>
      </c>
      <c r="F24" s="86"/>
      <c r="G24" s="18">
        <v>10045401</v>
      </c>
      <c r="H24" s="18">
        <v>10030975</v>
      </c>
      <c r="I24" s="18">
        <v>10014324</v>
      </c>
      <c r="J24" s="18">
        <v>9985722</v>
      </c>
      <c r="K24" s="86"/>
      <c r="L24" s="17">
        <v>18.723483512504878</v>
      </c>
      <c r="M24" s="17">
        <v>18.484025730300395</v>
      </c>
      <c r="N24" s="17">
        <v>18.241281188825127</v>
      </c>
      <c r="O24" s="17">
        <v>18.005257907239958</v>
      </c>
      <c r="P24" s="25" t="s">
        <v>79</v>
      </c>
    </row>
    <row r="25" spans="1:16" x14ac:dyDescent="0.25">
      <c r="A25" s="86" t="s">
        <v>20</v>
      </c>
      <c r="B25" s="10">
        <v>83457</v>
      </c>
      <c r="C25" s="16">
        <v>82160</v>
      </c>
      <c r="D25" s="16">
        <v>80575</v>
      </c>
      <c r="E25" s="16">
        <v>77894</v>
      </c>
      <c r="F25" s="86"/>
      <c r="G25" s="18">
        <v>410290</v>
      </c>
      <c r="H25" s="18">
        <v>413609</v>
      </c>
      <c r="I25" s="18">
        <v>414372</v>
      </c>
      <c r="J25" s="18">
        <v>415832</v>
      </c>
      <c r="K25" s="86"/>
      <c r="L25" s="17">
        <v>20.340978332399036</v>
      </c>
      <c r="M25" s="17">
        <v>19.864171234184944</v>
      </c>
      <c r="N25" s="17">
        <v>19.445087988570656</v>
      </c>
      <c r="O25" s="17">
        <v>18.732084110890938</v>
      </c>
      <c r="P25" s="25" t="s">
        <v>79</v>
      </c>
    </row>
    <row r="26" spans="1:16" x14ac:dyDescent="0.25">
      <c r="A26" s="86" t="s">
        <v>21</v>
      </c>
      <c r="B26" s="10">
        <v>3546112</v>
      </c>
      <c r="C26" s="16">
        <v>3528241</v>
      </c>
      <c r="D26" s="16">
        <v>3514478</v>
      </c>
      <c r="E26" s="16">
        <v>3502083</v>
      </c>
      <c r="F26" s="86"/>
      <c r="G26" s="18">
        <v>16405399</v>
      </c>
      <c r="H26" s="18">
        <v>16485787</v>
      </c>
      <c r="I26" s="18">
        <v>16574989</v>
      </c>
      <c r="J26" s="18">
        <v>16655799</v>
      </c>
      <c r="K26" s="86"/>
      <c r="L26" s="17">
        <v>21.615518159600995</v>
      </c>
      <c r="M26" s="17">
        <v>21.401714094692597</v>
      </c>
      <c r="N26" s="17">
        <v>21.203501251192382</v>
      </c>
      <c r="O26" s="17">
        <v>21.026208349416319</v>
      </c>
      <c r="P26" s="25" t="s">
        <v>79</v>
      </c>
    </row>
    <row r="27" spans="1:16" x14ac:dyDescent="0.25">
      <c r="A27" s="86" t="s">
        <v>2</v>
      </c>
      <c r="B27" s="10">
        <v>1578258</v>
      </c>
      <c r="C27" s="16">
        <v>1562861</v>
      </c>
      <c r="D27" s="16">
        <v>1541746</v>
      </c>
      <c r="E27" s="16">
        <v>1524973</v>
      </c>
      <c r="F27" s="86"/>
      <c r="G27" s="18">
        <v>8318592</v>
      </c>
      <c r="H27" s="18">
        <v>8355260</v>
      </c>
      <c r="I27" s="18">
        <v>8375290</v>
      </c>
      <c r="J27" s="18">
        <v>8404252</v>
      </c>
      <c r="K27" s="86"/>
      <c r="L27" s="17">
        <v>18.972657872870794</v>
      </c>
      <c r="M27" s="17">
        <v>18.705115101145864</v>
      </c>
      <c r="N27" s="17">
        <v>18.408270041992576</v>
      </c>
      <c r="O27" s="17">
        <v>18.145255520657877</v>
      </c>
      <c r="P27" s="25" t="s">
        <v>79</v>
      </c>
    </row>
    <row r="28" spans="1:16" x14ac:dyDescent="0.25">
      <c r="A28" s="86" t="s">
        <v>22</v>
      </c>
      <c r="B28" s="10">
        <v>7487930</v>
      </c>
      <c r="C28" s="16">
        <v>7349669</v>
      </c>
      <c r="D28" s="16">
        <v>7231271</v>
      </c>
      <c r="E28" s="16">
        <v>7243239</v>
      </c>
      <c r="F28" s="86"/>
      <c r="G28" s="18">
        <v>38115641</v>
      </c>
      <c r="H28" s="18">
        <v>38135876</v>
      </c>
      <c r="I28" s="18">
        <v>38167329</v>
      </c>
      <c r="J28" s="18">
        <v>38529866</v>
      </c>
      <c r="K28" s="86"/>
      <c r="L28" s="17">
        <v>19.645294696736176</v>
      </c>
      <c r="M28" s="17">
        <v>19.272322471365282</v>
      </c>
      <c r="N28" s="17">
        <v>18.946232784589146</v>
      </c>
      <c r="O28" s="17">
        <v>18.799024631956936</v>
      </c>
      <c r="P28" s="25" t="s">
        <v>79</v>
      </c>
    </row>
    <row r="29" spans="1:16" x14ac:dyDescent="0.25">
      <c r="A29" s="86" t="s">
        <v>23</v>
      </c>
      <c r="B29" s="10">
        <v>1974894</v>
      </c>
      <c r="C29" s="16">
        <v>1962618</v>
      </c>
      <c r="D29" s="16">
        <v>1947738</v>
      </c>
      <c r="E29" s="16">
        <v>1910000</v>
      </c>
      <c r="F29" s="86"/>
      <c r="G29" s="18">
        <v>10617575</v>
      </c>
      <c r="H29" s="18">
        <v>10627250</v>
      </c>
      <c r="I29" s="18">
        <v>10637713</v>
      </c>
      <c r="J29" s="18">
        <v>10572157</v>
      </c>
      <c r="K29" s="86"/>
      <c r="L29" s="17">
        <v>18.600235929579021</v>
      </c>
      <c r="M29" s="17">
        <v>18.467787997835753</v>
      </c>
      <c r="N29" s="17">
        <v>18.309743833096455</v>
      </c>
      <c r="O29" s="17">
        <v>18.06632270027772</v>
      </c>
      <c r="P29" s="25" t="s">
        <v>79</v>
      </c>
    </row>
    <row r="30" spans="1:16" x14ac:dyDescent="0.25">
      <c r="A30" s="86" t="s">
        <v>24</v>
      </c>
      <c r="B30" s="10">
        <v>4079210</v>
      </c>
      <c r="C30" s="16">
        <v>4004555</v>
      </c>
      <c r="D30" s="16">
        <v>3967012</v>
      </c>
      <c r="E30" s="16">
        <v>3925551</v>
      </c>
      <c r="F30" s="86"/>
      <c r="G30" s="18">
        <v>21528627</v>
      </c>
      <c r="H30" s="18">
        <v>21498616</v>
      </c>
      <c r="I30" s="18">
        <v>21462186</v>
      </c>
      <c r="J30" s="18">
        <v>21413815</v>
      </c>
      <c r="K30" s="86"/>
      <c r="L30" s="17">
        <v>18.947840937557235</v>
      </c>
      <c r="M30" s="17">
        <v>18.627036270613885</v>
      </c>
      <c r="N30" s="17">
        <v>18.483727612834965</v>
      </c>
      <c r="O30" s="17">
        <v>18.331861931187881</v>
      </c>
      <c r="P30" s="25" t="s">
        <v>79</v>
      </c>
    </row>
    <row r="31" spans="1:16" x14ac:dyDescent="0.25">
      <c r="A31" s="86" t="s">
        <v>26</v>
      </c>
      <c r="B31" s="10">
        <v>345172</v>
      </c>
      <c r="C31" s="16">
        <v>346683</v>
      </c>
      <c r="D31" s="16">
        <v>348065</v>
      </c>
      <c r="E31" s="16">
        <v>350696</v>
      </c>
      <c r="F31" s="86"/>
      <c r="G31" s="18">
        <v>2010269</v>
      </c>
      <c r="H31" s="18">
        <v>2032362</v>
      </c>
      <c r="I31" s="18">
        <v>2046976</v>
      </c>
      <c r="J31" s="18">
        <v>2050189</v>
      </c>
      <c r="K31" s="86"/>
      <c r="L31" s="17">
        <v>17.17043838411675</v>
      </c>
      <c r="M31" s="17">
        <v>17.058132360278336</v>
      </c>
      <c r="N31" s="17">
        <v>17.00386325975488</v>
      </c>
      <c r="O31" s="17">
        <v>17.105544903421098</v>
      </c>
      <c r="P31" s="25" t="s">
        <v>79</v>
      </c>
    </row>
    <row r="32" spans="1:16" x14ac:dyDescent="0.25">
      <c r="A32" s="86" t="s">
        <v>27</v>
      </c>
      <c r="B32" s="10">
        <v>1081001</v>
      </c>
      <c r="C32" s="16">
        <v>1059475</v>
      </c>
      <c r="D32" s="16">
        <v>1043242</v>
      </c>
      <c r="E32" s="16">
        <v>1030459</v>
      </c>
      <c r="F32" s="86"/>
      <c r="G32" s="18">
        <v>5400998</v>
      </c>
      <c r="H32" s="18">
        <v>5412254</v>
      </c>
      <c r="I32" s="18">
        <v>5424925</v>
      </c>
      <c r="J32" s="18">
        <v>5392446</v>
      </c>
      <c r="K32" s="86"/>
      <c r="L32" s="17">
        <v>20.014837998458805</v>
      </c>
      <c r="M32" s="17">
        <v>19.575485555555964</v>
      </c>
      <c r="N32" s="17">
        <v>19.230533141011165</v>
      </c>
      <c r="O32" s="17">
        <v>19.109305869729617</v>
      </c>
      <c r="P32" s="25" t="s">
        <v>79</v>
      </c>
    </row>
    <row r="33" spans="1:16" x14ac:dyDescent="0.25">
      <c r="A33" s="86" t="s">
        <v>12</v>
      </c>
      <c r="B33" s="10">
        <v>1096025</v>
      </c>
      <c r="C33" s="16">
        <v>1091560</v>
      </c>
      <c r="D33" s="16">
        <v>1088456</v>
      </c>
      <c r="E33" s="16">
        <v>1084296</v>
      </c>
      <c r="F33" s="86"/>
      <c r="G33" s="18">
        <v>5300484</v>
      </c>
      <c r="H33" s="18">
        <v>5326314</v>
      </c>
      <c r="I33" s="18">
        <v>5351427</v>
      </c>
      <c r="J33" s="18">
        <v>5375276</v>
      </c>
      <c r="K33" s="86"/>
      <c r="L33" s="17">
        <v>20.67782866621237</v>
      </c>
      <c r="M33" s="17">
        <v>20.493722300262434</v>
      </c>
      <c r="N33" s="17">
        <v>20.339546816204351</v>
      </c>
      <c r="O33" s="17">
        <v>20.171913032930775</v>
      </c>
      <c r="P33" s="25" t="s">
        <v>79</v>
      </c>
    </row>
    <row r="34" spans="1:16" x14ac:dyDescent="0.25">
      <c r="A34" s="86" t="s">
        <v>25</v>
      </c>
      <c r="B34" s="10">
        <v>1931652</v>
      </c>
      <c r="C34" s="16">
        <v>1924839</v>
      </c>
      <c r="D34" s="16">
        <v>1921093</v>
      </c>
      <c r="E34" s="16">
        <v>1919094</v>
      </c>
      <c r="F34" s="86"/>
      <c r="G34" s="18">
        <v>9182927</v>
      </c>
      <c r="H34" s="18">
        <v>9256347</v>
      </c>
      <c r="I34" s="18">
        <v>9340682</v>
      </c>
      <c r="J34" s="18">
        <v>9415570</v>
      </c>
      <c r="K34" s="86"/>
      <c r="L34" s="17">
        <v>21.035253792173236</v>
      </c>
      <c r="M34" s="17">
        <v>20.79480166419863</v>
      </c>
      <c r="N34" s="17">
        <v>20.566945754068065</v>
      </c>
      <c r="O34" s="17">
        <v>20.382132998851901</v>
      </c>
      <c r="P34" s="25" t="s">
        <v>79</v>
      </c>
    </row>
    <row r="35" spans="1:16" x14ac:dyDescent="0.25">
      <c r="A35" s="86" t="s">
        <v>28</v>
      </c>
      <c r="B35" s="10">
        <v>13112380</v>
      </c>
      <c r="C35" s="16">
        <v>13116455</v>
      </c>
      <c r="D35" s="16">
        <v>13128198</v>
      </c>
      <c r="E35" s="16">
        <v>13171920</v>
      </c>
      <c r="F35" s="86"/>
      <c r="G35" s="18">
        <v>61191951</v>
      </c>
      <c r="H35" s="18">
        <v>61595091</v>
      </c>
      <c r="I35" s="18">
        <v>62026962</v>
      </c>
      <c r="J35" s="141">
        <v>62515392</v>
      </c>
      <c r="K35" s="86"/>
      <c r="L35" s="17">
        <v>21.428275754763888</v>
      </c>
      <c r="M35" s="17">
        <v>21.294643431892972</v>
      </c>
      <c r="N35" s="17">
        <v>21.165308724938036</v>
      </c>
      <c r="O35" s="17">
        <v>21.069883077754675</v>
      </c>
      <c r="P35" s="25" t="s">
        <v>79</v>
      </c>
    </row>
    <row r="36" spans="1:16" x14ac:dyDescent="0.25">
      <c r="A36" s="109" t="s">
        <v>178</v>
      </c>
      <c r="B36" s="10">
        <v>11638400</v>
      </c>
      <c r="C36" s="16">
        <v>11641300</v>
      </c>
      <c r="D36" s="16">
        <v>11670500</v>
      </c>
      <c r="E36" s="16"/>
      <c r="F36" s="86"/>
      <c r="G36" s="18">
        <v>54454700</v>
      </c>
      <c r="H36" s="18">
        <v>54809100</v>
      </c>
      <c r="I36" s="18">
        <v>55240500</v>
      </c>
      <c r="J36" s="16"/>
      <c r="K36" s="86"/>
      <c r="L36" s="17">
        <v>21.372627156149974</v>
      </c>
      <c r="M36" s="17">
        <v>21.239721141197357</v>
      </c>
      <c r="N36" s="17">
        <v>21.126709569971307</v>
      </c>
      <c r="O36" s="17"/>
      <c r="P36" s="25" t="s">
        <v>79</v>
      </c>
    </row>
    <row r="37" spans="1:16" x14ac:dyDescent="0.25">
      <c r="A37" s="109" t="s">
        <v>29</v>
      </c>
      <c r="B37" s="10">
        <v>432600</v>
      </c>
      <c r="C37" s="16">
        <v>433000</v>
      </c>
      <c r="D37" s="16">
        <v>431700</v>
      </c>
      <c r="E37" s="16"/>
      <c r="F37" s="86"/>
      <c r="G37" s="18">
        <v>1775000</v>
      </c>
      <c r="H37" s="18">
        <v>1788900</v>
      </c>
      <c r="I37" s="18">
        <v>1799400</v>
      </c>
      <c r="J37" s="16"/>
      <c r="K37" s="86"/>
      <c r="L37" s="17">
        <v>24.371830985915494</v>
      </c>
      <c r="M37" s="17">
        <v>24.204818603611159</v>
      </c>
      <c r="N37" s="17">
        <v>23.991330443481161</v>
      </c>
      <c r="O37" s="17"/>
      <c r="P37" s="25" t="s">
        <v>79</v>
      </c>
    </row>
    <row r="38" spans="1:16" x14ac:dyDescent="0.25">
      <c r="A38" s="109" t="s">
        <v>30</v>
      </c>
      <c r="B38" s="10">
        <v>1045800</v>
      </c>
      <c r="C38" s="16">
        <v>1042500</v>
      </c>
      <c r="D38" s="16">
        <v>1037600</v>
      </c>
      <c r="E38" s="16"/>
      <c r="F38" s="86"/>
      <c r="G38" s="18">
        <v>5168500</v>
      </c>
      <c r="H38" s="18">
        <v>5194000</v>
      </c>
      <c r="I38" s="18">
        <v>5222100</v>
      </c>
      <c r="J38" s="140"/>
      <c r="K38" s="86"/>
      <c r="L38" s="17">
        <v>20.23411047692754</v>
      </c>
      <c r="M38" s="17">
        <v>20.071236041586445</v>
      </c>
      <c r="N38" s="17">
        <v>19.869401198751461</v>
      </c>
      <c r="O38" s="17"/>
      <c r="P38" s="25" t="s">
        <v>79</v>
      </c>
    </row>
  </sheetData>
  <mergeCells count="4">
    <mergeCell ref="L4:O5"/>
    <mergeCell ref="B4:E5"/>
    <mergeCell ref="G4:J5"/>
    <mergeCell ref="P4:P5"/>
  </mergeCells>
  <hyperlinks>
    <hyperlink ref="P7" r:id="rId1" display="EUROSTATDS1T1data"/>
    <hyperlink ref="P27" r:id="rId2" display="EUROSTATDS1T1data"/>
    <hyperlink ref="P8" r:id="rId3" display="EUROSTATDS1T1data"/>
    <hyperlink ref="P9" r:id="rId4" display="EUROSTATDS1T1data"/>
    <hyperlink ref="P20" r:id="rId5" display="EUROSTATDS1T1data"/>
    <hyperlink ref="P10" r:id="rId6" display="EUROSTATDS1T1data"/>
    <hyperlink ref="P12" r:id="rId7" display="EUROSTATDS1T1data"/>
    <hyperlink ref="P11" r:id="rId8" display="EUROSTATDS1T1data"/>
    <hyperlink ref="P13" r:id="rId9" display="EUROSTATDS1T1data"/>
    <hyperlink ref="P15" r:id="rId10" display="EUROSTATDS1T1data"/>
    <hyperlink ref="P16" r:id="rId11" display="EUROSTATDS1T1data"/>
    <hyperlink ref="P33" r:id="rId12" display="EUROSTATDS1T1data"/>
    <hyperlink ref="P17" r:id="rId13" display="EUROSTATDS1T1data"/>
    <hyperlink ref="P24" r:id="rId14" display="EUROSTATDS1T1data"/>
    <hyperlink ref="P14" r:id="rId15" display="EUROSTATDS1T1data"/>
    <hyperlink ref="P19" r:id="rId16" display="EUROSTATDS1T1data"/>
    <hyperlink ref="P22" r:id="rId17" display="EUROSTATDS1T1data"/>
    <hyperlink ref="P23" r:id="rId18" display="EUROSTATDS1T1data"/>
    <hyperlink ref="P21" r:id="rId19" display="EUROSTATDS1T1data"/>
    <hyperlink ref="P25" r:id="rId20" display="EUROSTATDS1T1data"/>
    <hyperlink ref="P26" r:id="rId21" display="EUROSTATDS1T1data"/>
    <hyperlink ref="P28" r:id="rId22" display="EUROSTATDS1T1data"/>
    <hyperlink ref="P29" r:id="rId23" display="EUROSTATDS1T1data"/>
    <hyperlink ref="P30" r:id="rId24" display="EUROSTATDS1T1data"/>
    <hyperlink ref="P34" r:id="rId25" display="EUROSTATDS1T1data"/>
    <hyperlink ref="P31" r:id="rId26" display="EUROSTATDS1T1data"/>
    <hyperlink ref="P32" r:id="rId27" display="EUROSTATDS1T1data"/>
    <hyperlink ref="P35" r:id="rId28" display="EUROSTATDS1T1data"/>
    <hyperlink ref="P36" r:id="rId29" display="EUROSTATDS1T1data"/>
    <hyperlink ref="P37" r:id="rId30" display="EUROSTATDS1T1data"/>
    <hyperlink ref="P38" r:id="rId31" display="EUROSTATDS1T1data"/>
    <hyperlink ref="P18" r:id="rId32" display="EUROSTATDS1T1data"/>
  </hyperlinks>
  <pageMargins left="0.7" right="0.7" top="0.75" bottom="0.75" header="0.3" footer="0.3"/>
  <pageSetup paperSize="9" orientation="portrait" verticalDpi="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7"/>
  <sheetViews>
    <sheetView workbookViewId="0">
      <selection activeCell="H9" sqref="H9"/>
    </sheetView>
  </sheetViews>
  <sheetFormatPr defaultRowHeight="15" x14ac:dyDescent="0.25"/>
  <cols>
    <col min="1" max="1" width="16.28515625" customWidth="1"/>
    <col min="2" max="4" width="9.140625" style="28" customWidth="1"/>
    <col min="5" max="5" width="0.85546875" customWidth="1"/>
    <col min="6" max="6" width="9.140625" style="28" customWidth="1"/>
    <col min="7" max="8" width="8.85546875" style="28" customWidth="1"/>
    <col min="9" max="9" width="0.85546875" customWidth="1"/>
    <col min="10" max="10" width="12.85546875" bestFit="1" customWidth="1"/>
    <col min="11" max="11" width="0.7109375" customWidth="1"/>
    <col min="12" max="14" width="8.85546875" style="28" customWidth="1"/>
    <col min="15" max="244" width="8.85546875" customWidth="1"/>
    <col min="245" max="245" width="9.140625" customWidth="1"/>
    <col min="246" max="246" width="16.28515625" customWidth="1"/>
    <col min="247" max="249" width="9.140625" customWidth="1"/>
    <col min="250" max="250" width="0.7109375" customWidth="1"/>
  </cols>
  <sheetData>
    <row r="2" spans="1:16" x14ac:dyDescent="0.25">
      <c r="A2" s="29" t="s">
        <v>129</v>
      </c>
    </row>
    <row r="4" spans="1:16" ht="57" customHeight="1" x14ac:dyDescent="0.25">
      <c r="A4" s="90"/>
      <c r="B4" s="172" t="s">
        <v>130</v>
      </c>
      <c r="C4" s="172"/>
      <c r="D4" s="172"/>
      <c r="E4" s="90"/>
      <c r="F4" s="172" t="s">
        <v>131</v>
      </c>
      <c r="G4" s="172"/>
      <c r="H4" s="172"/>
      <c r="I4" s="90"/>
      <c r="J4" s="26" t="s">
        <v>1</v>
      </c>
      <c r="K4" s="90"/>
      <c r="L4" s="172" t="s">
        <v>132</v>
      </c>
      <c r="M4" s="172"/>
      <c r="N4" s="172"/>
    </row>
    <row r="5" spans="1:16" x14ac:dyDescent="0.25">
      <c r="A5" s="90"/>
      <c r="B5" s="93">
        <v>2008</v>
      </c>
      <c r="C5" s="93">
        <v>2009</v>
      </c>
      <c r="D5" s="93">
        <v>2010</v>
      </c>
      <c r="E5" s="4"/>
      <c r="F5" s="93">
        <v>2008</v>
      </c>
      <c r="G5" s="93">
        <v>2009</v>
      </c>
      <c r="H5" s="93">
        <v>2010</v>
      </c>
      <c r="I5" s="4"/>
      <c r="J5" s="89"/>
      <c r="K5" s="4"/>
      <c r="L5" s="93">
        <v>2008</v>
      </c>
      <c r="M5" s="93">
        <v>2009</v>
      </c>
      <c r="N5" s="89">
        <v>2010</v>
      </c>
    </row>
    <row r="6" spans="1:16" x14ac:dyDescent="0.25">
      <c r="A6" s="90"/>
      <c r="B6" s="89" t="s">
        <v>32</v>
      </c>
      <c r="C6" s="89" t="s">
        <v>32</v>
      </c>
      <c r="D6" s="89" t="s">
        <v>32</v>
      </c>
      <c r="E6" s="92"/>
      <c r="F6" s="89" t="s">
        <v>32</v>
      </c>
      <c r="G6" s="89" t="s">
        <v>32</v>
      </c>
      <c r="H6" s="89" t="s">
        <v>32</v>
      </c>
      <c r="I6" s="92"/>
      <c r="J6" s="89"/>
      <c r="K6" s="92"/>
      <c r="L6" s="89" t="s">
        <v>32</v>
      </c>
      <c r="M6" s="89" t="s">
        <v>32</v>
      </c>
      <c r="N6" s="89" t="s">
        <v>32</v>
      </c>
    </row>
    <row r="7" spans="1:16" x14ac:dyDescent="0.25">
      <c r="A7" s="90" t="s">
        <v>3</v>
      </c>
      <c r="B7" s="6"/>
      <c r="C7" s="6"/>
      <c r="D7" s="6"/>
      <c r="E7" s="112"/>
      <c r="F7" s="6"/>
      <c r="G7" s="6"/>
      <c r="H7" s="6"/>
      <c r="I7" s="112"/>
      <c r="J7" s="3"/>
      <c r="K7" s="112"/>
      <c r="L7" s="34"/>
      <c r="M7" s="34"/>
      <c r="N7" s="34"/>
      <c r="O7" s="98"/>
      <c r="P7" s="99"/>
    </row>
    <row r="8" spans="1:16" x14ac:dyDescent="0.25">
      <c r="A8" s="90" t="s">
        <v>4</v>
      </c>
      <c r="B8" s="36">
        <v>6316</v>
      </c>
      <c r="C8" s="36">
        <v>4712</v>
      </c>
      <c r="D8" s="36">
        <v>5080</v>
      </c>
      <c r="E8" s="110"/>
      <c r="F8" s="5">
        <v>55504</v>
      </c>
      <c r="G8" s="5">
        <v>55400</v>
      </c>
      <c r="H8" s="5">
        <v>59206</v>
      </c>
      <c r="I8" s="110"/>
      <c r="J8" s="23" t="s">
        <v>80</v>
      </c>
      <c r="K8" s="110"/>
      <c r="L8" s="34">
        <f>B8/F8*100</f>
        <v>11.379360046122802</v>
      </c>
      <c r="M8" s="34">
        <f>C8/G8*100</f>
        <v>8.5054151624548737</v>
      </c>
      <c r="N8" s="34">
        <f>D8/H8*100</f>
        <v>8.5802114650542176</v>
      </c>
      <c r="O8" s="98"/>
      <c r="P8" s="99"/>
    </row>
    <row r="9" spans="1:16" x14ac:dyDescent="0.25">
      <c r="A9" s="90" t="s">
        <v>6</v>
      </c>
      <c r="B9" s="36">
        <v>8737</v>
      </c>
      <c r="C9" s="36">
        <v>7433</v>
      </c>
      <c r="D9" s="6"/>
      <c r="E9" s="91"/>
      <c r="F9" s="5">
        <v>122053</v>
      </c>
      <c r="G9" s="5">
        <v>123235</v>
      </c>
      <c r="H9" s="6"/>
      <c r="I9" s="91"/>
      <c r="J9" s="23" t="s">
        <v>80</v>
      </c>
      <c r="K9" s="91"/>
      <c r="L9" s="34">
        <f>B9/F9*100</f>
        <v>7.1583656280468322</v>
      </c>
      <c r="M9" s="34">
        <f>C9/G9*100</f>
        <v>6.0315657077940514</v>
      </c>
      <c r="N9" s="34"/>
      <c r="O9" s="98"/>
      <c r="P9" s="99"/>
    </row>
    <row r="10" spans="1:16" x14ac:dyDescent="0.25">
      <c r="A10" s="90" t="s">
        <v>8</v>
      </c>
      <c r="B10" s="6"/>
      <c r="C10" s="6"/>
      <c r="D10" s="6"/>
      <c r="E10" s="91"/>
      <c r="F10" s="6"/>
      <c r="G10" s="6"/>
      <c r="H10" s="6"/>
      <c r="I10" s="91"/>
      <c r="J10" s="3"/>
      <c r="K10" s="91"/>
      <c r="L10" s="34"/>
      <c r="M10" s="34"/>
      <c r="N10" s="34"/>
      <c r="O10" s="98"/>
      <c r="P10" s="99"/>
    </row>
    <row r="11" spans="1:16" x14ac:dyDescent="0.25">
      <c r="A11" s="90" t="s">
        <v>7</v>
      </c>
      <c r="B11" s="36">
        <v>265771</v>
      </c>
      <c r="C11" s="36">
        <v>254205</v>
      </c>
      <c r="D11" s="36">
        <v>231543</v>
      </c>
      <c r="E11" s="91"/>
      <c r="F11" s="5">
        <v>2255693</v>
      </c>
      <c r="G11" s="5">
        <v>2250339</v>
      </c>
      <c r="H11" s="5">
        <v>2152803</v>
      </c>
      <c r="I11" s="91"/>
      <c r="J11" s="23" t="s">
        <v>80</v>
      </c>
      <c r="K11" s="91"/>
      <c r="L11" s="34">
        <f t="shared" ref="L11:N12" si="0">B11/F11*100</f>
        <v>11.782232777244067</v>
      </c>
      <c r="M11" s="34">
        <f t="shared" si="0"/>
        <v>11.296298024430985</v>
      </c>
      <c r="N11" s="34">
        <f t="shared" si="0"/>
        <v>10.755419794565503</v>
      </c>
      <c r="O11" s="98"/>
      <c r="P11" s="99"/>
    </row>
    <row r="12" spans="1:16" x14ac:dyDescent="0.25">
      <c r="A12" s="90" t="s">
        <v>9</v>
      </c>
      <c r="B12" s="36">
        <v>2227</v>
      </c>
      <c r="C12" s="36">
        <v>1673</v>
      </c>
      <c r="D12" s="36">
        <v>1486</v>
      </c>
      <c r="E12" s="91"/>
      <c r="F12" s="5">
        <v>18249</v>
      </c>
      <c r="G12" s="5">
        <v>15620</v>
      </c>
      <c r="H12" s="5">
        <v>16924</v>
      </c>
      <c r="I12" s="91"/>
      <c r="J12" s="23" t="s">
        <v>80</v>
      </c>
      <c r="K12" s="91"/>
      <c r="L12" s="34">
        <f t="shared" si="0"/>
        <v>12.203408405940051</v>
      </c>
      <c r="M12" s="34">
        <f t="shared" si="0"/>
        <v>10.710627400768246</v>
      </c>
      <c r="N12" s="34">
        <f t="shared" si="0"/>
        <v>8.7804301583549993</v>
      </c>
      <c r="O12" s="98"/>
      <c r="P12" s="99"/>
    </row>
    <row r="13" spans="1:16" x14ac:dyDescent="0.25">
      <c r="A13" s="90" t="s">
        <v>15</v>
      </c>
      <c r="B13" s="6"/>
      <c r="C13" s="6"/>
      <c r="D13" s="6"/>
      <c r="E13" s="91"/>
      <c r="F13" s="6"/>
      <c r="G13" s="6"/>
      <c r="H13" s="6"/>
      <c r="I13" s="91"/>
      <c r="J13" s="3"/>
      <c r="K13" s="91"/>
      <c r="L13" s="34"/>
      <c r="M13" s="34"/>
      <c r="N13" s="34"/>
      <c r="O13" s="98"/>
      <c r="P13" s="99"/>
    </row>
    <row r="14" spans="1:16" x14ac:dyDescent="0.25">
      <c r="A14" s="90" t="s">
        <v>10</v>
      </c>
      <c r="B14" s="36">
        <v>7748</v>
      </c>
      <c r="C14" s="36">
        <v>6460</v>
      </c>
      <c r="D14" s="36">
        <v>7296</v>
      </c>
      <c r="E14" s="91"/>
      <c r="F14" s="5">
        <v>216241</v>
      </c>
      <c r="G14" s="5">
        <v>196694</v>
      </c>
      <c r="H14" s="5">
        <v>222836</v>
      </c>
      <c r="I14" s="91"/>
      <c r="J14" s="23" t="s">
        <v>80</v>
      </c>
      <c r="K14" s="91"/>
      <c r="L14" s="34">
        <f t="shared" ref="L14:N15" si="1">B14/F14*100</f>
        <v>3.5830392941209115</v>
      </c>
      <c r="M14" s="34">
        <f t="shared" si="1"/>
        <v>3.2842893021647841</v>
      </c>
      <c r="N14" s="34">
        <f t="shared" si="1"/>
        <v>3.274156778976467</v>
      </c>
      <c r="O14" s="98"/>
      <c r="P14" s="99"/>
    </row>
    <row r="15" spans="1:16" x14ac:dyDescent="0.25">
      <c r="A15" s="90" t="s">
        <v>11</v>
      </c>
      <c r="B15" s="36">
        <v>18749</v>
      </c>
      <c r="C15" s="36">
        <v>19736</v>
      </c>
      <c r="D15" s="36">
        <v>18341</v>
      </c>
      <c r="E15" s="91"/>
      <c r="F15" s="5">
        <v>350801</v>
      </c>
      <c r="G15" s="5">
        <v>334045</v>
      </c>
      <c r="H15" s="5">
        <v>322884</v>
      </c>
      <c r="I15" s="91"/>
      <c r="J15" s="23" t="s">
        <v>80</v>
      </c>
      <c r="K15" s="91"/>
      <c r="L15" s="34">
        <f t="shared" si="1"/>
        <v>5.3446255854458791</v>
      </c>
      <c r="M15" s="34">
        <f t="shared" si="1"/>
        <v>5.9081860228412335</v>
      </c>
      <c r="N15" s="34">
        <f t="shared" si="1"/>
        <v>5.680368181761871</v>
      </c>
      <c r="O15" s="98"/>
      <c r="P15" s="99"/>
    </row>
    <row r="16" spans="1:16" x14ac:dyDescent="0.25">
      <c r="A16" s="90" t="s">
        <v>13</v>
      </c>
      <c r="B16" s="36">
        <v>207821</v>
      </c>
      <c r="C16" s="36">
        <v>214612</v>
      </c>
      <c r="D16" s="6"/>
      <c r="E16" s="91"/>
      <c r="F16" s="5">
        <v>1172393</v>
      </c>
      <c r="G16" s="5">
        <v>1174837</v>
      </c>
      <c r="H16" s="5"/>
      <c r="I16" s="91"/>
      <c r="J16" s="23" t="s">
        <v>80</v>
      </c>
      <c r="K16" s="91"/>
      <c r="L16" s="34">
        <f t="shared" ref="L16:M18" si="2">B16/F16*100</f>
        <v>17.726223203311516</v>
      </c>
      <c r="M16" s="34">
        <f t="shared" si="2"/>
        <v>18.267385177688482</v>
      </c>
      <c r="N16" s="34"/>
      <c r="O16" s="98"/>
      <c r="P16" s="99"/>
    </row>
    <row r="17" spans="1:16" x14ac:dyDescent="0.25">
      <c r="A17" s="90" t="s">
        <v>31</v>
      </c>
      <c r="B17" s="36">
        <v>3575</v>
      </c>
      <c r="C17" s="36">
        <v>3047</v>
      </c>
      <c r="D17" s="36">
        <v>3323</v>
      </c>
      <c r="E17" s="91"/>
      <c r="F17" s="5">
        <v>31740</v>
      </c>
      <c r="G17" s="5">
        <v>32431</v>
      </c>
      <c r="H17" s="5">
        <v>31252</v>
      </c>
      <c r="I17" s="91"/>
      <c r="J17" s="23" t="s">
        <v>80</v>
      </c>
      <c r="K17" s="91"/>
      <c r="L17" s="34">
        <f t="shared" si="2"/>
        <v>11.26339004410838</v>
      </c>
      <c r="M17" s="34">
        <f t="shared" si="2"/>
        <v>9.3953316271468665</v>
      </c>
      <c r="N17" s="34">
        <f>D17/H17*100</f>
        <v>10.632919493152439</v>
      </c>
      <c r="O17" s="98"/>
      <c r="P17" s="99"/>
    </row>
    <row r="18" spans="1:16" x14ac:dyDescent="0.25">
      <c r="A18" s="90" t="s">
        <v>16</v>
      </c>
      <c r="B18" s="36">
        <v>31826</v>
      </c>
      <c r="C18" s="36">
        <v>30161</v>
      </c>
      <c r="D18" s="36">
        <v>29558</v>
      </c>
      <c r="E18" s="91"/>
      <c r="F18" s="5">
        <v>889793</v>
      </c>
      <c r="G18" s="5">
        <v>869132</v>
      </c>
      <c r="H18" s="5">
        <v>867842</v>
      </c>
      <c r="I18" s="91"/>
      <c r="J18" s="23" t="s">
        <v>80</v>
      </c>
      <c r="K18" s="91"/>
      <c r="L18" s="34">
        <f t="shared" si="2"/>
        <v>3.5767869605627376</v>
      </c>
      <c r="M18" s="34">
        <f t="shared" si="2"/>
        <v>3.4702438754987734</v>
      </c>
      <c r="N18" s="34">
        <f>D18/H18*100</f>
        <v>3.4059195106943427</v>
      </c>
      <c r="O18" s="98"/>
      <c r="P18" s="99"/>
    </row>
    <row r="19" spans="1:16" x14ac:dyDescent="0.25">
      <c r="A19" s="90" t="s">
        <v>5</v>
      </c>
      <c r="B19" s="6"/>
      <c r="C19" s="7">
        <v>757</v>
      </c>
      <c r="D19" s="6"/>
      <c r="E19" s="91"/>
      <c r="F19" s="5">
        <v>9840</v>
      </c>
      <c r="G19" s="5">
        <v>9316</v>
      </c>
      <c r="H19" s="6"/>
      <c r="I19" s="91"/>
      <c r="J19" s="23" t="s">
        <v>80</v>
      </c>
      <c r="K19" s="91"/>
      <c r="L19" s="34"/>
      <c r="M19" s="34">
        <f>C19/G19*100</f>
        <v>8.1258050665521679</v>
      </c>
      <c r="N19" s="34"/>
      <c r="O19" s="98"/>
      <c r="P19" s="99"/>
    </row>
    <row r="20" spans="1:16" x14ac:dyDescent="0.25">
      <c r="A20" s="90" t="s">
        <v>19</v>
      </c>
      <c r="B20" s="36">
        <v>2257</v>
      </c>
      <c r="C20" s="36">
        <v>1773</v>
      </c>
      <c r="D20" s="36">
        <v>1538</v>
      </c>
      <c r="E20" s="91"/>
      <c r="F20" s="5">
        <v>26446</v>
      </c>
      <c r="G20" s="5">
        <v>23810</v>
      </c>
      <c r="H20" s="5">
        <v>25614</v>
      </c>
      <c r="I20" s="91"/>
      <c r="J20" s="23" t="s">
        <v>80</v>
      </c>
      <c r="K20" s="91"/>
      <c r="L20" s="34">
        <f t="shared" ref="L20:L33" si="3">B20/F20*100</f>
        <v>8.5343719277017325</v>
      </c>
      <c r="M20" s="34">
        <f>C20/G20*100</f>
        <v>7.4464510709785809</v>
      </c>
      <c r="N20" s="34">
        <f>D20/H20*100</f>
        <v>6.0045287733270873</v>
      </c>
      <c r="O20" s="98"/>
      <c r="P20" s="99"/>
    </row>
    <row r="21" spans="1:16" x14ac:dyDescent="0.25">
      <c r="A21" s="90" t="s">
        <v>17</v>
      </c>
      <c r="B21" s="36">
        <v>3418</v>
      </c>
      <c r="C21" s="36">
        <v>3147</v>
      </c>
      <c r="D21" s="36">
        <v>2655</v>
      </c>
      <c r="E21" s="91"/>
      <c r="F21" s="5">
        <v>20904</v>
      </c>
      <c r="G21" s="5">
        <v>21327</v>
      </c>
      <c r="H21" s="5">
        <v>21736</v>
      </c>
      <c r="I21" s="91"/>
      <c r="J21" s="23" t="s">
        <v>80</v>
      </c>
      <c r="K21" s="91"/>
      <c r="L21" s="34">
        <f t="shared" si="3"/>
        <v>16.350937619594337</v>
      </c>
      <c r="M21" s="34">
        <f>C21/G21*100</f>
        <v>14.755943170628779</v>
      </c>
      <c r="N21" s="34">
        <f>D21/H21*100</f>
        <v>12.21475892528524</v>
      </c>
      <c r="O21" s="98"/>
      <c r="P21" s="99"/>
    </row>
    <row r="22" spans="1:16" x14ac:dyDescent="0.25">
      <c r="A22" s="90" t="s">
        <v>18</v>
      </c>
      <c r="B22" s="36">
        <v>2145</v>
      </c>
      <c r="C22" s="6"/>
      <c r="D22" s="6"/>
      <c r="E22" s="91"/>
      <c r="F22" s="5">
        <v>18162</v>
      </c>
      <c r="G22" s="5"/>
      <c r="H22" s="5"/>
      <c r="I22" s="91"/>
      <c r="J22" s="23" t="s">
        <v>80</v>
      </c>
      <c r="K22" s="91"/>
      <c r="L22" s="34">
        <f t="shared" si="3"/>
        <v>11.810373306904525</v>
      </c>
      <c r="M22" s="34"/>
      <c r="N22" s="34"/>
      <c r="O22" s="98"/>
      <c r="P22" s="99"/>
    </row>
    <row r="23" spans="1:16" x14ac:dyDescent="0.25">
      <c r="A23" s="90" t="s">
        <v>14</v>
      </c>
      <c r="B23" s="36">
        <v>13511</v>
      </c>
      <c r="C23" s="36">
        <v>12062</v>
      </c>
      <c r="D23" s="36">
        <v>11413</v>
      </c>
      <c r="E23" s="91"/>
      <c r="F23" s="5">
        <v>162787</v>
      </c>
      <c r="G23" s="5">
        <v>178620</v>
      </c>
      <c r="H23" s="5">
        <v>198673</v>
      </c>
      <c r="I23" s="91"/>
      <c r="J23" s="23" t="s">
        <v>80</v>
      </c>
      <c r="K23" s="91"/>
      <c r="L23" s="34">
        <f t="shared" si="3"/>
        <v>8.2998028098066801</v>
      </c>
      <c r="M23" s="34">
        <f t="shared" ref="M23:N28" si="4">C23/G23*100</f>
        <v>6.752883215765312</v>
      </c>
      <c r="N23" s="34">
        <f t="shared" si="4"/>
        <v>5.7446155240017518</v>
      </c>
      <c r="O23" s="98"/>
      <c r="P23" s="99"/>
    </row>
    <row r="24" spans="1:16" x14ac:dyDescent="0.25">
      <c r="A24" s="90" t="s">
        <v>20</v>
      </c>
      <c r="B24" s="36">
        <v>282</v>
      </c>
      <c r="C24" s="36">
        <v>300</v>
      </c>
      <c r="D24" s="36">
        <v>389</v>
      </c>
      <c r="E24" s="91"/>
      <c r="F24" s="5">
        <v>3544</v>
      </c>
      <c r="G24" s="5">
        <v>3669</v>
      </c>
      <c r="H24" s="5">
        <v>4537</v>
      </c>
      <c r="I24" s="91"/>
      <c r="J24" s="23" t="s">
        <v>80</v>
      </c>
      <c r="K24" s="91"/>
      <c r="L24" s="34">
        <f t="shared" si="3"/>
        <v>7.9571106094808126</v>
      </c>
      <c r="M24" s="34">
        <f t="shared" si="4"/>
        <v>8.1766148814390842</v>
      </c>
      <c r="N24" s="34">
        <f t="shared" si="4"/>
        <v>8.5739475424289182</v>
      </c>
      <c r="O24" s="98"/>
      <c r="P24" s="99"/>
    </row>
    <row r="25" spans="1:16" x14ac:dyDescent="0.25">
      <c r="A25" s="90" t="s">
        <v>21</v>
      </c>
      <c r="B25" s="36">
        <v>84115</v>
      </c>
      <c r="C25" s="36">
        <v>70405</v>
      </c>
      <c r="D25" s="36">
        <v>60575</v>
      </c>
      <c r="E25" s="91"/>
      <c r="F25" s="5">
        <v>457795</v>
      </c>
      <c r="G25" s="5">
        <v>409150</v>
      </c>
      <c r="H25" s="5">
        <v>382555</v>
      </c>
      <c r="I25" s="91"/>
      <c r="J25" s="23" t="s">
        <v>80</v>
      </c>
      <c r="K25" s="91"/>
      <c r="L25" s="34">
        <f t="shared" si="3"/>
        <v>18.373944669557336</v>
      </c>
      <c r="M25" s="34">
        <f t="shared" si="4"/>
        <v>17.207625565196139</v>
      </c>
      <c r="N25" s="34">
        <f t="shared" si="4"/>
        <v>15.834324476219106</v>
      </c>
      <c r="O25" s="98"/>
      <c r="P25" s="99"/>
    </row>
    <row r="26" spans="1:16" x14ac:dyDescent="0.25">
      <c r="A26" s="90" t="s">
        <v>2</v>
      </c>
      <c r="B26" s="36">
        <v>35912</v>
      </c>
      <c r="C26" s="36">
        <v>33063</v>
      </c>
      <c r="D26" s="36">
        <v>29306</v>
      </c>
      <c r="E26" s="112"/>
      <c r="F26" s="5">
        <v>240554</v>
      </c>
      <c r="G26" s="5">
        <v>246378</v>
      </c>
      <c r="H26" s="5">
        <v>239954</v>
      </c>
      <c r="I26" s="112"/>
      <c r="J26" s="23" t="s">
        <v>80</v>
      </c>
      <c r="K26" s="112"/>
      <c r="L26" s="34">
        <f t="shared" si="3"/>
        <v>14.928872519268023</v>
      </c>
      <c r="M26" s="34">
        <f t="shared" si="4"/>
        <v>13.419623505345445</v>
      </c>
      <c r="N26" s="34">
        <f t="shared" si="4"/>
        <v>12.21317419172008</v>
      </c>
      <c r="O26" s="98"/>
      <c r="P26" s="99"/>
    </row>
    <row r="27" spans="1:16" x14ac:dyDescent="0.25">
      <c r="A27" s="90" t="s">
        <v>22</v>
      </c>
      <c r="B27" s="36">
        <v>52081</v>
      </c>
      <c r="C27" s="36">
        <v>50872</v>
      </c>
      <c r="D27" s="36">
        <v>51163</v>
      </c>
      <c r="E27" s="91"/>
      <c r="F27" s="5">
        <v>516626</v>
      </c>
      <c r="G27" s="5">
        <v>521699</v>
      </c>
      <c r="H27" s="5">
        <v>516154</v>
      </c>
      <c r="I27" s="91"/>
      <c r="J27" s="23" t="s">
        <v>80</v>
      </c>
      <c r="K27" s="91"/>
      <c r="L27" s="34">
        <f t="shared" si="3"/>
        <v>10.08098701962348</v>
      </c>
      <c r="M27" s="34">
        <f t="shared" si="4"/>
        <v>9.7512166977510013</v>
      </c>
      <c r="N27" s="34">
        <f t="shared" si="4"/>
        <v>9.9123517399845777</v>
      </c>
      <c r="O27" s="98"/>
      <c r="P27" s="99"/>
    </row>
    <row r="28" spans="1:16" x14ac:dyDescent="0.25">
      <c r="A28" s="90" t="s">
        <v>23</v>
      </c>
      <c r="B28" s="36">
        <v>3619</v>
      </c>
      <c r="C28" s="36">
        <v>3613</v>
      </c>
      <c r="D28" s="36">
        <v>3200</v>
      </c>
      <c r="E28" s="91"/>
      <c r="F28" s="5">
        <v>238026</v>
      </c>
      <c r="G28" s="5">
        <v>249497</v>
      </c>
      <c r="H28" s="5">
        <v>221086</v>
      </c>
      <c r="I28" s="91"/>
      <c r="J28" s="23" t="s">
        <v>80</v>
      </c>
      <c r="K28" s="91"/>
      <c r="L28" s="34">
        <f t="shared" si="3"/>
        <v>1.5204221387579508</v>
      </c>
      <c r="M28" s="34">
        <f t="shared" si="4"/>
        <v>1.4481136045723997</v>
      </c>
      <c r="N28" s="34">
        <f t="shared" si="4"/>
        <v>1.447400559058466</v>
      </c>
      <c r="O28" s="98"/>
      <c r="P28" s="99"/>
    </row>
    <row r="29" spans="1:16" x14ac:dyDescent="0.25">
      <c r="A29" s="90" t="s">
        <v>24</v>
      </c>
      <c r="B29" s="36">
        <v>13831</v>
      </c>
      <c r="C29" s="36">
        <v>13134</v>
      </c>
      <c r="D29" s="6"/>
      <c r="E29" s="91"/>
      <c r="F29" s="5">
        <v>230419</v>
      </c>
      <c r="G29" s="5">
        <v>235611</v>
      </c>
      <c r="H29" s="5"/>
      <c r="I29" s="91"/>
      <c r="J29" s="23" t="s">
        <v>80</v>
      </c>
      <c r="K29" s="91"/>
      <c r="L29" s="34">
        <f t="shared" si="3"/>
        <v>6.0025431930526558</v>
      </c>
      <c r="M29" s="34">
        <f>C29/G29*100</f>
        <v>5.57444261940232</v>
      </c>
      <c r="N29" s="34"/>
      <c r="O29" s="98"/>
      <c r="P29" s="99"/>
    </row>
    <row r="30" spans="1:16" x14ac:dyDescent="0.25">
      <c r="A30" s="90" t="s">
        <v>26</v>
      </c>
      <c r="B30" s="36">
        <v>1474</v>
      </c>
      <c r="C30" s="36">
        <v>1563</v>
      </c>
      <c r="D30" s="36">
        <v>1455</v>
      </c>
      <c r="E30" s="91"/>
      <c r="F30" s="5">
        <v>17471</v>
      </c>
      <c r="G30" s="5">
        <v>19286</v>
      </c>
      <c r="H30" s="5">
        <v>20134</v>
      </c>
      <c r="I30" s="91"/>
      <c r="J30" s="23" t="s">
        <v>80</v>
      </c>
      <c r="K30" s="91"/>
      <c r="L30" s="34">
        <f t="shared" si="3"/>
        <v>8.4368381889989124</v>
      </c>
      <c r="M30" s="34">
        <f>C30/G30*100</f>
        <v>8.1043243803795502</v>
      </c>
      <c r="N30" s="34">
        <f>D30/H30*100</f>
        <v>7.2265819012615475</v>
      </c>
      <c r="O30" s="98"/>
      <c r="P30" s="99"/>
    </row>
    <row r="31" spans="1:16" x14ac:dyDescent="0.25">
      <c r="A31" s="90" t="s">
        <v>27</v>
      </c>
      <c r="B31" s="36">
        <v>6196</v>
      </c>
      <c r="C31" s="36">
        <v>6031</v>
      </c>
      <c r="D31" s="6"/>
      <c r="E31" s="91"/>
      <c r="F31" s="5">
        <v>52573</v>
      </c>
      <c r="G31" s="5">
        <v>56265</v>
      </c>
      <c r="H31" s="6"/>
      <c r="I31" s="91"/>
      <c r="J31" s="23" t="s">
        <v>80</v>
      </c>
      <c r="K31" s="91"/>
      <c r="L31" s="34">
        <f t="shared" si="3"/>
        <v>11.785517280733457</v>
      </c>
      <c r="M31" s="34">
        <f>C31/G31*100</f>
        <v>10.718919399271305</v>
      </c>
      <c r="N31" s="34"/>
      <c r="O31" s="98"/>
      <c r="P31" s="99"/>
    </row>
    <row r="32" spans="1:16" x14ac:dyDescent="0.25">
      <c r="A32" s="90" t="s">
        <v>12</v>
      </c>
      <c r="B32" s="36">
        <v>38574</v>
      </c>
      <c r="C32" s="36">
        <v>35703</v>
      </c>
      <c r="D32" s="36">
        <v>35032</v>
      </c>
      <c r="E32" s="91"/>
      <c r="F32" s="5">
        <v>308195</v>
      </c>
      <c r="G32" s="5">
        <v>298527</v>
      </c>
      <c r="H32" s="5">
        <v>302053</v>
      </c>
      <c r="I32" s="91"/>
      <c r="J32" s="23" t="s">
        <v>80</v>
      </c>
      <c r="K32" s="91"/>
      <c r="L32" s="34">
        <f t="shared" si="3"/>
        <v>12.516101818653775</v>
      </c>
      <c r="M32" s="34">
        <f>C32/G32*100</f>
        <v>11.959722236179642</v>
      </c>
      <c r="N32" s="34">
        <f>D32/H32*100</f>
        <v>11.597964595617325</v>
      </c>
      <c r="O32" s="98"/>
      <c r="P32" s="99"/>
    </row>
    <row r="33" spans="1:16" x14ac:dyDescent="0.25">
      <c r="A33" s="90" t="s">
        <v>25</v>
      </c>
      <c r="B33" s="36">
        <v>30286</v>
      </c>
      <c r="C33" s="36">
        <v>31879</v>
      </c>
      <c r="D33" s="36">
        <v>30902</v>
      </c>
      <c r="E33" s="91"/>
      <c r="F33" s="5">
        <v>119244</v>
      </c>
      <c r="G33" s="5">
        <v>124852</v>
      </c>
      <c r="H33" s="5">
        <v>126451</v>
      </c>
      <c r="I33" s="91"/>
      <c r="J33" s="23" t="s">
        <v>80</v>
      </c>
      <c r="K33" s="91"/>
      <c r="L33" s="34">
        <f t="shared" si="3"/>
        <v>25.398342893562781</v>
      </c>
      <c r="M33" s="34">
        <f>C33/G33*100</f>
        <v>25.533431582994265</v>
      </c>
      <c r="N33" s="34">
        <f>D33/H33*100</f>
        <v>24.437924571573177</v>
      </c>
      <c r="O33" s="98"/>
      <c r="P33" s="99"/>
    </row>
    <row r="34" spans="1:16" x14ac:dyDescent="0.25">
      <c r="A34" s="110" t="s">
        <v>178</v>
      </c>
      <c r="B34" s="6"/>
      <c r="C34" s="6"/>
      <c r="D34" s="6"/>
      <c r="E34" s="91"/>
      <c r="F34" s="6"/>
      <c r="G34" s="6"/>
      <c r="H34" s="6"/>
      <c r="I34" s="91"/>
      <c r="J34" s="3"/>
      <c r="K34" s="91"/>
      <c r="L34" s="34"/>
      <c r="M34" s="34"/>
      <c r="N34" s="34"/>
      <c r="O34" s="98"/>
      <c r="P34" s="99"/>
    </row>
    <row r="35" spans="1:16" x14ac:dyDescent="0.25">
      <c r="A35" s="110" t="s">
        <v>29</v>
      </c>
      <c r="B35" s="36">
        <v>8820</v>
      </c>
      <c r="C35" s="6"/>
      <c r="D35" s="6"/>
      <c r="E35" s="91"/>
      <c r="F35" s="5">
        <v>81185</v>
      </c>
      <c r="G35" s="5"/>
      <c r="H35" s="5"/>
      <c r="I35" s="91"/>
      <c r="J35" s="23" t="s">
        <v>80</v>
      </c>
      <c r="K35" s="91"/>
      <c r="L35" s="34">
        <f>B35/F35*100</f>
        <v>10.864075876085485</v>
      </c>
      <c r="M35" s="34"/>
      <c r="N35" s="34"/>
      <c r="O35" s="98"/>
      <c r="P35" s="99"/>
    </row>
    <row r="36" spans="1:16" x14ac:dyDescent="0.25">
      <c r="A36" s="110" t="s">
        <v>30</v>
      </c>
      <c r="B36" s="6"/>
      <c r="C36" s="6"/>
      <c r="D36" s="6"/>
      <c r="E36" s="91"/>
      <c r="F36" s="5">
        <v>228171</v>
      </c>
      <c r="G36" s="5">
        <v>214153</v>
      </c>
      <c r="H36" s="5">
        <v>200677</v>
      </c>
      <c r="I36" s="91"/>
      <c r="J36" s="3"/>
      <c r="K36" s="91"/>
      <c r="L36" s="34"/>
      <c r="M36" s="34"/>
      <c r="N36" s="34"/>
      <c r="O36" s="98"/>
      <c r="P36" s="99"/>
    </row>
    <row r="37" spans="1:16" x14ac:dyDescent="0.25">
      <c r="P37" s="99"/>
    </row>
  </sheetData>
  <mergeCells count="3">
    <mergeCell ref="B4:D4"/>
    <mergeCell ref="F4:H4"/>
    <mergeCell ref="L4:N4"/>
  </mergeCells>
  <conditionalFormatting sqref="C10">
    <cfRule type="cellIs" dxfId="126" priority="29" stopIfTrue="1" operator="equal">
      <formula>#REF!</formula>
    </cfRule>
  </conditionalFormatting>
  <conditionalFormatting sqref="F9:H9 F34:H36 F7:H7 F12:H12 F21:H31 F14:H19 F32:G32 F11:G11">
    <cfRule type="cellIs" dxfId="125" priority="3" stopIfTrue="1" operator="equal">
      <formula>#REF!</formula>
    </cfRule>
    <cfRule type="cellIs" dxfId="124" priority="4" stopIfTrue="1" operator="equal">
      <formula>"0"</formula>
    </cfRule>
  </conditionalFormatting>
  <conditionalFormatting sqref="F10:G10">
    <cfRule type="cellIs" dxfId="123" priority="1" stopIfTrue="1" operator="equal">
      <formula>$L$6</formula>
    </cfRule>
    <cfRule type="cellIs" dxfId="122" priority="2" stopIfTrue="1" operator="equal">
      <formula>"0"</formula>
    </cfRule>
  </conditionalFormatting>
  <hyperlinks>
    <hyperlink ref="J26" r:id="rId1" display="UNODCDS2T2data"/>
    <hyperlink ref="J8" r:id="rId2" display="UNODCDS2T2data"/>
    <hyperlink ref="J19" r:id="rId3" display="UNODCDS2T2data"/>
    <hyperlink ref="J9" r:id="rId4" display="UNODCDS2T2data"/>
    <hyperlink ref="J11" r:id="rId5" display="UNODCDS2T2data"/>
    <hyperlink ref="J12" r:id="rId6" display="UNODCDS2T2data"/>
    <hyperlink ref="J14" r:id="rId7" display="UNODCDS2T2data"/>
    <hyperlink ref="J15" r:id="rId8" display="UNODCDS2T2data"/>
    <hyperlink ref="J32" r:id="rId9" display="UNODCDS2T2data"/>
    <hyperlink ref="J16" r:id="rId10" display="UNODCDS2T2data"/>
    <hyperlink ref="J23" r:id="rId11" display="UNODCDS2T2data"/>
    <hyperlink ref="J18" r:id="rId12" display="UNODCDS2T2data"/>
    <hyperlink ref="J21" r:id="rId13" display="UNODCDS2T2data"/>
    <hyperlink ref="J22" r:id="rId14" display="UNODCDS2T2data"/>
    <hyperlink ref="J20" r:id="rId15" display="UNODCDS2T2data"/>
    <hyperlink ref="J24" r:id="rId16" display="UNODCDS2T2data"/>
    <hyperlink ref="J25" r:id="rId17" display="UNODCDS2T2data"/>
    <hyperlink ref="J27" r:id="rId18" display="UNODCDS2T2data"/>
    <hyperlink ref="J28" r:id="rId19" display="UNODCDS2T2data"/>
    <hyperlink ref="J29" r:id="rId20" display="UNODCDS2T2data"/>
    <hyperlink ref="J33" r:id="rId21" display="UNODCDS2T2data"/>
    <hyperlink ref="J30" r:id="rId22" display="UNODCDS2T2data"/>
    <hyperlink ref="J31" r:id="rId23" display="UNODCDS2T2data"/>
    <hyperlink ref="J35" r:id="rId24" display="UNODCDS2T2data"/>
    <hyperlink ref="J17" r:id="rId25" display="UNODCDS2T2data"/>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7"/>
  <sheetViews>
    <sheetView topLeftCell="A13" workbookViewId="0">
      <selection activeCell="E28" sqref="E28"/>
    </sheetView>
  </sheetViews>
  <sheetFormatPr defaultRowHeight="15" x14ac:dyDescent="0.25"/>
  <cols>
    <col min="1" max="1" width="14" customWidth="1"/>
    <col min="6" max="6" width="8.5703125" customWidth="1"/>
    <col min="7" max="7" width="1" customWidth="1"/>
    <col min="8" max="8" width="10.85546875" bestFit="1" customWidth="1"/>
    <col min="9" max="9" width="1.140625" customWidth="1"/>
    <col min="10" max="10" width="17.28515625" style="102" bestFit="1" customWidth="1"/>
    <col min="14" max="14" width="12.85546875" customWidth="1"/>
    <col min="15" max="15" width="1.140625" customWidth="1"/>
    <col min="16" max="16" width="12.85546875" style="102" bestFit="1" customWidth="1"/>
    <col min="17" max="17" width="1.140625" customWidth="1"/>
  </cols>
  <sheetData>
    <row r="2" spans="1:21" x14ac:dyDescent="0.25">
      <c r="A2" s="29" t="s">
        <v>133</v>
      </c>
    </row>
    <row r="5" spans="1:21" ht="43.5" customHeight="1" x14ac:dyDescent="0.25">
      <c r="A5" s="2"/>
      <c r="B5" s="173" t="s">
        <v>33</v>
      </c>
      <c r="C5" s="175" t="s">
        <v>135</v>
      </c>
      <c r="D5" s="176"/>
      <c r="E5" s="176"/>
      <c r="F5" s="176"/>
      <c r="G5" s="90"/>
      <c r="H5" s="2"/>
      <c r="I5" s="90"/>
      <c r="J5" s="181" t="s">
        <v>1</v>
      </c>
      <c r="K5" s="175" t="s">
        <v>136</v>
      </c>
      <c r="L5" s="176"/>
      <c r="M5" s="176"/>
      <c r="N5" s="176"/>
      <c r="O5" s="90"/>
      <c r="P5" s="173" t="s">
        <v>1</v>
      </c>
      <c r="Q5" s="90"/>
      <c r="R5" s="175" t="s">
        <v>35</v>
      </c>
      <c r="S5" s="176"/>
      <c r="T5" s="176"/>
      <c r="U5" s="176"/>
    </row>
    <row r="6" spans="1:21" x14ac:dyDescent="0.25">
      <c r="A6" s="2"/>
      <c r="B6" s="177"/>
      <c r="C6" s="93">
        <v>2008</v>
      </c>
      <c r="D6" s="93">
        <v>2009</v>
      </c>
      <c r="E6" s="93">
        <v>2010</v>
      </c>
      <c r="F6" s="93">
        <v>2011</v>
      </c>
      <c r="G6" s="19"/>
      <c r="H6" s="179" t="s">
        <v>36</v>
      </c>
      <c r="I6" s="89"/>
      <c r="J6" s="182"/>
      <c r="K6" s="93">
        <v>2008</v>
      </c>
      <c r="L6" s="93">
        <v>2009</v>
      </c>
      <c r="M6" s="93">
        <v>2010</v>
      </c>
      <c r="N6" s="93">
        <v>2011</v>
      </c>
      <c r="O6" s="89"/>
      <c r="P6" s="174"/>
      <c r="Q6" s="89"/>
      <c r="R6" s="93">
        <v>2008</v>
      </c>
      <c r="S6" s="93">
        <v>2009</v>
      </c>
      <c r="T6" s="93">
        <v>2010</v>
      </c>
      <c r="U6" s="93">
        <v>2011</v>
      </c>
    </row>
    <row r="7" spans="1:21" x14ac:dyDescent="0.25">
      <c r="A7" s="90"/>
      <c r="B7" s="178"/>
      <c r="C7" s="89" t="s">
        <v>32</v>
      </c>
      <c r="D7" s="89" t="s">
        <v>32</v>
      </c>
      <c r="E7" s="89" t="s">
        <v>32</v>
      </c>
      <c r="F7" s="89" t="s">
        <v>32</v>
      </c>
      <c r="G7" s="20"/>
      <c r="H7" s="180"/>
      <c r="I7" s="20"/>
      <c r="J7" s="103"/>
      <c r="K7" s="89" t="s">
        <v>32</v>
      </c>
      <c r="L7" s="89" t="s">
        <v>32</v>
      </c>
      <c r="M7" s="89" t="s">
        <v>32</v>
      </c>
      <c r="N7" s="89" t="s">
        <v>32</v>
      </c>
      <c r="O7" s="20"/>
      <c r="P7" s="103"/>
      <c r="Q7" s="20"/>
      <c r="R7" s="89" t="s">
        <v>32</v>
      </c>
      <c r="S7" s="89" t="s">
        <v>32</v>
      </c>
      <c r="T7" s="89" t="s">
        <v>32</v>
      </c>
      <c r="U7" s="89" t="s">
        <v>32</v>
      </c>
    </row>
    <row r="8" spans="1:21" x14ac:dyDescent="0.25">
      <c r="A8" s="90" t="s">
        <v>3</v>
      </c>
      <c r="B8" s="11"/>
      <c r="C8" s="66"/>
      <c r="D8" s="66"/>
      <c r="E8" s="66"/>
      <c r="F8" s="66"/>
      <c r="G8" s="20"/>
      <c r="H8" s="8"/>
      <c r="I8" s="20"/>
      <c r="J8" s="30"/>
      <c r="K8" s="66"/>
      <c r="L8" s="66"/>
      <c r="M8" s="66"/>
      <c r="N8" s="66"/>
      <c r="O8" s="20"/>
      <c r="P8" s="30"/>
      <c r="Q8" s="20"/>
      <c r="R8" s="33"/>
      <c r="S8" s="33"/>
      <c r="T8" s="33"/>
      <c r="U8" s="33"/>
    </row>
    <row r="9" spans="1:21" x14ac:dyDescent="0.25">
      <c r="A9" s="90" t="s">
        <v>4</v>
      </c>
      <c r="B9" s="11"/>
      <c r="C9" s="66"/>
      <c r="D9" s="66"/>
      <c r="E9" s="66"/>
      <c r="F9" s="66"/>
      <c r="G9" s="20"/>
      <c r="H9" s="8"/>
      <c r="I9" s="20"/>
      <c r="J9" s="30"/>
      <c r="K9" s="5">
        <v>52149</v>
      </c>
      <c r="L9" s="5">
        <v>52883</v>
      </c>
      <c r="M9" s="5">
        <v>55210</v>
      </c>
      <c r="N9" s="66"/>
      <c r="O9" s="20"/>
      <c r="P9" s="104" t="s">
        <v>82</v>
      </c>
      <c r="Q9" s="20"/>
      <c r="R9" s="33"/>
      <c r="S9" s="33"/>
      <c r="T9" s="33"/>
      <c r="U9" s="33"/>
    </row>
    <row r="10" spans="1:21" x14ac:dyDescent="0.25">
      <c r="A10" s="90" t="s">
        <v>6</v>
      </c>
      <c r="B10" s="11"/>
      <c r="C10" s="66"/>
      <c r="D10" s="66"/>
      <c r="E10" s="66"/>
      <c r="F10" s="66"/>
      <c r="G10" s="20"/>
      <c r="H10" s="8"/>
      <c r="I10" s="20"/>
      <c r="J10" s="106"/>
      <c r="K10" s="5">
        <v>73715</v>
      </c>
      <c r="L10" s="5">
        <v>68229</v>
      </c>
      <c r="M10" s="66"/>
      <c r="N10" s="66"/>
      <c r="O10" s="20"/>
      <c r="P10" s="104" t="s">
        <v>82</v>
      </c>
      <c r="Q10" s="20"/>
      <c r="R10" s="33"/>
      <c r="S10" s="33"/>
      <c r="T10" s="33"/>
      <c r="U10" s="33"/>
    </row>
    <row r="11" spans="1:21" x14ac:dyDescent="0.25">
      <c r="A11" s="90" t="s">
        <v>8</v>
      </c>
      <c r="B11" s="11"/>
      <c r="C11" s="66"/>
      <c r="D11" s="66"/>
      <c r="E11" s="66"/>
      <c r="F11" s="66"/>
      <c r="G11" s="20"/>
      <c r="H11" s="8"/>
      <c r="I11" s="20"/>
      <c r="J11" s="30"/>
      <c r="K11" s="5">
        <v>561012</v>
      </c>
      <c r="L11" s="5">
        <v>599556</v>
      </c>
      <c r="M11" s="66"/>
      <c r="N11" s="66"/>
      <c r="O11" s="20"/>
      <c r="P11" s="104" t="s">
        <v>82</v>
      </c>
      <c r="Q11" s="20"/>
      <c r="R11" s="33"/>
      <c r="S11" s="33"/>
      <c r="T11" s="33"/>
      <c r="U11" s="33"/>
    </row>
    <row r="12" spans="1:21" x14ac:dyDescent="0.25">
      <c r="A12" s="90" t="s">
        <v>7</v>
      </c>
      <c r="B12" s="11"/>
      <c r="C12" s="66"/>
      <c r="D12" s="66"/>
      <c r="E12" s="66"/>
      <c r="F12" s="66"/>
      <c r="G12" s="20"/>
      <c r="H12" s="8"/>
      <c r="I12" s="20"/>
      <c r="J12" s="30"/>
      <c r="K12" s="5">
        <v>1087842</v>
      </c>
      <c r="L12" s="5">
        <v>1056809</v>
      </c>
      <c r="M12" s="5">
        <v>1018006</v>
      </c>
      <c r="N12" s="66"/>
      <c r="O12" s="20"/>
      <c r="P12" s="104" t="s">
        <v>82</v>
      </c>
      <c r="Q12" s="20"/>
      <c r="R12" s="33"/>
      <c r="S12" s="33"/>
      <c r="T12" s="33"/>
      <c r="U12" s="33"/>
    </row>
    <row r="13" spans="1:21" x14ac:dyDescent="0.25">
      <c r="A13" s="90" t="s">
        <v>9</v>
      </c>
      <c r="B13" s="11"/>
      <c r="C13" s="66"/>
      <c r="D13" s="66"/>
      <c r="E13" s="66"/>
      <c r="F13" s="66"/>
      <c r="G13" s="20"/>
      <c r="H13" s="8"/>
      <c r="I13" s="20"/>
      <c r="J13" s="106"/>
      <c r="K13" s="5">
        <v>13804</v>
      </c>
      <c r="L13" s="5">
        <v>11920</v>
      </c>
      <c r="M13" s="5">
        <v>11010</v>
      </c>
      <c r="N13" s="66"/>
      <c r="O13" s="20"/>
      <c r="P13" s="104" t="s">
        <v>82</v>
      </c>
      <c r="Q13" s="20"/>
      <c r="R13" s="33"/>
      <c r="S13" s="33"/>
      <c r="T13" s="33"/>
      <c r="U13" s="33"/>
    </row>
    <row r="14" spans="1:21" x14ac:dyDescent="0.25">
      <c r="A14" s="90" t="s">
        <v>15</v>
      </c>
      <c r="B14" s="11"/>
      <c r="C14" s="66"/>
      <c r="D14" s="66"/>
      <c r="E14" s="66"/>
      <c r="F14" s="66"/>
      <c r="G14" s="20"/>
      <c r="H14" s="8"/>
      <c r="I14" s="20"/>
      <c r="J14" s="30"/>
      <c r="K14" s="66"/>
      <c r="L14" s="66"/>
      <c r="M14" s="66"/>
      <c r="N14" s="66"/>
      <c r="O14" s="20"/>
      <c r="P14" s="30"/>
      <c r="Q14" s="20"/>
      <c r="R14" s="33"/>
      <c r="S14" s="33"/>
      <c r="T14" s="33"/>
      <c r="U14" s="33"/>
    </row>
    <row r="15" spans="1:21" x14ac:dyDescent="0.25">
      <c r="A15" s="90" t="s">
        <v>10</v>
      </c>
      <c r="B15" s="11"/>
      <c r="C15" s="66"/>
      <c r="D15" s="66"/>
      <c r="E15" s="66"/>
      <c r="F15" s="66"/>
      <c r="G15" s="20"/>
      <c r="H15" s="8"/>
      <c r="I15" s="20"/>
      <c r="J15" s="30"/>
      <c r="K15" s="66"/>
      <c r="L15" s="66"/>
      <c r="M15" s="66"/>
      <c r="N15" s="66"/>
      <c r="O15" s="20"/>
      <c r="P15" s="105"/>
      <c r="Q15" s="20"/>
      <c r="R15" s="33"/>
      <c r="S15" s="33"/>
      <c r="T15" s="33"/>
      <c r="U15" s="33"/>
    </row>
    <row r="16" spans="1:21" x14ac:dyDescent="0.25">
      <c r="A16" s="90" t="s">
        <v>11</v>
      </c>
      <c r="B16" s="11"/>
      <c r="C16" s="66"/>
      <c r="D16" s="66"/>
      <c r="E16" s="66"/>
      <c r="F16" s="66"/>
      <c r="G16" s="20"/>
      <c r="H16" s="8"/>
      <c r="I16" s="20"/>
      <c r="J16" s="30"/>
      <c r="K16" s="66"/>
      <c r="L16" s="66"/>
      <c r="M16" s="66"/>
      <c r="N16" s="66"/>
      <c r="O16" s="20"/>
      <c r="P16" s="30"/>
      <c r="Q16" s="20"/>
      <c r="R16" s="33"/>
      <c r="S16" s="33"/>
      <c r="T16" s="33"/>
      <c r="U16" s="33"/>
    </row>
    <row r="17" spans="1:21" x14ac:dyDescent="0.25">
      <c r="A17" s="90" t="s">
        <v>13</v>
      </c>
      <c r="B17" s="11"/>
      <c r="C17" s="66">
        <v>58550</v>
      </c>
      <c r="D17" s="66">
        <v>57974</v>
      </c>
      <c r="E17" s="66">
        <v>56707</v>
      </c>
      <c r="F17" s="66"/>
      <c r="G17" s="20"/>
      <c r="H17" s="8"/>
      <c r="I17" s="20"/>
      <c r="J17" s="106" t="s">
        <v>84</v>
      </c>
      <c r="K17" s="66"/>
      <c r="L17" s="66"/>
      <c r="M17" s="66"/>
      <c r="N17" s="66"/>
      <c r="O17" s="20"/>
      <c r="P17" s="30"/>
      <c r="Q17" s="20"/>
      <c r="R17" s="33"/>
      <c r="S17" s="33"/>
      <c r="T17" s="33"/>
      <c r="U17" s="33"/>
    </row>
    <row r="18" spans="1:21" x14ac:dyDescent="0.25">
      <c r="A18" s="90" t="s">
        <v>31</v>
      </c>
      <c r="B18" s="24"/>
      <c r="C18" s="66">
        <v>1296</v>
      </c>
      <c r="D18" s="66">
        <v>1238</v>
      </c>
      <c r="E18" s="66">
        <v>1269</v>
      </c>
      <c r="F18" s="66">
        <v>1084</v>
      </c>
      <c r="G18" s="20"/>
      <c r="H18" s="25"/>
      <c r="I18" s="20"/>
      <c r="J18" s="106" t="s">
        <v>83</v>
      </c>
      <c r="K18" s="5">
        <v>74640</v>
      </c>
      <c r="L18" s="66"/>
      <c r="M18" s="66"/>
      <c r="N18" s="66"/>
      <c r="O18" s="20"/>
      <c r="P18" s="104" t="s">
        <v>82</v>
      </c>
      <c r="Q18" s="20"/>
      <c r="R18" s="32">
        <f>C18/K18*100</f>
        <v>1.7363344051446947</v>
      </c>
      <c r="S18" s="33"/>
      <c r="T18" s="33"/>
      <c r="U18" s="33"/>
    </row>
    <row r="19" spans="1:21" x14ac:dyDescent="0.25">
      <c r="A19" s="90" t="s">
        <v>16</v>
      </c>
      <c r="B19" s="11"/>
      <c r="C19" s="66"/>
      <c r="D19" s="66"/>
      <c r="E19" s="66"/>
      <c r="F19" s="66"/>
      <c r="G19" s="20"/>
      <c r="H19" s="8"/>
      <c r="I19" s="20"/>
      <c r="J19" s="30"/>
      <c r="K19" s="66"/>
      <c r="L19" s="66"/>
      <c r="M19" s="66"/>
      <c r="N19" s="66"/>
      <c r="O19" s="20"/>
      <c r="P19" s="30"/>
      <c r="Q19" s="20"/>
      <c r="R19" s="33"/>
      <c r="S19" s="33"/>
      <c r="T19" s="33"/>
      <c r="U19" s="33"/>
    </row>
    <row r="20" spans="1:21" x14ac:dyDescent="0.25">
      <c r="A20" s="90" t="s">
        <v>5</v>
      </c>
      <c r="B20" s="11"/>
      <c r="C20" s="66"/>
      <c r="D20" s="66"/>
      <c r="E20" s="66"/>
      <c r="F20" s="66"/>
      <c r="G20" s="20"/>
      <c r="H20" s="8"/>
      <c r="I20" s="20"/>
      <c r="J20" s="30"/>
      <c r="K20" s="66"/>
      <c r="L20" s="66"/>
      <c r="M20" s="66"/>
      <c r="N20" s="66"/>
      <c r="O20" s="20"/>
      <c r="P20" s="105"/>
      <c r="Q20" s="20"/>
      <c r="R20" s="33"/>
      <c r="S20" s="33"/>
      <c r="T20" s="33"/>
      <c r="U20" s="33"/>
    </row>
    <row r="21" spans="1:21" x14ac:dyDescent="0.25">
      <c r="A21" s="90" t="s">
        <v>19</v>
      </c>
      <c r="B21" s="11"/>
      <c r="C21" s="66"/>
      <c r="D21" s="66"/>
      <c r="E21" s="66"/>
      <c r="F21" s="66"/>
      <c r="G21" s="20"/>
      <c r="H21" s="8"/>
      <c r="I21" s="20"/>
      <c r="J21" s="106" t="s">
        <v>83</v>
      </c>
      <c r="K21" s="5">
        <v>12685</v>
      </c>
      <c r="L21" s="5">
        <v>12328</v>
      </c>
      <c r="M21" s="5">
        <v>10937</v>
      </c>
      <c r="N21" s="66"/>
      <c r="O21" s="20"/>
      <c r="P21" s="104" t="s">
        <v>82</v>
      </c>
      <c r="Q21" s="20"/>
      <c r="R21" s="33"/>
      <c r="S21" s="33"/>
      <c r="T21" s="33"/>
      <c r="U21" s="33"/>
    </row>
    <row r="22" spans="1:21" x14ac:dyDescent="0.25">
      <c r="A22" s="90" t="s">
        <v>17</v>
      </c>
      <c r="B22" s="11"/>
      <c r="C22" s="66">
        <v>3627</v>
      </c>
      <c r="D22" s="66">
        <v>3353</v>
      </c>
      <c r="E22" s="66">
        <v>2865</v>
      </c>
      <c r="F22" s="66">
        <v>2612</v>
      </c>
      <c r="G22" s="20"/>
      <c r="H22" s="30" t="s">
        <v>37</v>
      </c>
      <c r="I22" s="20"/>
      <c r="J22" s="106" t="s">
        <v>85</v>
      </c>
      <c r="K22" s="5">
        <v>16630</v>
      </c>
      <c r="L22" s="5">
        <v>17610</v>
      </c>
      <c r="M22" s="5">
        <v>18275</v>
      </c>
      <c r="N22" s="66"/>
      <c r="O22" s="20"/>
      <c r="P22" s="104" t="s">
        <v>82</v>
      </c>
      <c r="Q22" s="20"/>
      <c r="R22" s="32"/>
      <c r="S22" s="32"/>
      <c r="T22" s="32"/>
      <c r="U22" s="33"/>
    </row>
    <row r="23" spans="1:21" x14ac:dyDescent="0.25">
      <c r="A23" s="90" t="s">
        <v>18</v>
      </c>
      <c r="B23" s="11"/>
      <c r="C23" s="66"/>
      <c r="D23" s="66"/>
      <c r="E23" s="66"/>
      <c r="F23" s="66"/>
      <c r="G23" s="20"/>
      <c r="H23" s="8"/>
      <c r="I23" s="20"/>
      <c r="J23" s="30"/>
      <c r="K23" s="66"/>
      <c r="L23" s="66"/>
      <c r="M23" s="66"/>
      <c r="N23" s="66"/>
      <c r="O23" s="20"/>
      <c r="P23" s="30"/>
      <c r="Q23" s="20"/>
      <c r="R23" s="33"/>
      <c r="S23" s="33"/>
      <c r="T23" s="33"/>
      <c r="U23" s="33"/>
    </row>
    <row r="24" spans="1:21" x14ac:dyDescent="0.25">
      <c r="A24" s="90" t="s">
        <v>14</v>
      </c>
      <c r="B24" s="24"/>
      <c r="C24" s="66">
        <v>6532</v>
      </c>
      <c r="D24" s="66">
        <v>6481</v>
      </c>
      <c r="E24" s="66">
        <v>6743</v>
      </c>
      <c r="F24" s="66">
        <v>5970</v>
      </c>
      <c r="G24" s="20"/>
      <c r="H24" s="8"/>
      <c r="I24" s="20"/>
      <c r="J24" s="106" t="s">
        <v>83</v>
      </c>
      <c r="K24" s="5">
        <v>92706</v>
      </c>
      <c r="L24" s="5">
        <v>92811</v>
      </c>
      <c r="M24" s="5">
        <v>100082</v>
      </c>
      <c r="N24" s="66"/>
      <c r="O24" s="20"/>
      <c r="P24" s="104" t="s">
        <v>82</v>
      </c>
      <c r="Q24" s="20"/>
      <c r="R24" s="32">
        <f>C24/K24*100</f>
        <v>7.0459301447586995</v>
      </c>
      <c r="S24" s="32">
        <f>D24/L24*100</f>
        <v>6.9830084795983236</v>
      </c>
      <c r="T24" s="32">
        <f>E24/M24*100</f>
        <v>6.737475270278372</v>
      </c>
      <c r="U24" s="33"/>
    </row>
    <row r="25" spans="1:21" x14ac:dyDescent="0.25">
      <c r="A25" s="90" t="s">
        <v>20</v>
      </c>
      <c r="B25" s="11"/>
      <c r="C25" s="66"/>
      <c r="D25" s="66"/>
      <c r="E25" s="66"/>
      <c r="F25" s="66"/>
      <c r="G25" s="20"/>
      <c r="H25" s="8"/>
      <c r="I25" s="20"/>
      <c r="J25" s="30"/>
      <c r="K25" s="66"/>
      <c r="L25" s="5">
        <v>1844</v>
      </c>
      <c r="M25" s="66"/>
      <c r="N25" s="66"/>
      <c r="O25" s="20"/>
      <c r="P25" s="104" t="s">
        <v>82</v>
      </c>
      <c r="Q25" s="20"/>
      <c r="R25" s="33"/>
      <c r="S25" s="33"/>
      <c r="T25" s="33"/>
      <c r="U25" s="33"/>
    </row>
    <row r="26" spans="1:21" x14ac:dyDescent="0.25">
      <c r="A26" s="90" t="s">
        <v>21</v>
      </c>
      <c r="B26" s="11"/>
      <c r="C26" s="66"/>
      <c r="D26" s="66"/>
      <c r="E26" s="66"/>
      <c r="F26" s="66"/>
      <c r="G26" s="20"/>
      <c r="H26" s="8"/>
      <c r="I26" s="20"/>
      <c r="J26" s="30"/>
      <c r="K26" s="5">
        <v>252119</v>
      </c>
      <c r="L26" s="5">
        <v>224007</v>
      </c>
      <c r="M26" s="5">
        <v>203364</v>
      </c>
      <c r="N26" s="66"/>
      <c r="O26" s="20"/>
      <c r="P26" s="104" t="s">
        <v>82</v>
      </c>
      <c r="Q26" s="20"/>
      <c r="R26" s="33"/>
      <c r="S26" s="33"/>
      <c r="T26" s="33"/>
      <c r="U26" s="33"/>
    </row>
    <row r="27" spans="1:21" x14ac:dyDescent="0.25">
      <c r="A27" s="90" t="s">
        <v>2</v>
      </c>
      <c r="B27" s="11"/>
      <c r="C27" s="21">
        <v>36543</v>
      </c>
      <c r="D27" s="66"/>
      <c r="E27" s="66"/>
      <c r="F27" s="66"/>
      <c r="G27" s="20"/>
      <c r="H27" s="30" t="s">
        <v>134</v>
      </c>
      <c r="I27" s="20"/>
      <c r="J27" s="104" t="s">
        <v>81</v>
      </c>
      <c r="K27" s="5">
        <v>303762</v>
      </c>
      <c r="L27" s="5">
        <v>264713</v>
      </c>
      <c r="M27" s="66"/>
      <c r="N27" s="66"/>
      <c r="O27" s="20"/>
      <c r="P27" s="104" t="s">
        <v>82</v>
      </c>
      <c r="Q27" s="20"/>
      <c r="R27" s="32">
        <f>C27/K27*100</f>
        <v>12.030142019080728</v>
      </c>
      <c r="S27" s="32"/>
      <c r="T27" s="33"/>
      <c r="U27" s="33"/>
    </row>
    <row r="28" spans="1:21" x14ac:dyDescent="0.25">
      <c r="A28" s="90" t="s">
        <v>22</v>
      </c>
      <c r="B28" s="24"/>
      <c r="C28" s="66">
        <v>52081</v>
      </c>
      <c r="D28" s="66">
        <v>50800</v>
      </c>
      <c r="E28" s="66">
        <v>51162</v>
      </c>
      <c r="F28" s="66">
        <v>49654</v>
      </c>
      <c r="G28" s="20"/>
      <c r="H28" s="8"/>
      <c r="I28" s="20"/>
      <c r="J28" s="106" t="s">
        <v>83</v>
      </c>
      <c r="K28" s="5">
        <v>555091</v>
      </c>
      <c r="L28" s="5">
        <v>557119</v>
      </c>
      <c r="M28" s="5">
        <v>549815</v>
      </c>
      <c r="N28" s="66"/>
      <c r="O28" s="20"/>
      <c r="P28" s="104" t="s">
        <v>82</v>
      </c>
      <c r="Q28" s="20"/>
      <c r="R28" s="32">
        <f>C28/K28*100</f>
        <v>9.3824255842735695</v>
      </c>
      <c r="S28" s="32">
        <f>D28/L28*100</f>
        <v>9.1183391699080456</v>
      </c>
      <c r="T28" s="32">
        <f>E28/M28*100</f>
        <v>9.3053117866918882</v>
      </c>
      <c r="U28" s="33"/>
    </row>
    <row r="29" spans="1:21" x14ac:dyDescent="0.25">
      <c r="A29" s="90" t="s">
        <v>23</v>
      </c>
      <c r="B29" s="11"/>
      <c r="C29" s="66"/>
      <c r="D29" s="66"/>
      <c r="E29" s="66"/>
      <c r="F29" s="66"/>
      <c r="G29" s="20"/>
      <c r="H29" s="8"/>
      <c r="I29" s="20"/>
      <c r="J29" s="30"/>
      <c r="K29" s="5">
        <v>141275</v>
      </c>
      <c r="L29" s="5">
        <v>125306</v>
      </c>
      <c r="M29" s="5">
        <v>124393</v>
      </c>
      <c r="N29" s="66"/>
      <c r="O29" s="20"/>
      <c r="P29" s="104" t="s">
        <v>82</v>
      </c>
      <c r="Q29" s="20"/>
      <c r="R29" s="33"/>
      <c r="S29" s="33"/>
      <c r="T29" s="33"/>
      <c r="U29" s="33"/>
    </row>
    <row r="30" spans="1:21" x14ac:dyDescent="0.25">
      <c r="A30" s="90" t="s">
        <v>24</v>
      </c>
      <c r="B30" s="3"/>
      <c r="C30" s="66">
        <v>13197</v>
      </c>
      <c r="D30" s="66">
        <v>12474</v>
      </c>
      <c r="E30" s="66">
        <v>11732</v>
      </c>
      <c r="F30" s="66">
        <v>10764</v>
      </c>
      <c r="G30" s="20"/>
      <c r="H30" s="30" t="s">
        <v>37</v>
      </c>
      <c r="I30" s="20"/>
      <c r="J30" s="106" t="s">
        <v>83</v>
      </c>
      <c r="K30" s="5">
        <v>45073</v>
      </c>
      <c r="L30" s="5">
        <v>49743</v>
      </c>
      <c r="M30" s="66"/>
      <c r="N30" s="66"/>
      <c r="O30" s="20"/>
      <c r="P30" s="104" t="s">
        <v>82</v>
      </c>
      <c r="Q30" s="20"/>
      <c r="R30" s="32">
        <f t="shared" ref="R30:S32" si="0">C30/K30*100</f>
        <v>29.279169347502943</v>
      </c>
      <c r="S30" s="32">
        <f t="shared" si="0"/>
        <v>25.076895241541525</v>
      </c>
      <c r="T30" s="33"/>
      <c r="U30" s="33"/>
    </row>
    <row r="31" spans="1:21" x14ac:dyDescent="0.25">
      <c r="A31" s="90" t="s">
        <v>26</v>
      </c>
      <c r="B31" s="8"/>
      <c r="C31" s="66">
        <v>1473</v>
      </c>
      <c r="D31" s="66">
        <v>1563</v>
      </c>
      <c r="E31" s="66">
        <v>1454</v>
      </c>
      <c r="F31" s="66">
        <v>1319</v>
      </c>
      <c r="G31" s="20"/>
      <c r="H31" s="8"/>
      <c r="I31" s="20"/>
      <c r="J31" s="106" t="s">
        <v>83</v>
      </c>
      <c r="K31" s="5">
        <v>29452</v>
      </c>
      <c r="L31" s="5">
        <v>29018</v>
      </c>
      <c r="M31" s="5">
        <v>29716</v>
      </c>
      <c r="N31" s="66"/>
      <c r="O31" s="20"/>
      <c r="P31" s="104" t="s">
        <v>82</v>
      </c>
      <c r="Q31" s="20"/>
      <c r="R31" s="32">
        <f t="shared" si="0"/>
        <v>5.00135814206166</v>
      </c>
      <c r="S31" s="32">
        <f t="shared" si="0"/>
        <v>5.3863119443104281</v>
      </c>
      <c r="T31" s="32">
        <f>E31/M31*100</f>
        <v>4.8929869430609774</v>
      </c>
      <c r="U31" s="33"/>
    </row>
    <row r="32" spans="1:21" x14ac:dyDescent="0.25">
      <c r="A32" s="90" t="s">
        <v>27</v>
      </c>
      <c r="B32" s="66"/>
      <c r="C32" s="66">
        <v>2437</v>
      </c>
      <c r="D32" s="66">
        <v>2158</v>
      </c>
      <c r="E32" s="66">
        <v>2545</v>
      </c>
      <c r="F32" s="66">
        <v>2238</v>
      </c>
      <c r="G32" s="20"/>
      <c r="H32" s="8"/>
      <c r="I32" s="20"/>
      <c r="J32" s="106" t="s">
        <v>83</v>
      </c>
      <c r="K32" s="5">
        <v>51029</v>
      </c>
      <c r="L32" s="5">
        <v>53413</v>
      </c>
      <c r="M32" s="5">
        <v>53557</v>
      </c>
      <c r="N32" s="66"/>
      <c r="O32" s="20"/>
      <c r="P32" s="104" t="s">
        <v>82</v>
      </c>
      <c r="Q32" s="20"/>
      <c r="R32" s="32">
        <f t="shared" si="0"/>
        <v>4.7757157694644219</v>
      </c>
      <c r="S32" s="32">
        <f t="shared" si="0"/>
        <v>4.0402149289498812</v>
      </c>
      <c r="T32" s="32">
        <f>E32/M32*100</f>
        <v>4.7519465242638681</v>
      </c>
      <c r="U32" s="33"/>
    </row>
    <row r="33" spans="1:21" x14ac:dyDescent="0.25">
      <c r="A33" s="90" t="s">
        <v>12</v>
      </c>
      <c r="B33" s="11"/>
      <c r="C33" s="66"/>
      <c r="D33" s="66"/>
      <c r="E33" s="66"/>
      <c r="F33" s="66"/>
      <c r="G33" s="20"/>
      <c r="H33" s="8"/>
      <c r="I33" s="20"/>
      <c r="J33" s="30"/>
      <c r="K33" s="5">
        <v>241948</v>
      </c>
      <c r="L33" s="5">
        <v>210456</v>
      </c>
      <c r="M33" s="5">
        <v>210036</v>
      </c>
      <c r="N33" s="66"/>
      <c r="O33" s="20"/>
      <c r="P33" s="104" t="s">
        <v>82</v>
      </c>
      <c r="Q33" s="20"/>
      <c r="R33" s="33"/>
      <c r="S33" s="33"/>
      <c r="T33" s="33"/>
      <c r="U33" s="33"/>
    </row>
    <row r="34" spans="1:21" x14ac:dyDescent="0.25">
      <c r="A34" s="90" t="s">
        <v>25</v>
      </c>
      <c r="B34" s="11"/>
      <c r="C34" s="66"/>
      <c r="D34" s="66"/>
      <c r="E34" s="66"/>
      <c r="F34" s="66"/>
      <c r="G34" s="20"/>
      <c r="H34" s="8"/>
      <c r="I34" s="20"/>
      <c r="J34" s="30"/>
      <c r="K34" s="5">
        <v>133922</v>
      </c>
      <c r="L34" s="5">
        <v>145284</v>
      </c>
      <c r="M34" s="5">
        <v>143188</v>
      </c>
      <c r="N34" s="66"/>
      <c r="O34" s="9"/>
      <c r="P34" s="104" t="s">
        <v>82</v>
      </c>
      <c r="Q34" s="9"/>
      <c r="R34" s="33"/>
      <c r="S34" s="33"/>
      <c r="T34" s="33"/>
      <c r="U34" s="33"/>
    </row>
    <row r="35" spans="1:21" x14ac:dyDescent="0.25">
      <c r="A35" s="110" t="s">
        <v>178</v>
      </c>
      <c r="B35" s="3"/>
      <c r="C35" s="66"/>
      <c r="D35" s="66"/>
      <c r="E35" s="66"/>
      <c r="F35" s="66"/>
      <c r="G35" s="20"/>
      <c r="H35" s="8"/>
      <c r="I35" s="20"/>
      <c r="J35" s="30"/>
      <c r="K35" s="5">
        <v>1603532</v>
      </c>
      <c r="L35" s="5">
        <v>1635664</v>
      </c>
      <c r="M35" s="5">
        <v>1642548</v>
      </c>
      <c r="N35" s="66"/>
      <c r="O35" s="20"/>
      <c r="P35" s="104" t="s">
        <v>82</v>
      </c>
      <c r="Q35" s="20"/>
      <c r="R35" s="33"/>
      <c r="S35" s="33"/>
      <c r="T35" s="33"/>
      <c r="U35" s="33"/>
    </row>
    <row r="36" spans="1:21" x14ac:dyDescent="0.25">
      <c r="A36" s="110" t="s">
        <v>29</v>
      </c>
      <c r="B36" s="3"/>
      <c r="C36" s="66"/>
      <c r="D36" s="66"/>
      <c r="E36" s="66"/>
      <c r="F36" s="66"/>
      <c r="G36" s="20"/>
      <c r="H36" s="8"/>
      <c r="I36" s="20"/>
      <c r="J36" s="30"/>
      <c r="K36" s="66"/>
      <c r="L36" s="66"/>
      <c r="M36" s="66"/>
      <c r="N36" s="66"/>
      <c r="O36" s="20"/>
      <c r="P36" s="104" t="s">
        <v>82</v>
      </c>
      <c r="Q36" s="20"/>
      <c r="R36" s="33"/>
      <c r="S36" s="33"/>
      <c r="T36" s="33"/>
      <c r="U36" s="33"/>
    </row>
    <row r="37" spans="1:21" x14ac:dyDescent="0.25">
      <c r="A37" s="110" t="s">
        <v>30</v>
      </c>
      <c r="B37" s="3"/>
      <c r="C37" s="66"/>
      <c r="D37" s="66"/>
      <c r="E37" s="66"/>
      <c r="F37" s="66"/>
      <c r="G37" s="20"/>
      <c r="H37" s="8"/>
      <c r="I37" s="20"/>
      <c r="J37" s="30"/>
      <c r="K37" s="5">
        <v>70276</v>
      </c>
      <c r="L37" s="5">
        <v>66389</v>
      </c>
      <c r="M37" s="5">
        <v>64033</v>
      </c>
      <c r="N37" s="66"/>
      <c r="O37" s="20"/>
      <c r="P37" s="104" t="s">
        <v>82</v>
      </c>
      <c r="Q37" s="20"/>
      <c r="R37" s="33"/>
      <c r="S37" s="33"/>
      <c r="T37" s="33"/>
      <c r="U37" s="33"/>
    </row>
  </sheetData>
  <mergeCells count="7">
    <mergeCell ref="P5:P6"/>
    <mergeCell ref="K5:N5"/>
    <mergeCell ref="R5:U5"/>
    <mergeCell ref="B5:B7"/>
    <mergeCell ref="C5:F5"/>
    <mergeCell ref="H6:H7"/>
    <mergeCell ref="J5:J6"/>
  </mergeCells>
  <conditionalFormatting sqref="K10:M10 K18:M18 K20:M20 K25:M25 K23:M23 K36:M36 K8:L8 K13:M13 K27:M29 K31:M33 K30:L30 K37 K12:L12 K15:M15 K14:L14">
    <cfRule type="cellIs" dxfId="121" priority="9" stopIfTrue="1" operator="equal">
      <formula>#REF!</formula>
    </cfRule>
    <cfRule type="cellIs" dxfId="120" priority="10" stopIfTrue="1" operator="equal">
      <formula>"0"</formula>
    </cfRule>
  </conditionalFormatting>
  <conditionalFormatting sqref="L26">
    <cfRule type="cellIs" dxfId="119" priority="5" stopIfTrue="1" operator="equal">
      <formula>$K$11</formula>
    </cfRule>
    <cfRule type="cellIs" dxfId="118" priority="6" stopIfTrue="1" operator="equal">
      <formula>"0"</formula>
    </cfRule>
  </conditionalFormatting>
  <conditionalFormatting sqref="R23:T23 R8:S8 R20:T20 R28:T28 R30:S30 R32:T33 R37">
    <cfRule type="cellIs" dxfId="117" priority="3" stopIfTrue="1" operator="equal">
      <formula>#REF!</formula>
    </cfRule>
    <cfRule type="cellIs" dxfId="116" priority="4" stopIfTrue="1" operator="equal">
      <formula>"0"</formula>
    </cfRule>
  </conditionalFormatting>
  <hyperlinks>
    <hyperlink ref="J27" r:id="rId1" display="ATDS39T2data"/>
    <hyperlink ref="P27" r:id="rId2" display="UNODCDS6T1data"/>
    <hyperlink ref="P9" r:id="rId3" display="UNODCDS6T1data"/>
    <hyperlink ref="P10" r:id="rId4" display="UNODCDS6T1data"/>
    <hyperlink ref="P12" r:id="rId5" display="UNODCDS6T1data"/>
    <hyperlink ref="P13" r:id="rId6" display="UNODCDS6T1data"/>
    <hyperlink ref="P11" r:id="rId7" display="UNODCDS6T1data"/>
    <hyperlink ref="P33" r:id="rId8" display="UNODCDS6T1data"/>
    <hyperlink ref="P24" r:id="rId9" display="UNODCDS6T1data"/>
    <hyperlink ref="P22" r:id="rId10" display="UNODCDS6T1data"/>
    <hyperlink ref="P21" r:id="rId11" display="UNODCDS6T1data"/>
    <hyperlink ref="P25" r:id="rId12" display="UNODCDS6T1data"/>
    <hyperlink ref="P26" r:id="rId13" display="UNODCDS6T1data"/>
    <hyperlink ref="P28" r:id="rId14" display="UNODCDS6T1data"/>
    <hyperlink ref="P29" r:id="rId15" display="UNODCDS6T1data"/>
    <hyperlink ref="P30" r:id="rId16" display="UNODCDS6T1data"/>
    <hyperlink ref="P34" r:id="rId17" display="UNODCDS6T1data"/>
    <hyperlink ref="P31" r:id="rId18" display="UNODCDS6T1data"/>
    <hyperlink ref="P32" r:id="rId19" display="UNODCDS6T1data"/>
    <hyperlink ref="P35" r:id="rId20" display="UNODCDS6T1data"/>
    <hyperlink ref="P36" r:id="rId21" display="UNODCDS6T1data"/>
    <hyperlink ref="P37" r:id="rId22" display="UNODCDS6T1data"/>
    <hyperlink ref="P18" r:id="rId23" display="UNODCDS6T1data"/>
    <hyperlink ref="J24" r:id="rId24" display="TransMonEEDS4T2data"/>
    <hyperlink ref="J21" r:id="rId25" display="TransMonEEDS4T2data"/>
    <hyperlink ref="J28" r:id="rId26" display="TransMonEEDS4T2data"/>
    <hyperlink ref="J30" r:id="rId27" display="TransMonEEDS4T2data"/>
    <hyperlink ref="J32" r:id="rId28" display="TransMonEEDS4T2data"/>
    <hyperlink ref="J31" r:id="rId29" display="TransMonEEDS4T2data"/>
    <hyperlink ref="J18" r:id="rId30" display="TransMonEEDS4T2data"/>
    <hyperlink ref="J17" r:id="rId31"/>
    <hyperlink ref="J22" r:id="rId32"/>
  </hyperlinks>
  <pageMargins left="0.7" right="0.7" top="0.75" bottom="0.75" header="0.3" footer="0.3"/>
  <pageSetup paperSize="9" orientation="portrait" r:id="rId33"/>
  <legacy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5"/>
  <sheetViews>
    <sheetView workbookViewId="0">
      <selection activeCell="D36" sqref="D36"/>
    </sheetView>
  </sheetViews>
  <sheetFormatPr defaultColWidth="9.42578125" defaultRowHeight="15" x14ac:dyDescent="0.25"/>
  <cols>
    <col min="1" max="1" width="11.28515625" customWidth="1"/>
    <col min="2" max="3" width="8.85546875" style="28" customWidth="1"/>
    <col min="4" max="4" width="10.42578125" style="28" customWidth="1"/>
    <col min="5" max="5" width="0.85546875" customWidth="1"/>
    <col min="6" max="8" width="9.42578125" style="28" bestFit="1" customWidth="1"/>
    <col min="9" max="9" width="0.85546875" customWidth="1"/>
    <col min="10" max="10" width="12.85546875" bestFit="1" customWidth="1"/>
    <col min="11" max="11" width="0.85546875" customWidth="1"/>
    <col min="12" max="14" width="8.85546875" style="28" customWidth="1"/>
    <col min="15" max="248" width="8.85546875" customWidth="1"/>
    <col min="249" max="249" width="11.28515625" customWidth="1"/>
    <col min="250" max="251" width="8.85546875" customWidth="1"/>
    <col min="252" max="252" width="9.140625" customWidth="1"/>
    <col min="253" max="253" width="0.85546875" customWidth="1"/>
  </cols>
  <sheetData>
    <row r="2" spans="1:17" x14ac:dyDescent="0.25">
      <c r="A2" s="29" t="s">
        <v>38</v>
      </c>
    </row>
    <row r="4" spans="1:17" ht="47.25" customHeight="1" x14ac:dyDescent="0.25">
      <c r="A4" s="89"/>
      <c r="B4" s="183" t="s">
        <v>39</v>
      </c>
      <c r="C4" s="184"/>
      <c r="D4" s="185"/>
      <c r="E4" s="94"/>
      <c r="F4" s="175" t="s">
        <v>180</v>
      </c>
      <c r="G4" s="176"/>
      <c r="H4" s="186"/>
      <c r="I4" s="94"/>
      <c r="J4" s="27" t="s">
        <v>1</v>
      </c>
      <c r="K4" s="94"/>
      <c r="L4" s="175" t="s">
        <v>40</v>
      </c>
      <c r="M4" s="176"/>
      <c r="N4" s="186"/>
    </row>
    <row r="5" spans="1:17" x14ac:dyDescent="0.25">
      <c r="A5" s="90" t="s">
        <v>41</v>
      </c>
      <c r="B5" s="90">
        <v>2008</v>
      </c>
      <c r="C5" s="90">
        <v>2009</v>
      </c>
      <c r="D5" s="90">
        <v>2010</v>
      </c>
      <c r="E5" s="90"/>
      <c r="F5" s="90">
        <v>2008</v>
      </c>
      <c r="G5" s="90">
        <v>2009</v>
      </c>
      <c r="H5" s="90">
        <v>2010</v>
      </c>
      <c r="I5" s="90"/>
      <c r="J5" s="9"/>
      <c r="K5" s="90"/>
      <c r="L5" s="90">
        <v>2008</v>
      </c>
      <c r="M5" s="90">
        <v>2009</v>
      </c>
      <c r="N5" s="90">
        <v>2010</v>
      </c>
      <c r="P5" s="72"/>
      <c r="Q5" s="72"/>
    </row>
    <row r="6" spans="1:17" x14ac:dyDescent="0.25">
      <c r="A6" s="90" t="s">
        <v>3</v>
      </c>
      <c r="B6" s="6"/>
      <c r="C6" s="6"/>
      <c r="D6" s="6"/>
      <c r="E6" s="35"/>
      <c r="F6" s="6"/>
      <c r="G6" s="6"/>
      <c r="H6" s="6"/>
      <c r="I6" s="90"/>
      <c r="J6" s="22"/>
      <c r="K6" s="90"/>
      <c r="L6" s="34"/>
      <c r="M6" s="34"/>
      <c r="N6" s="34"/>
      <c r="P6" s="72"/>
      <c r="Q6" s="72"/>
    </row>
    <row r="7" spans="1:17" x14ac:dyDescent="0.25">
      <c r="A7" s="90" t="s">
        <v>4</v>
      </c>
      <c r="B7" s="6">
        <v>2964</v>
      </c>
      <c r="C7" s="6">
        <v>3123</v>
      </c>
      <c r="D7" s="6">
        <v>2694</v>
      </c>
      <c r="E7" s="35"/>
      <c r="F7" s="5">
        <v>36137</v>
      </c>
      <c r="G7" s="5">
        <v>40872</v>
      </c>
      <c r="H7" s="5">
        <v>39070</v>
      </c>
      <c r="I7" s="90"/>
      <c r="J7" s="23" t="s">
        <v>86</v>
      </c>
      <c r="K7" s="90"/>
      <c r="L7" s="34">
        <f t="shared" ref="L7:N8" si="0">B7/F7*100</f>
        <v>8.2021197110994279</v>
      </c>
      <c r="M7" s="34">
        <f t="shared" si="0"/>
        <v>7.6409277745155606</v>
      </c>
      <c r="N7" s="34">
        <f t="shared" si="0"/>
        <v>6.8953160993089329</v>
      </c>
      <c r="P7" s="72"/>
      <c r="Q7" s="72"/>
    </row>
    <row r="8" spans="1:17" x14ac:dyDescent="0.25">
      <c r="A8" s="90" t="s">
        <v>6</v>
      </c>
      <c r="B8" s="6">
        <v>2915</v>
      </c>
      <c r="C8" s="6">
        <v>2728</v>
      </c>
      <c r="D8" s="6">
        <v>2389</v>
      </c>
      <c r="E8" s="35"/>
      <c r="F8" s="5">
        <v>75882</v>
      </c>
      <c r="G8" s="5">
        <v>73787</v>
      </c>
      <c r="H8" s="5">
        <v>70651</v>
      </c>
      <c r="I8" s="90"/>
      <c r="J8" s="23" t="s">
        <v>86</v>
      </c>
      <c r="K8" s="90"/>
      <c r="L8" s="34">
        <f t="shared" si="0"/>
        <v>3.8414907356158245</v>
      </c>
      <c r="M8" s="34">
        <f t="shared" si="0"/>
        <v>3.697128220418231</v>
      </c>
      <c r="N8" s="34">
        <f t="shared" si="0"/>
        <v>3.38141002958203</v>
      </c>
      <c r="P8" s="72"/>
      <c r="Q8" s="72"/>
    </row>
    <row r="9" spans="1:17" x14ac:dyDescent="0.25">
      <c r="A9" s="90" t="s">
        <v>8</v>
      </c>
      <c r="B9" s="6">
        <v>5619</v>
      </c>
      <c r="C9" s="6">
        <v>5780</v>
      </c>
      <c r="D9" s="6"/>
      <c r="E9" s="35"/>
      <c r="F9" s="5">
        <v>65634</v>
      </c>
      <c r="G9" s="5">
        <v>72000</v>
      </c>
      <c r="H9" s="6"/>
      <c r="I9" s="90"/>
      <c r="J9" s="23" t="s">
        <v>86</v>
      </c>
      <c r="K9" s="90"/>
      <c r="L9" s="34">
        <f>B9/F9*100</f>
        <v>8.5611116189779697</v>
      </c>
      <c r="M9" s="34">
        <f>C9/G9*100</f>
        <v>8.0277777777777786</v>
      </c>
      <c r="N9" s="34"/>
      <c r="P9" s="72"/>
      <c r="Q9" s="72"/>
    </row>
    <row r="10" spans="1:17" x14ac:dyDescent="0.25">
      <c r="A10" s="90" t="s">
        <v>7</v>
      </c>
      <c r="B10" s="6">
        <v>62216</v>
      </c>
      <c r="C10" s="6">
        <v>60900</v>
      </c>
      <c r="D10" s="6">
        <v>55388</v>
      </c>
      <c r="E10" s="35"/>
      <c r="F10" s="5">
        <v>874691</v>
      </c>
      <c r="G10" s="5">
        <v>844520</v>
      </c>
      <c r="H10" s="5">
        <v>813266</v>
      </c>
      <c r="I10" s="90"/>
      <c r="J10" s="23" t="s">
        <v>86</v>
      </c>
      <c r="K10" s="90"/>
      <c r="L10" s="34">
        <f>B10/F10*100</f>
        <v>7.1129118740217976</v>
      </c>
      <c r="M10" s="34">
        <f>C10/G10*100</f>
        <v>7.2111968929095811</v>
      </c>
      <c r="N10" s="34">
        <f>D10/H10*100</f>
        <v>6.81056382536587</v>
      </c>
      <c r="P10" s="72"/>
      <c r="Q10" s="72"/>
    </row>
    <row r="11" spans="1:17" x14ac:dyDescent="0.25">
      <c r="A11" s="90" t="s">
        <v>9</v>
      </c>
      <c r="B11" s="6"/>
      <c r="C11" s="6"/>
      <c r="D11" s="6"/>
      <c r="E11" s="35"/>
      <c r="F11" s="5">
        <v>11574</v>
      </c>
      <c r="G11" s="5">
        <v>7881</v>
      </c>
      <c r="H11" s="6"/>
      <c r="I11" s="90"/>
      <c r="J11" s="3"/>
      <c r="K11" s="90"/>
      <c r="L11" s="34"/>
      <c r="M11" s="34"/>
      <c r="N11" s="34"/>
      <c r="P11" s="72"/>
      <c r="Q11" s="72"/>
    </row>
    <row r="12" spans="1:17" x14ac:dyDescent="0.25">
      <c r="A12" s="90" t="s">
        <v>15</v>
      </c>
      <c r="B12" s="6"/>
      <c r="C12" s="6"/>
      <c r="D12" s="6"/>
      <c r="E12" s="35"/>
      <c r="F12" s="6"/>
      <c r="G12" s="5">
        <v>3146</v>
      </c>
      <c r="H12" s="5">
        <v>3308</v>
      </c>
      <c r="I12" s="90"/>
      <c r="J12" s="3"/>
      <c r="K12" s="90"/>
      <c r="L12" s="34"/>
      <c r="M12" s="34"/>
      <c r="N12" s="34"/>
      <c r="P12" s="72"/>
      <c r="Q12" s="72"/>
    </row>
    <row r="13" spans="1:17" x14ac:dyDescent="0.25">
      <c r="A13" s="90" t="s">
        <v>10</v>
      </c>
      <c r="B13" s="6"/>
      <c r="C13" s="6"/>
      <c r="D13" s="6"/>
      <c r="E13" s="35"/>
      <c r="F13" s="6"/>
      <c r="G13" s="6"/>
      <c r="H13" s="6"/>
      <c r="I13" s="90"/>
      <c r="J13" s="22"/>
      <c r="K13" s="90"/>
      <c r="L13" s="34"/>
      <c r="M13" s="34"/>
      <c r="N13" s="34"/>
      <c r="P13" s="72"/>
      <c r="Q13" s="72"/>
    </row>
    <row r="14" spans="1:17" x14ac:dyDescent="0.25">
      <c r="A14" s="90" t="s">
        <v>11</v>
      </c>
      <c r="B14" s="6">
        <v>23605</v>
      </c>
      <c r="C14" s="6">
        <v>26549</v>
      </c>
      <c r="D14" s="6">
        <v>27195</v>
      </c>
      <c r="E14" s="35"/>
      <c r="F14" s="5">
        <v>248069</v>
      </c>
      <c r="G14" s="5">
        <v>264166</v>
      </c>
      <c r="H14" s="5">
        <v>255773</v>
      </c>
      <c r="I14" s="90"/>
      <c r="J14" s="23" t="s">
        <v>86</v>
      </c>
      <c r="K14" s="90"/>
      <c r="L14" s="34">
        <f t="shared" ref="L14:N16" si="1">B14/F14*100</f>
        <v>9.515497704267764</v>
      </c>
      <c r="M14" s="34">
        <f t="shared" si="1"/>
        <v>10.05012000030284</v>
      </c>
      <c r="N14" s="34">
        <f t="shared" si="1"/>
        <v>10.632474889843728</v>
      </c>
      <c r="P14" s="72"/>
      <c r="Q14" s="72"/>
    </row>
    <row r="15" spans="1:17" x14ac:dyDescent="0.25">
      <c r="A15" s="90" t="s">
        <v>13</v>
      </c>
      <c r="B15" s="6">
        <v>57967</v>
      </c>
      <c r="C15" s="6">
        <v>56261</v>
      </c>
      <c r="D15" s="6">
        <v>53528</v>
      </c>
      <c r="E15" s="35"/>
      <c r="F15" s="5">
        <v>703695</v>
      </c>
      <c r="G15" s="5">
        <v>702269</v>
      </c>
      <c r="H15" s="5">
        <v>699812</v>
      </c>
      <c r="I15" s="90"/>
      <c r="J15" s="23" t="s">
        <v>86</v>
      </c>
      <c r="K15" s="90"/>
      <c r="L15" s="34">
        <f t="shared" si="1"/>
        <v>8.2375176745607117</v>
      </c>
      <c r="M15" s="34">
        <f t="shared" si="1"/>
        <v>8.0113176005205986</v>
      </c>
      <c r="N15" s="34">
        <f t="shared" si="1"/>
        <v>7.6489114219247449</v>
      </c>
      <c r="P15" s="72"/>
      <c r="Q15" s="72"/>
    </row>
    <row r="16" spans="1:17" x14ac:dyDescent="0.25">
      <c r="A16" s="90" t="s">
        <v>31</v>
      </c>
      <c r="B16" s="6">
        <v>958</v>
      </c>
      <c r="C16" s="6">
        <v>987</v>
      </c>
      <c r="D16" s="6">
        <v>925</v>
      </c>
      <c r="E16" s="35"/>
      <c r="F16" s="5">
        <v>25126</v>
      </c>
      <c r="G16" s="5">
        <v>26355</v>
      </c>
      <c r="H16" s="5">
        <v>25355</v>
      </c>
      <c r="I16" s="90"/>
      <c r="J16" s="23" t="s">
        <v>86</v>
      </c>
      <c r="K16" s="90"/>
      <c r="L16" s="34">
        <f t="shared" si="1"/>
        <v>3.8127835708031519</v>
      </c>
      <c r="M16" s="34">
        <f t="shared" si="1"/>
        <v>3.7450199203187249</v>
      </c>
      <c r="N16" s="34">
        <f t="shared" si="1"/>
        <v>3.6481956221652534</v>
      </c>
      <c r="P16" s="72"/>
      <c r="Q16" s="72"/>
    </row>
    <row r="17" spans="1:17" x14ac:dyDescent="0.25">
      <c r="A17" s="90" t="s">
        <v>16</v>
      </c>
      <c r="B17" s="6"/>
      <c r="C17" s="6"/>
      <c r="D17" s="6"/>
      <c r="E17" s="35"/>
      <c r="F17" s="6"/>
      <c r="G17" s="6"/>
      <c r="H17" s="6"/>
      <c r="I17" s="90"/>
      <c r="J17" s="3"/>
      <c r="K17" s="90"/>
      <c r="L17" s="34"/>
      <c r="M17" s="34"/>
      <c r="N17" s="34"/>
      <c r="P17" s="72"/>
      <c r="Q17" s="72"/>
    </row>
    <row r="18" spans="1:17" x14ac:dyDescent="0.25">
      <c r="A18" s="90" t="s">
        <v>5</v>
      </c>
      <c r="B18" s="6">
        <v>804</v>
      </c>
      <c r="C18" s="6">
        <v>835</v>
      </c>
      <c r="D18" s="6">
        <v>794</v>
      </c>
      <c r="E18" s="35"/>
      <c r="F18" s="5">
        <v>63775</v>
      </c>
      <c r="G18" s="5">
        <v>62466</v>
      </c>
      <c r="H18" s="5">
        <v>75693</v>
      </c>
      <c r="I18" s="90"/>
      <c r="J18" s="23" t="s">
        <v>86</v>
      </c>
      <c r="K18" s="90"/>
      <c r="L18" s="34">
        <f t="shared" ref="L18:N20" si="2">B18/F18*100</f>
        <v>1.2606820854566836</v>
      </c>
      <c r="M18" s="34">
        <f t="shared" si="2"/>
        <v>1.3367271795856945</v>
      </c>
      <c r="N18" s="34">
        <f t="shared" si="2"/>
        <v>1.0489741455616768</v>
      </c>
      <c r="P18" s="72"/>
      <c r="Q18" s="72"/>
    </row>
    <row r="19" spans="1:17" x14ac:dyDescent="0.25">
      <c r="A19" s="90" t="s">
        <v>19</v>
      </c>
      <c r="B19" s="6">
        <v>1155</v>
      </c>
      <c r="C19" s="6">
        <v>931</v>
      </c>
      <c r="D19" s="6">
        <v>752</v>
      </c>
      <c r="E19" s="35"/>
      <c r="F19" s="5">
        <v>10979</v>
      </c>
      <c r="G19" s="5">
        <v>10702</v>
      </c>
      <c r="H19" s="5">
        <v>9626</v>
      </c>
      <c r="I19" s="90"/>
      <c r="J19" s="23" t="s">
        <v>86</v>
      </c>
      <c r="K19" s="90"/>
      <c r="L19" s="34">
        <f t="shared" si="2"/>
        <v>10.520083796338465</v>
      </c>
      <c r="M19" s="34">
        <f t="shared" si="2"/>
        <v>8.699308540459727</v>
      </c>
      <c r="N19" s="34">
        <f t="shared" si="2"/>
        <v>7.8121753584043221</v>
      </c>
      <c r="P19" s="72"/>
      <c r="Q19" s="72"/>
    </row>
    <row r="20" spans="1:17" x14ac:dyDescent="0.25">
      <c r="A20" s="90" t="s">
        <v>17</v>
      </c>
      <c r="B20" s="6">
        <v>1211</v>
      </c>
      <c r="C20" s="6">
        <v>1293</v>
      </c>
      <c r="D20" s="6">
        <v>1153</v>
      </c>
      <c r="E20" s="35"/>
      <c r="F20" s="5">
        <v>12788</v>
      </c>
      <c r="G20" s="5">
        <v>13050</v>
      </c>
      <c r="H20" s="5">
        <v>13992</v>
      </c>
      <c r="I20" s="90"/>
      <c r="J20" s="23" t="s">
        <v>86</v>
      </c>
      <c r="K20" s="90"/>
      <c r="L20" s="34">
        <f t="shared" si="2"/>
        <v>9.4698154519862374</v>
      </c>
      <c r="M20" s="34">
        <f t="shared" si="2"/>
        <v>9.9080459770114935</v>
      </c>
      <c r="N20" s="34">
        <f t="shared" si="2"/>
        <v>8.2404230989136664</v>
      </c>
      <c r="P20" s="72"/>
      <c r="Q20" s="72"/>
    </row>
    <row r="21" spans="1:17" x14ac:dyDescent="0.25">
      <c r="A21" s="90" t="s">
        <v>18</v>
      </c>
      <c r="B21" s="6"/>
      <c r="C21" s="6"/>
      <c r="D21" s="6"/>
      <c r="E21" s="35"/>
      <c r="F21" s="6"/>
      <c r="G21" s="6"/>
      <c r="H21" s="6"/>
      <c r="I21" s="90"/>
      <c r="J21" s="3"/>
      <c r="K21" s="90"/>
      <c r="L21" s="34"/>
      <c r="M21" s="34"/>
      <c r="N21" s="34"/>
      <c r="P21" s="72"/>
      <c r="Q21" s="72"/>
    </row>
    <row r="22" spans="1:17" x14ac:dyDescent="0.25">
      <c r="A22" s="90" t="s">
        <v>14</v>
      </c>
      <c r="B22" s="6">
        <v>6234</v>
      </c>
      <c r="C22" s="6">
        <v>6283</v>
      </c>
      <c r="D22" s="6"/>
      <c r="E22" s="35"/>
      <c r="F22" s="5">
        <v>84457</v>
      </c>
      <c r="G22" s="5">
        <v>86901</v>
      </c>
      <c r="H22" s="6"/>
      <c r="I22" s="90"/>
      <c r="J22" s="23" t="s">
        <v>86</v>
      </c>
      <c r="K22" s="90"/>
      <c r="L22" s="34">
        <f>B22/F22*100</f>
        <v>7.3812709426098495</v>
      </c>
      <c r="M22" s="34">
        <f>C22/G22*100</f>
        <v>7.2300663973947366</v>
      </c>
      <c r="N22" s="34"/>
      <c r="P22" s="72"/>
      <c r="Q22" s="72"/>
    </row>
    <row r="23" spans="1:17" x14ac:dyDescent="0.25">
      <c r="A23" s="90" t="s">
        <v>20</v>
      </c>
      <c r="B23" s="6">
        <v>64</v>
      </c>
      <c r="C23" s="6">
        <v>50</v>
      </c>
      <c r="D23" s="6"/>
      <c r="E23" s="35"/>
      <c r="F23" s="6"/>
      <c r="G23" s="6"/>
      <c r="H23" s="6"/>
      <c r="I23" s="90"/>
      <c r="J23" s="23" t="s">
        <v>86</v>
      </c>
      <c r="K23" s="90"/>
      <c r="L23" s="34"/>
      <c r="M23" s="34"/>
      <c r="N23" s="34"/>
      <c r="P23" s="72"/>
      <c r="Q23" s="72"/>
    </row>
    <row r="24" spans="1:17" x14ac:dyDescent="0.25">
      <c r="A24" s="90" t="s">
        <v>21</v>
      </c>
      <c r="B24" s="6">
        <v>12088</v>
      </c>
      <c r="C24" s="6">
        <v>10595</v>
      </c>
      <c r="D24" s="6">
        <v>9024</v>
      </c>
      <c r="E24" s="35"/>
      <c r="F24" s="5">
        <v>115051</v>
      </c>
      <c r="G24" s="5">
        <v>114255</v>
      </c>
      <c r="H24" s="5">
        <v>94698</v>
      </c>
      <c r="I24" s="90"/>
      <c r="J24" s="23" t="s">
        <v>86</v>
      </c>
      <c r="K24" s="90"/>
      <c r="L24" s="34">
        <f>B24/F24*100</f>
        <v>10.506644879227473</v>
      </c>
      <c r="M24" s="34">
        <f>C24/G24*100</f>
        <v>9.2731171502341248</v>
      </c>
      <c r="N24" s="34">
        <f>D24/H24*100</f>
        <v>9.5292403218652986</v>
      </c>
      <c r="P24" s="72"/>
      <c r="Q24" s="72"/>
    </row>
    <row r="25" spans="1:17" x14ac:dyDescent="0.25">
      <c r="A25" s="90" t="s">
        <v>2</v>
      </c>
      <c r="B25" s="6">
        <v>2988</v>
      </c>
      <c r="C25" s="6">
        <v>3155</v>
      </c>
      <c r="D25" s="6"/>
      <c r="E25" s="35"/>
      <c r="F25" s="6">
        <v>38226</v>
      </c>
      <c r="G25" s="5">
        <v>37868</v>
      </c>
      <c r="H25" s="6"/>
      <c r="I25" s="90"/>
      <c r="J25" s="23" t="s">
        <v>86</v>
      </c>
      <c r="K25" s="90"/>
      <c r="L25" s="34">
        <f t="shared" ref="L25:L33" si="3">B25/F25*100</f>
        <v>7.816669282687176</v>
      </c>
      <c r="M25" s="34">
        <f t="shared" ref="M25:M33" si="4">C25/G25*100</f>
        <v>8.3315728319425375</v>
      </c>
      <c r="N25" s="34"/>
      <c r="P25" s="72"/>
      <c r="Q25" s="72"/>
    </row>
    <row r="26" spans="1:17" x14ac:dyDescent="0.25">
      <c r="A26" s="90" t="s">
        <v>22</v>
      </c>
      <c r="B26" s="6">
        <v>26957</v>
      </c>
      <c r="C26" s="6">
        <v>24953</v>
      </c>
      <c r="D26" s="6">
        <v>22758</v>
      </c>
      <c r="E26" s="35"/>
      <c r="F26" s="5">
        <v>447686</v>
      </c>
      <c r="G26" s="5">
        <v>440225</v>
      </c>
      <c r="H26" s="5">
        <v>455649</v>
      </c>
      <c r="I26" s="90"/>
      <c r="J26" s="23" t="s">
        <v>86</v>
      </c>
      <c r="K26" s="90"/>
      <c r="L26" s="34">
        <f t="shared" si="3"/>
        <v>6.0214078617602516</v>
      </c>
      <c r="M26" s="34">
        <f t="shared" si="4"/>
        <v>5.6682378329263443</v>
      </c>
      <c r="N26" s="34">
        <f>D26/H26*100</f>
        <v>4.9946340275080159</v>
      </c>
      <c r="P26" s="72"/>
      <c r="Q26" s="72"/>
    </row>
    <row r="27" spans="1:17" x14ac:dyDescent="0.25">
      <c r="A27" s="90" t="s">
        <v>23</v>
      </c>
      <c r="B27" s="6">
        <v>9732</v>
      </c>
      <c r="C27" s="6">
        <v>8411</v>
      </c>
      <c r="D27" s="6">
        <v>7647</v>
      </c>
      <c r="E27" s="35"/>
      <c r="F27" s="5">
        <v>88032</v>
      </c>
      <c r="G27" s="5">
        <v>78360</v>
      </c>
      <c r="H27" s="5">
        <v>77817</v>
      </c>
      <c r="I27" s="90"/>
      <c r="J27" s="23" t="s">
        <v>86</v>
      </c>
      <c r="K27" s="90"/>
      <c r="L27" s="34">
        <f t="shared" si="3"/>
        <v>11.055070883315159</v>
      </c>
      <c r="M27" s="34">
        <f t="shared" si="4"/>
        <v>10.733792751403778</v>
      </c>
      <c r="N27" s="34">
        <f>D27/H27*100</f>
        <v>9.8269015767762831</v>
      </c>
      <c r="P27" s="72"/>
      <c r="Q27" s="72"/>
    </row>
    <row r="28" spans="1:17" x14ac:dyDescent="0.25">
      <c r="A28" s="90" t="s">
        <v>24</v>
      </c>
      <c r="B28" s="6">
        <v>3624</v>
      </c>
      <c r="C28" s="6">
        <v>3035</v>
      </c>
      <c r="D28" s="6"/>
      <c r="E28" s="35"/>
      <c r="F28" s="5">
        <v>36795</v>
      </c>
      <c r="G28" s="5">
        <v>34226</v>
      </c>
      <c r="H28" s="6"/>
      <c r="I28" s="90"/>
      <c r="J28" s="23" t="s">
        <v>86</v>
      </c>
      <c r="K28" s="90"/>
      <c r="L28" s="34">
        <f t="shared" si="3"/>
        <v>9.8491642886261719</v>
      </c>
      <c r="M28" s="34">
        <f t="shared" si="4"/>
        <v>8.8675276105884411</v>
      </c>
      <c r="N28" s="34"/>
      <c r="P28" s="72"/>
      <c r="Q28" s="72"/>
    </row>
    <row r="29" spans="1:17" x14ac:dyDescent="0.25">
      <c r="A29" s="90" t="s">
        <v>26</v>
      </c>
      <c r="B29" s="6">
        <v>489</v>
      </c>
      <c r="C29" s="6">
        <v>418</v>
      </c>
      <c r="D29" s="6">
        <v>330</v>
      </c>
      <c r="E29" s="35"/>
      <c r="F29" s="5">
        <v>9228</v>
      </c>
      <c r="G29" s="5">
        <v>8453</v>
      </c>
      <c r="H29" s="5">
        <v>8627</v>
      </c>
      <c r="I29" s="90"/>
      <c r="J29" s="23" t="s">
        <v>86</v>
      </c>
      <c r="K29" s="90"/>
      <c r="L29" s="34">
        <f t="shared" si="3"/>
        <v>5.2990897269180754</v>
      </c>
      <c r="M29" s="34">
        <f t="shared" si="4"/>
        <v>4.9449899443984382</v>
      </c>
      <c r="N29" s="34">
        <f>D29/H29*100</f>
        <v>3.8251999536339398</v>
      </c>
      <c r="P29" s="72"/>
      <c r="Q29" s="72"/>
    </row>
    <row r="30" spans="1:17" x14ac:dyDescent="0.25">
      <c r="A30" s="90" t="s">
        <v>27</v>
      </c>
      <c r="B30" s="6">
        <v>2126</v>
      </c>
      <c r="C30" s="6">
        <v>2026</v>
      </c>
      <c r="D30" s="6">
        <v>1748</v>
      </c>
      <c r="E30" s="35"/>
      <c r="F30" s="5">
        <v>28681</v>
      </c>
      <c r="G30" s="5">
        <v>30953</v>
      </c>
      <c r="H30" s="5">
        <v>31179</v>
      </c>
      <c r="I30" s="90"/>
      <c r="J30" s="23" t="s">
        <v>86</v>
      </c>
      <c r="K30" s="90"/>
      <c r="L30" s="34">
        <f t="shared" si="3"/>
        <v>7.4125727833757535</v>
      </c>
      <c r="M30" s="34">
        <f t="shared" si="4"/>
        <v>6.5454075533873928</v>
      </c>
      <c r="N30" s="34">
        <f>D30/H30*100</f>
        <v>5.6063375990249842</v>
      </c>
      <c r="P30" s="72"/>
      <c r="Q30" s="72"/>
    </row>
    <row r="31" spans="1:17" x14ac:dyDescent="0.25">
      <c r="A31" s="90" t="s">
        <v>12</v>
      </c>
      <c r="B31" s="6">
        <v>11469</v>
      </c>
      <c r="C31" s="6">
        <v>12343</v>
      </c>
      <c r="D31" s="6">
        <v>12212</v>
      </c>
      <c r="E31" s="35"/>
      <c r="F31" s="5">
        <v>237782</v>
      </c>
      <c r="G31" s="5">
        <v>206430</v>
      </c>
      <c r="H31" s="5">
        <v>206070</v>
      </c>
      <c r="I31" s="90"/>
      <c r="J31" s="23" t="s">
        <v>86</v>
      </c>
      <c r="K31" s="90"/>
      <c r="L31" s="34">
        <f t="shared" si="3"/>
        <v>4.8233255671160977</v>
      </c>
      <c r="M31" s="34">
        <f t="shared" si="4"/>
        <v>5.9792665794700381</v>
      </c>
      <c r="N31" s="34">
        <f>D31/H31*100</f>
        <v>5.9261416023681273</v>
      </c>
      <c r="P31" s="72"/>
      <c r="Q31" s="72"/>
    </row>
    <row r="32" spans="1:17" x14ac:dyDescent="0.25">
      <c r="A32" s="90" t="s">
        <v>25</v>
      </c>
      <c r="B32" s="6">
        <v>28820</v>
      </c>
      <c r="C32" s="6">
        <v>29650</v>
      </c>
      <c r="D32" s="6">
        <v>28963</v>
      </c>
      <c r="E32" s="35"/>
      <c r="F32" s="5">
        <v>134488</v>
      </c>
      <c r="G32" s="5">
        <v>141577</v>
      </c>
      <c r="H32" s="5">
        <v>138136</v>
      </c>
      <c r="I32" s="90"/>
      <c r="J32" s="23" t="s">
        <v>86</v>
      </c>
      <c r="K32" s="90"/>
      <c r="L32" s="34">
        <f t="shared" si="3"/>
        <v>21.42942121230147</v>
      </c>
      <c r="M32" s="34">
        <f t="shared" si="4"/>
        <v>20.942667241147927</v>
      </c>
      <c r="N32" s="34">
        <f>D32/H32*100</f>
        <v>20.967018011235304</v>
      </c>
      <c r="P32" s="72"/>
      <c r="Q32" s="72"/>
    </row>
    <row r="33" spans="1:17" x14ac:dyDescent="0.25">
      <c r="A33" s="110" t="s">
        <v>178</v>
      </c>
      <c r="B33" s="6">
        <v>88391</v>
      </c>
      <c r="C33" s="6">
        <v>81517</v>
      </c>
      <c r="D33" s="6">
        <v>73883</v>
      </c>
      <c r="E33" s="35"/>
      <c r="F33" s="5">
        <v>1659741</v>
      </c>
      <c r="G33" s="5">
        <v>1398874</v>
      </c>
      <c r="H33" s="5">
        <v>1359715</v>
      </c>
      <c r="I33" s="90"/>
      <c r="J33" s="23" t="s">
        <v>86</v>
      </c>
      <c r="K33" s="90"/>
      <c r="L33" s="34">
        <f t="shared" si="3"/>
        <v>5.3255899565052616</v>
      </c>
      <c r="M33" s="34">
        <f t="shared" si="4"/>
        <v>5.827329695169114</v>
      </c>
      <c r="N33" s="34">
        <f>D33/H33*100</f>
        <v>5.4337122117502563</v>
      </c>
      <c r="P33" s="72"/>
      <c r="Q33" s="72"/>
    </row>
    <row r="34" spans="1:17" x14ac:dyDescent="0.25">
      <c r="A34" s="110" t="s">
        <v>29</v>
      </c>
      <c r="B34" s="6"/>
      <c r="C34" s="6"/>
      <c r="D34" s="6"/>
      <c r="E34" s="35"/>
      <c r="F34" s="6"/>
      <c r="G34" s="6"/>
      <c r="H34" s="6"/>
      <c r="I34" s="90"/>
      <c r="J34" s="22"/>
      <c r="K34" s="90"/>
      <c r="L34" s="34"/>
      <c r="M34" s="34"/>
      <c r="N34" s="34"/>
      <c r="P34" s="72"/>
      <c r="Q34" s="72"/>
    </row>
    <row r="35" spans="1:17" x14ac:dyDescent="0.25">
      <c r="A35" s="110" t="s">
        <v>30</v>
      </c>
      <c r="B35" s="6">
        <v>14297</v>
      </c>
      <c r="C35" s="6">
        <v>12146</v>
      </c>
      <c r="D35" s="6">
        <v>10743</v>
      </c>
      <c r="E35" s="35"/>
      <c r="F35" s="5">
        <v>60350</v>
      </c>
      <c r="G35" s="5">
        <v>56342</v>
      </c>
      <c r="H35" s="5">
        <v>55564</v>
      </c>
      <c r="I35" s="90"/>
      <c r="J35" s="23" t="s">
        <v>86</v>
      </c>
      <c r="K35" s="90"/>
      <c r="L35" s="34">
        <f>B35/F35*100</f>
        <v>23.690140845070424</v>
      </c>
      <c r="M35" s="34">
        <f>C35/G35*100</f>
        <v>21.557630187071812</v>
      </c>
      <c r="N35" s="34">
        <f>D35/H35*100</f>
        <v>19.334461161903391</v>
      </c>
      <c r="P35" s="72"/>
      <c r="Q35" s="72"/>
    </row>
  </sheetData>
  <mergeCells count="3">
    <mergeCell ref="B4:D4"/>
    <mergeCell ref="F4:H4"/>
    <mergeCell ref="L4:N4"/>
  </mergeCells>
  <conditionalFormatting sqref="F8:H8 F35:H35 F15:H16 F10:H10 F26:H27 G19:H19 F18:G18 F29:H31 F28:G28 G12 F11:G11 F25:G25">
    <cfRule type="cellIs" dxfId="115" priority="3" stopIfTrue="1" operator="equal">
      <formula>#REF!</formula>
    </cfRule>
    <cfRule type="cellIs" dxfId="114" priority="4" stopIfTrue="1" operator="equal">
      <formula>"0"</formula>
    </cfRule>
  </conditionalFormatting>
  <conditionalFormatting sqref="F9:G9">
    <cfRule type="cellIs" dxfId="113" priority="1" stopIfTrue="1" operator="equal">
      <formula>#REF!</formula>
    </cfRule>
    <cfRule type="cellIs" dxfId="112" priority="2" stopIfTrue="1" operator="equal">
      <formula>"0"</formula>
    </cfRule>
  </conditionalFormatting>
  <hyperlinks>
    <hyperlink ref="J25" r:id="rId1"/>
    <hyperlink ref="J7" r:id="rId2"/>
    <hyperlink ref="J18" r:id="rId3"/>
    <hyperlink ref="J8" r:id="rId4"/>
    <hyperlink ref="J10" r:id="rId5"/>
    <hyperlink ref="J9" r:id="rId6"/>
    <hyperlink ref="J14" r:id="rId7"/>
    <hyperlink ref="J31" r:id="rId8"/>
    <hyperlink ref="J15" r:id="rId9"/>
    <hyperlink ref="J22" r:id="rId10"/>
    <hyperlink ref="J20" r:id="rId11"/>
    <hyperlink ref="J19" r:id="rId12"/>
    <hyperlink ref="J23" r:id="rId13"/>
    <hyperlink ref="J24" r:id="rId14"/>
    <hyperlink ref="J26" r:id="rId15"/>
    <hyperlink ref="J27" r:id="rId16"/>
    <hyperlink ref="J28" r:id="rId17"/>
    <hyperlink ref="J32" r:id="rId18"/>
    <hyperlink ref="J29" r:id="rId19"/>
    <hyperlink ref="J30" r:id="rId20"/>
    <hyperlink ref="J33" r:id="rId21"/>
    <hyperlink ref="J35" r:id="rId22"/>
    <hyperlink ref="J16" r:id="rId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workbookViewId="0">
      <selection activeCell="H23" sqref="H23"/>
    </sheetView>
  </sheetViews>
  <sheetFormatPr defaultColWidth="8.85546875" defaultRowHeight="15" x14ac:dyDescent="0.25"/>
  <cols>
    <col min="1" max="1" width="16.28515625" customWidth="1"/>
    <col min="2" max="4" width="9.140625" style="28" customWidth="1"/>
    <col min="5" max="5" width="1.140625" customWidth="1"/>
    <col min="6" max="6" width="9.140625" style="28" customWidth="1"/>
    <col min="7" max="7" width="11.140625" style="28" customWidth="1"/>
    <col min="8" max="8" width="11.7109375" style="28" customWidth="1"/>
    <col min="9" max="9" width="1.140625" customWidth="1"/>
    <col min="10" max="10" width="12.85546875" bestFit="1" customWidth="1"/>
    <col min="11" max="14" width="8.85546875" style="28"/>
    <col min="16" max="16" width="9.140625" bestFit="1" customWidth="1"/>
    <col min="247" max="247" width="9.140625" customWidth="1"/>
    <col min="248" max="248" width="16.28515625" customWidth="1"/>
    <col min="249" max="251" width="9.140625" customWidth="1"/>
    <col min="252" max="252" width="1.140625" customWidth="1"/>
    <col min="253" max="253" width="9.140625" customWidth="1"/>
    <col min="254" max="254" width="11.140625" customWidth="1"/>
    <col min="255" max="255" width="11.7109375" customWidth="1"/>
  </cols>
  <sheetData>
    <row r="2" spans="1:13" x14ac:dyDescent="0.25">
      <c r="A2" s="29" t="s">
        <v>137</v>
      </c>
    </row>
    <row r="4" spans="1:13" ht="81.75" customHeight="1" x14ac:dyDescent="0.25">
      <c r="A4" s="12"/>
      <c r="B4" s="175" t="s">
        <v>138</v>
      </c>
      <c r="C4" s="176"/>
      <c r="D4" s="186"/>
      <c r="E4" s="89"/>
      <c r="F4" s="175" t="s">
        <v>42</v>
      </c>
      <c r="G4" s="176"/>
      <c r="H4" s="186"/>
      <c r="I4" s="89"/>
      <c r="J4" s="26" t="s">
        <v>1</v>
      </c>
      <c r="K4" s="175" t="s">
        <v>181</v>
      </c>
      <c r="L4" s="176"/>
      <c r="M4" s="186"/>
    </row>
    <row r="5" spans="1:13" x14ac:dyDescent="0.25">
      <c r="A5" s="2"/>
      <c r="B5" s="93">
        <v>2008</v>
      </c>
      <c r="C5" s="93">
        <v>2009</v>
      </c>
      <c r="D5" s="93">
        <v>2010</v>
      </c>
      <c r="E5" s="89"/>
      <c r="F5" s="93">
        <v>2008</v>
      </c>
      <c r="G5" s="93">
        <v>2009</v>
      </c>
      <c r="H5" s="93">
        <v>2010</v>
      </c>
      <c r="I5" s="89"/>
      <c r="J5" s="89"/>
      <c r="K5" s="93">
        <v>2008</v>
      </c>
      <c r="L5" s="93">
        <v>2009</v>
      </c>
      <c r="M5" s="89">
        <v>2010</v>
      </c>
    </row>
    <row r="6" spans="1:13" x14ac:dyDescent="0.25">
      <c r="A6" s="2" t="s">
        <v>3</v>
      </c>
      <c r="B6" s="3"/>
      <c r="C6" s="3"/>
      <c r="D6" s="3"/>
      <c r="E6" s="94"/>
      <c r="F6" s="142"/>
      <c r="G6" s="142"/>
      <c r="H6" s="143"/>
      <c r="I6" s="94"/>
      <c r="J6" s="8"/>
      <c r="K6" s="3"/>
      <c r="L6" s="3"/>
      <c r="M6" s="34"/>
    </row>
    <row r="7" spans="1:13" x14ac:dyDescent="0.25">
      <c r="A7" s="2" t="s">
        <v>4</v>
      </c>
      <c r="B7" s="5">
        <v>75</v>
      </c>
      <c r="C7" s="5">
        <v>58</v>
      </c>
      <c r="D7" s="5">
        <v>73</v>
      </c>
      <c r="E7" s="94"/>
      <c r="F7" s="143">
        <v>9408</v>
      </c>
      <c r="G7" s="143">
        <v>9006</v>
      </c>
      <c r="H7" s="143">
        <v>9379</v>
      </c>
      <c r="I7" s="94"/>
      <c r="J7" s="25" t="s">
        <v>87</v>
      </c>
      <c r="K7" s="32">
        <f t="shared" ref="K7:M8" si="0">B7/F7*100</f>
        <v>0.79719387755102045</v>
      </c>
      <c r="L7" s="32">
        <f t="shared" si="0"/>
        <v>0.64401510104374859</v>
      </c>
      <c r="M7" s="32">
        <f t="shared" si="0"/>
        <v>0.77833457724704125</v>
      </c>
    </row>
    <row r="8" spans="1:13" x14ac:dyDescent="0.25">
      <c r="A8" s="2" t="s">
        <v>6</v>
      </c>
      <c r="B8" s="5">
        <v>213</v>
      </c>
      <c r="C8" s="5">
        <v>165</v>
      </c>
      <c r="D8" s="5">
        <v>208</v>
      </c>
      <c r="E8" s="94"/>
      <c r="F8" s="143">
        <v>20502</v>
      </c>
      <c r="G8" s="143">
        <v>21853</v>
      </c>
      <c r="H8" s="143">
        <v>21900</v>
      </c>
      <c r="I8" s="94"/>
      <c r="J8" s="25" t="s">
        <v>87</v>
      </c>
      <c r="K8" s="32">
        <f t="shared" si="0"/>
        <v>1.0389230318993268</v>
      </c>
      <c r="L8" s="32">
        <f t="shared" si="0"/>
        <v>0.75504507390289655</v>
      </c>
      <c r="M8" s="32">
        <f t="shared" si="0"/>
        <v>0.94977168949771684</v>
      </c>
    </row>
    <row r="9" spans="1:13" x14ac:dyDescent="0.25">
      <c r="A9" s="2" t="s">
        <v>8</v>
      </c>
      <c r="B9" s="5">
        <v>9</v>
      </c>
      <c r="C9" s="5">
        <v>20</v>
      </c>
      <c r="D9" s="3"/>
      <c r="E9" s="94"/>
      <c r="F9" s="143">
        <v>3451</v>
      </c>
      <c r="G9" s="143">
        <v>3721</v>
      </c>
      <c r="H9" s="142"/>
      <c r="I9" s="94"/>
      <c r="J9" s="25" t="s">
        <v>87</v>
      </c>
      <c r="K9" s="32">
        <f>B9/F9*100</f>
        <v>0.26079397276151839</v>
      </c>
      <c r="L9" s="32">
        <f>C9/G9*100</f>
        <v>0.53748992206396129</v>
      </c>
      <c r="M9" s="142"/>
    </row>
    <row r="10" spans="1:13" x14ac:dyDescent="0.25">
      <c r="A10" s="2" t="s">
        <v>7</v>
      </c>
      <c r="B10" s="3"/>
      <c r="C10" s="3"/>
      <c r="D10" s="3"/>
      <c r="E10" s="94"/>
      <c r="F10" s="143">
        <v>73793</v>
      </c>
      <c r="G10" s="143">
        <v>72295</v>
      </c>
      <c r="H10" s="143">
        <v>70827</v>
      </c>
      <c r="I10" s="94"/>
      <c r="J10" s="8"/>
      <c r="K10" s="142"/>
      <c r="L10" s="142"/>
      <c r="M10" s="142"/>
    </row>
    <row r="11" spans="1:13" x14ac:dyDescent="0.25">
      <c r="A11" s="2" t="s">
        <v>9</v>
      </c>
      <c r="B11" s="5">
        <v>52</v>
      </c>
      <c r="C11" s="5">
        <v>34</v>
      </c>
      <c r="D11" s="5">
        <v>43</v>
      </c>
      <c r="E11" s="94"/>
      <c r="F11" s="143">
        <v>3656</v>
      </c>
      <c r="G11" s="143">
        <v>3555</v>
      </c>
      <c r="H11" s="143">
        <v>3393</v>
      </c>
      <c r="I11" s="94"/>
      <c r="J11" s="25" t="s">
        <v>87</v>
      </c>
      <c r="K11" s="32">
        <f t="shared" ref="K11:M13" si="1">B11/F11*100</f>
        <v>1.4223194748358863</v>
      </c>
      <c r="L11" s="32">
        <f t="shared" si="1"/>
        <v>0.95639943741209554</v>
      </c>
      <c r="M11" s="32">
        <f t="shared" si="1"/>
        <v>1.2673150604185086</v>
      </c>
    </row>
    <row r="12" spans="1:13" x14ac:dyDescent="0.25">
      <c r="A12" s="2" t="s">
        <v>15</v>
      </c>
      <c r="B12" s="5">
        <v>46</v>
      </c>
      <c r="C12" s="5">
        <v>55</v>
      </c>
      <c r="D12" s="5">
        <v>49</v>
      </c>
      <c r="E12" s="94"/>
      <c r="F12" s="143">
        <v>3484</v>
      </c>
      <c r="G12" s="143">
        <v>3879</v>
      </c>
      <c r="H12" s="143">
        <v>4318</v>
      </c>
      <c r="I12" s="94"/>
      <c r="J12" s="25" t="s">
        <v>87</v>
      </c>
      <c r="K12" s="32">
        <f t="shared" si="1"/>
        <v>1.320321469575201</v>
      </c>
      <c r="L12" s="32">
        <f t="shared" si="1"/>
        <v>1.4178912090745037</v>
      </c>
      <c r="M12" s="32">
        <f t="shared" si="1"/>
        <v>1.1347846225104214</v>
      </c>
    </row>
    <row r="13" spans="1:13" x14ac:dyDescent="0.25">
      <c r="A13" s="2" t="s">
        <v>10</v>
      </c>
      <c r="B13" s="5">
        <v>531</v>
      </c>
      <c r="C13" s="5">
        <v>547</v>
      </c>
      <c r="D13" s="5">
        <v>601</v>
      </c>
      <c r="E13" s="94"/>
      <c r="F13" s="143">
        <v>12315</v>
      </c>
      <c r="G13" s="143">
        <v>11474</v>
      </c>
      <c r="H13" s="143">
        <v>12590</v>
      </c>
      <c r="I13" s="94"/>
      <c r="J13" s="25" t="s">
        <v>87</v>
      </c>
      <c r="K13" s="32">
        <f t="shared" si="1"/>
        <v>4.3118148599269182</v>
      </c>
      <c r="L13" s="32">
        <f t="shared" si="1"/>
        <v>4.7672999825692868</v>
      </c>
      <c r="M13" s="32">
        <f t="shared" si="1"/>
        <v>4.7736298649722002</v>
      </c>
    </row>
    <row r="14" spans="1:13" x14ac:dyDescent="0.25">
      <c r="A14" s="2" t="s">
        <v>11</v>
      </c>
      <c r="B14" s="5"/>
      <c r="C14" s="5"/>
      <c r="D14" s="5">
        <v>1485</v>
      </c>
      <c r="E14" s="94"/>
      <c r="F14" s="143">
        <v>73558</v>
      </c>
      <c r="G14" s="143">
        <v>76079</v>
      </c>
      <c r="H14" s="143">
        <v>73929</v>
      </c>
      <c r="I14" s="94"/>
      <c r="J14" s="25" t="s">
        <v>87</v>
      </c>
      <c r="K14" s="142"/>
      <c r="L14" s="142"/>
      <c r="M14" s="142"/>
    </row>
    <row r="15" spans="1:13" x14ac:dyDescent="0.25">
      <c r="A15" s="2" t="s">
        <v>13</v>
      </c>
      <c r="B15" s="5">
        <v>675</v>
      </c>
      <c r="C15" s="5">
        <v>669</v>
      </c>
      <c r="D15" s="3"/>
      <c r="E15" s="94"/>
      <c r="F15" s="143">
        <v>62252</v>
      </c>
      <c r="G15" s="143">
        <v>60978</v>
      </c>
      <c r="H15" s="142"/>
      <c r="I15" s="94"/>
      <c r="J15" s="25" t="s">
        <v>87</v>
      </c>
      <c r="K15" s="32">
        <f>B15/F15*100</f>
        <v>1.0843025123690806</v>
      </c>
      <c r="L15" s="32">
        <f>C15/G15*100</f>
        <v>1.0971169930138738</v>
      </c>
      <c r="M15" s="34"/>
    </row>
    <row r="16" spans="1:13" x14ac:dyDescent="0.25">
      <c r="A16" s="2" t="s">
        <v>31</v>
      </c>
      <c r="B16" s="5">
        <v>41</v>
      </c>
      <c r="C16" s="5">
        <v>64</v>
      </c>
      <c r="D16" s="5">
        <v>39</v>
      </c>
      <c r="E16" s="94"/>
      <c r="F16" s="143">
        <v>4734</v>
      </c>
      <c r="G16" s="143">
        <v>4891</v>
      </c>
      <c r="H16" s="143">
        <v>5165</v>
      </c>
      <c r="I16" s="94"/>
      <c r="J16" s="25" t="s">
        <v>87</v>
      </c>
      <c r="K16" s="32">
        <f>B16/F16*100</f>
        <v>0.86607520067596111</v>
      </c>
      <c r="L16" s="32">
        <f>C16/G16*100</f>
        <v>1.3085258638315274</v>
      </c>
      <c r="M16" s="32">
        <f>D16/H16*100</f>
        <v>0.75508228460793803</v>
      </c>
    </row>
    <row r="17" spans="1:13" x14ac:dyDescent="0.25">
      <c r="A17" s="2" t="s">
        <v>16</v>
      </c>
      <c r="B17" s="5">
        <v>1157</v>
      </c>
      <c r="C17" s="5"/>
      <c r="D17" s="5"/>
      <c r="E17" s="94"/>
      <c r="F17" s="143">
        <v>59284</v>
      </c>
      <c r="G17" s="142"/>
      <c r="H17" s="143"/>
      <c r="I17" s="94"/>
      <c r="J17" s="25" t="s">
        <v>87</v>
      </c>
      <c r="K17" s="32">
        <f>B17/F17*100</f>
        <v>1.951622697523784</v>
      </c>
      <c r="L17" s="142"/>
      <c r="M17" s="34"/>
    </row>
    <row r="18" spans="1:13" x14ac:dyDescent="0.25">
      <c r="A18" s="2" t="s">
        <v>5</v>
      </c>
      <c r="B18" s="5">
        <v>28</v>
      </c>
      <c r="C18" s="5">
        <v>28</v>
      </c>
      <c r="D18" s="5">
        <v>14</v>
      </c>
      <c r="E18" s="94"/>
      <c r="F18" s="143">
        <v>652</v>
      </c>
      <c r="G18" s="143">
        <v>578</v>
      </c>
      <c r="H18" s="143">
        <v>636</v>
      </c>
      <c r="I18" s="94"/>
      <c r="J18" s="25" t="s">
        <v>87</v>
      </c>
      <c r="K18" s="32">
        <f>B18/F18*100</f>
        <v>4.294478527607362</v>
      </c>
      <c r="L18" s="32">
        <f t="shared" ref="L18:M20" si="2">C18/G18*100</f>
        <v>4.844290657439446</v>
      </c>
      <c r="M18" s="32">
        <f t="shared" si="2"/>
        <v>2.2012578616352201</v>
      </c>
    </row>
    <row r="19" spans="1:13" x14ac:dyDescent="0.25">
      <c r="A19" s="2" t="s">
        <v>19</v>
      </c>
      <c r="B19" s="5">
        <v>248</v>
      </c>
      <c r="C19" s="5">
        <v>189</v>
      </c>
      <c r="D19" s="5">
        <v>118</v>
      </c>
      <c r="E19" s="94"/>
      <c r="F19" s="143">
        <v>6548</v>
      </c>
      <c r="G19" s="143">
        <v>7055</v>
      </c>
      <c r="H19" s="143">
        <v>6780</v>
      </c>
      <c r="I19" s="94"/>
      <c r="J19" s="25" t="s">
        <v>87</v>
      </c>
      <c r="K19" s="32">
        <f>B19/F19*100</f>
        <v>3.7874160048869885</v>
      </c>
      <c r="L19" s="32">
        <f t="shared" si="2"/>
        <v>2.678951098511694</v>
      </c>
      <c r="M19" s="32">
        <f t="shared" si="2"/>
        <v>1.7404129793510323</v>
      </c>
    </row>
    <row r="20" spans="1:13" x14ac:dyDescent="0.25">
      <c r="A20" s="2" t="s">
        <v>17</v>
      </c>
      <c r="B20" s="5">
        <v>200</v>
      </c>
      <c r="C20" s="5">
        <v>188</v>
      </c>
      <c r="D20" s="5">
        <v>158</v>
      </c>
      <c r="E20" s="94"/>
      <c r="F20" s="143">
        <v>8000</v>
      </c>
      <c r="G20" s="143">
        <v>8655</v>
      </c>
      <c r="H20" s="143">
        <v>9139</v>
      </c>
      <c r="I20" s="94"/>
      <c r="J20" s="25" t="s">
        <v>87</v>
      </c>
      <c r="K20" s="32">
        <f>B20/F20*100</f>
        <v>2.5</v>
      </c>
      <c r="L20" s="32">
        <f t="shared" si="2"/>
        <v>2.1721548238012711</v>
      </c>
      <c r="M20" s="32">
        <f t="shared" si="2"/>
        <v>1.7288543604333078</v>
      </c>
    </row>
    <row r="21" spans="1:13" x14ac:dyDescent="0.25">
      <c r="A21" s="2" t="s">
        <v>18</v>
      </c>
      <c r="B21" s="5"/>
      <c r="C21" s="5"/>
      <c r="D21" s="5"/>
      <c r="E21" s="94"/>
      <c r="F21" s="142"/>
      <c r="G21" s="142"/>
      <c r="H21" s="142"/>
      <c r="I21" s="94"/>
      <c r="J21" s="8"/>
      <c r="K21" s="143"/>
      <c r="L21" s="143"/>
      <c r="M21" s="143"/>
    </row>
    <row r="22" spans="1:13" x14ac:dyDescent="0.25">
      <c r="A22" s="2" t="s">
        <v>14</v>
      </c>
      <c r="B22" s="5">
        <v>531</v>
      </c>
      <c r="C22" s="5">
        <v>512</v>
      </c>
      <c r="D22" s="3"/>
      <c r="E22" s="94"/>
      <c r="F22" s="143">
        <v>14743</v>
      </c>
      <c r="G22" s="143">
        <v>15432</v>
      </c>
      <c r="H22" s="143"/>
      <c r="I22" s="94"/>
      <c r="J22" s="25" t="s">
        <v>87</v>
      </c>
      <c r="K22" s="32">
        <f t="shared" ref="K22:L26" si="3">B22/F22*100</f>
        <v>3.6017092857627353</v>
      </c>
      <c r="L22" s="32">
        <f t="shared" si="3"/>
        <v>3.3177812337998964</v>
      </c>
      <c r="M22" s="34"/>
    </row>
    <row r="23" spans="1:13" x14ac:dyDescent="0.25">
      <c r="A23" s="2" t="s">
        <v>20</v>
      </c>
      <c r="B23" s="5">
        <v>31</v>
      </c>
      <c r="C23" s="5">
        <v>29</v>
      </c>
      <c r="D23" s="5"/>
      <c r="E23" s="94"/>
      <c r="F23" s="143">
        <v>444</v>
      </c>
      <c r="G23" s="143">
        <v>494</v>
      </c>
      <c r="H23" s="143"/>
      <c r="I23" s="94"/>
      <c r="J23" s="25" t="s">
        <v>87</v>
      </c>
      <c r="K23" s="32">
        <f t="shared" si="3"/>
        <v>6.9819819819819813</v>
      </c>
      <c r="L23" s="32">
        <f t="shared" si="3"/>
        <v>5.8704453441295543</v>
      </c>
      <c r="M23" s="34"/>
    </row>
    <row r="24" spans="1:13" x14ac:dyDescent="0.25">
      <c r="A24" s="2" t="s">
        <v>21</v>
      </c>
      <c r="B24" s="5">
        <v>1799</v>
      </c>
      <c r="C24" s="5">
        <v>1251</v>
      </c>
      <c r="D24" s="5">
        <v>696</v>
      </c>
      <c r="E24" s="94"/>
      <c r="F24" s="143">
        <v>13696</v>
      </c>
      <c r="G24" s="143">
        <v>12876</v>
      </c>
      <c r="H24" s="143">
        <v>12370</v>
      </c>
      <c r="I24" s="94"/>
      <c r="J24" s="25" t="s">
        <v>87</v>
      </c>
      <c r="K24" s="32">
        <f t="shared" si="3"/>
        <v>13.135221962616821</v>
      </c>
      <c r="L24" s="32">
        <f t="shared" si="3"/>
        <v>9.7157502329916134</v>
      </c>
      <c r="M24" s="32">
        <f>D24/H24*100</f>
        <v>5.6265157639450276</v>
      </c>
    </row>
    <row r="25" spans="1:13" x14ac:dyDescent="0.25">
      <c r="A25" s="2" t="s">
        <v>2</v>
      </c>
      <c r="B25" s="5">
        <v>170</v>
      </c>
      <c r="C25" s="5">
        <v>186</v>
      </c>
      <c r="D25" s="3"/>
      <c r="E25" s="94"/>
      <c r="F25" s="143">
        <v>8248</v>
      </c>
      <c r="G25" s="143">
        <v>8708</v>
      </c>
      <c r="H25" s="143"/>
      <c r="I25" s="94"/>
      <c r="J25" s="25" t="s">
        <v>87</v>
      </c>
      <c r="K25" s="32">
        <f t="shared" si="3"/>
        <v>2.061105722599418</v>
      </c>
      <c r="L25" s="32">
        <f t="shared" si="3"/>
        <v>2.1359669269637118</v>
      </c>
      <c r="M25" s="34"/>
    </row>
    <row r="26" spans="1:13" x14ac:dyDescent="0.25">
      <c r="A26" s="2" t="s">
        <v>22</v>
      </c>
      <c r="B26" s="5">
        <v>5759</v>
      </c>
      <c r="C26" s="5">
        <v>5570</v>
      </c>
      <c r="D26" s="5">
        <v>4850</v>
      </c>
      <c r="E26" s="94"/>
      <c r="F26" s="143">
        <v>84978</v>
      </c>
      <c r="G26" s="143">
        <v>85749</v>
      </c>
      <c r="H26" s="143">
        <v>82372</v>
      </c>
      <c r="I26" s="94"/>
      <c r="J26" s="25" t="s">
        <v>87</v>
      </c>
      <c r="K26" s="32">
        <f t="shared" si="3"/>
        <v>6.777048177175268</v>
      </c>
      <c r="L26" s="32">
        <f t="shared" si="3"/>
        <v>6.4957025737909486</v>
      </c>
      <c r="M26" s="32">
        <f>D26/H26*100</f>
        <v>5.8879230806584761</v>
      </c>
    </row>
    <row r="27" spans="1:13" x14ac:dyDescent="0.25">
      <c r="A27" s="2" t="s">
        <v>23</v>
      </c>
      <c r="B27" s="5"/>
      <c r="C27" s="5">
        <v>333</v>
      </c>
      <c r="D27" s="5">
        <v>321</v>
      </c>
      <c r="E27" s="94"/>
      <c r="F27" s="143">
        <v>10807</v>
      </c>
      <c r="G27" s="143">
        <v>11099</v>
      </c>
      <c r="H27" s="143">
        <v>11613</v>
      </c>
      <c r="I27" s="94"/>
      <c r="J27" s="25" t="s">
        <v>87</v>
      </c>
      <c r="K27" s="34"/>
      <c r="L27" s="32">
        <f t="shared" ref="L27:L33" si="4">C27/G27*100</f>
        <v>3.0002702946211368</v>
      </c>
      <c r="M27" s="32">
        <f>D27/H27*100</f>
        <v>2.764143632136399</v>
      </c>
    </row>
    <row r="28" spans="1:13" x14ac:dyDescent="0.25">
      <c r="A28" s="2" t="s">
        <v>24</v>
      </c>
      <c r="B28" s="5">
        <v>431</v>
      </c>
      <c r="C28" s="5">
        <v>470</v>
      </c>
      <c r="D28" s="5"/>
      <c r="E28" s="94"/>
      <c r="F28" s="143">
        <v>26212</v>
      </c>
      <c r="G28" s="143">
        <v>26616</v>
      </c>
      <c r="H28" s="143"/>
      <c r="I28" s="94"/>
      <c r="J28" s="25" t="s">
        <v>87</v>
      </c>
      <c r="K28" s="32">
        <f t="shared" ref="K28:K33" si="5">B28/F28*100</f>
        <v>1.6442850602777355</v>
      </c>
      <c r="L28" s="32">
        <f t="shared" si="4"/>
        <v>1.7658551247370005</v>
      </c>
      <c r="M28" s="34"/>
    </row>
    <row r="29" spans="1:13" x14ac:dyDescent="0.25">
      <c r="A29" s="2" t="s">
        <v>26</v>
      </c>
      <c r="B29" s="5">
        <v>12</v>
      </c>
      <c r="C29" s="5">
        <v>4</v>
      </c>
      <c r="D29" s="5">
        <v>7</v>
      </c>
      <c r="E29" s="94"/>
      <c r="F29" s="143">
        <v>1318</v>
      </c>
      <c r="G29" s="143">
        <v>1365</v>
      </c>
      <c r="H29" s="143">
        <v>1351</v>
      </c>
      <c r="I29" s="94"/>
      <c r="J29" s="25" t="s">
        <v>87</v>
      </c>
      <c r="K29" s="32">
        <f t="shared" si="5"/>
        <v>0.91047040971168436</v>
      </c>
      <c r="L29" s="32">
        <f t="shared" si="4"/>
        <v>0.29304029304029305</v>
      </c>
      <c r="M29" s="32">
        <f>D29/H29*100</f>
        <v>0.5181347150259068</v>
      </c>
    </row>
    <row r="30" spans="1:13" x14ac:dyDescent="0.25">
      <c r="A30" s="2" t="s">
        <v>27</v>
      </c>
      <c r="B30" s="5">
        <v>167</v>
      </c>
      <c r="C30" s="5">
        <v>157</v>
      </c>
      <c r="D30" s="5">
        <v>140</v>
      </c>
      <c r="E30" s="94"/>
      <c r="F30" s="143">
        <v>8166</v>
      </c>
      <c r="G30" s="143">
        <v>9316</v>
      </c>
      <c r="H30" s="143">
        <v>10031</v>
      </c>
      <c r="I30" s="94"/>
      <c r="J30" s="25" t="s">
        <v>87</v>
      </c>
      <c r="K30" s="32">
        <f t="shared" si="5"/>
        <v>2.0450649032574089</v>
      </c>
      <c r="L30" s="32">
        <f t="shared" si="4"/>
        <v>1.6852726492056676</v>
      </c>
      <c r="M30" s="32">
        <f>D30/H30*100</f>
        <v>1.3956734124214933</v>
      </c>
    </row>
    <row r="31" spans="1:13" x14ac:dyDescent="0.25">
      <c r="A31" s="2" t="s">
        <v>12</v>
      </c>
      <c r="B31" s="5">
        <v>93</v>
      </c>
      <c r="C31" s="5">
        <v>102</v>
      </c>
      <c r="D31" s="5">
        <v>73</v>
      </c>
      <c r="E31" s="94"/>
      <c r="F31" s="143">
        <v>3530</v>
      </c>
      <c r="G31" s="143">
        <v>3589</v>
      </c>
      <c r="H31" s="143">
        <v>3364</v>
      </c>
      <c r="I31" s="94"/>
      <c r="J31" s="25" t="s">
        <v>87</v>
      </c>
      <c r="K31" s="32">
        <f t="shared" si="5"/>
        <v>2.6345609065155808</v>
      </c>
      <c r="L31" s="32">
        <f t="shared" si="4"/>
        <v>2.8420172750069654</v>
      </c>
      <c r="M31" s="32">
        <f>D31/H31*100</f>
        <v>2.1700356718192628</v>
      </c>
    </row>
    <row r="32" spans="1:13" x14ac:dyDescent="0.25">
      <c r="A32" s="2" t="s">
        <v>25</v>
      </c>
      <c r="B32" s="5">
        <v>15</v>
      </c>
      <c r="C32" s="5">
        <v>6</v>
      </c>
      <c r="D32" s="5">
        <v>15</v>
      </c>
      <c r="E32" s="94"/>
      <c r="F32" s="143">
        <v>7073</v>
      </c>
      <c r="G32" s="143">
        <v>7286</v>
      </c>
      <c r="H32" s="143">
        <v>6893</v>
      </c>
      <c r="I32" s="94"/>
      <c r="J32" s="25" t="s">
        <v>87</v>
      </c>
      <c r="K32" s="32">
        <f t="shared" si="5"/>
        <v>0.21207408454686835</v>
      </c>
      <c r="L32" s="32">
        <f t="shared" si="4"/>
        <v>8.2349711776008791E-2</v>
      </c>
      <c r="M32" s="32">
        <f>D32/H32*100</f>
        <v>0.21761207021616133</v>
      </c>
    </row>
    <row r="33" spans="1:13" x14ac:dyDescent="0.25">
      <c r="A33" s="2" t="s">
        <v>178</v>
      </c>
      <c r="B33" s="5">
        <v>2525</v>
      </c>
      <c r="C33" s="5">
        <v>2102</v>
      </c>
      <c r="D33" s="5">
        <v>1656</v>
      </c>
      <c r="E33" s="94"/>
      <c r="F33" s="143">
        <v>81674</v>
      </c>
      <c r="G33" s="143">
        <v>81944</v>
      </c>
      <c r="H33" s="143">
        <v>84004</v>
      </c>
      <c r="I33" s="94"/>
      <c r="J33" s="25" t="s">
        <v>87</v>
      </c>
      <c r="K33" s="32">
        <f t="shared" si="5"/>
        <v>3.0915591253030339</v>
      </c>
      <c r="L33" s="32">
        <f t="shared" si="4"/>
        <v>2.5651664551400959</v>
      </c>
      <c r="M33" s="32">
        <f>D33/H33*100</f>
        <v>1.9713346983476976</v>
      </c>
    </row>
    <row r="34" spans="1:13" x14ac:dyDescent="0.25">
      <c r="A34" s="2" t="s">
        <v>29</v>
      </c>
      <c r="B34" s="5"/>
      <c r="C34" s="5"/>
      <c r="D34" s="5"/>
      <c r="E34" s="94"/>
      <c r="F34" s="143"/>
      <c r="G34" s="143"/>
      <c r="H34" s="143"/>
      <c r="I34" s="94"/>
      <c r="J34" s="8"/>
      <c r="K34" s="143"/>
      <c r="L34" s="143"/>
      <c r="M34" s="143"/>
    </row>
    <row r="35" spans="1:13" x14ac:dyDescent="0.25">
      <c r="A35" s="2" t="s">
        <v>30</v>
      </c>
      <c r="B35" s="5">
        <v>1021</v>
      </c>
      <c r="C35" s="5">
        <v>1023</v>
      </c>
      <c r="D35" s="5">
        <v>866</v>
      </c>
      <c r="E35" s="94"/>
      <c r="F35" s="143">
        <v>7827</v>
      </c>
      <c r="G35" s="143">
        <v>7964</v>
      </c>
      <c r="H35" s="143">
        <v>7853</v>
      </c>
      <c r="I35" s="94"/>
      <c r="J35" s="25" t="s">
        <v>87</v>
      </c>
      <c r="K35" s="32">
        <f>B35/F35*100</f>
        <v>13.04458924236617</v>
      </c>
      <c r="L35" s="32">
        <f>C35/G35*100</f>
        <v>12.845303867403315</v>
      </c>
      <c r="M35" s="32">
        <f>D35/H35*100</f>
        <v>11.027632751814593</v>
      </c>
    </row>
  </sheetData>
  <mergeCells count="3">
    <mergeCell ref="B4:D4"/>
    <mergeCell ref="F4:H4"/>
    <mergeCell ref="K4:M4"/>
  </mergeCells>
  <conditionalFormatting sqref="B25:D25 B10:D10">
    <cfRule type="cellIs" dxfId="111" priority="133" stopIfTrue="1" operator="equal">
      <formula>#REF!</formula>
    </cfRule>
    <cfRule type="cellIs" dxfId="110" priority="134" stopIfTrue="1" operator="equal">
      <formula>"0"</formula>
    </cfRule>
  </conditionalFormatting>
  <conditionalFormatting sqref="B8:D8">
    <cfRule type="cellIs" dxfId="109" priority="129" stopIfTrue="1" operator="equal">
      <formula>#REF!</formula>
    </cfRule>
    <cfRule type="cellIs" dxfId="108" priority="130" stopIfTrue="1" operator="equal">
      <formula>"0"</formula>
    </cfRule>
  </conditionalFormatting>
  <conditionalFormatting sqref="B18:C18">
    <cfRule type="cellIs" dxfId="107" priority="173" stopIfTrue="1" operator="equal">
      <formula>#REF!</formula>
    </cfRule>
    <cfRule type="cellIs" dxfId="106" priority="174" stopIfTrue="1" operator="equal">
      <formula>"0"</formula>
    </cfRule>
  </conditionalFormatting>
  <conditionalFormatting sqref="B26:D26">
    <cfRule type="cellIs" dxfId="105" priority="171" stopIfTrue="1" operator="equal">
      <formula>#REF!</formula>
    </cfRule>
    <cfRule type="cellIs" dxfId="104" priority="172" stopIfTrue="1" operator="equal">
      <formula>"0"</formula>
    </cfRule>
  </conditionalFormatting>
  <conditionalFormatting sqref="B28:C28">
    <cfRule type="cellIs" dxfId="103" priority="169" stopIfTrue="1" operator="equal">
      <formula>#REF!</formula>
    </cfRule>
    <cfRule type="cellIs" dxfId="102" priority="170" stopIfTrue="1" operator="equal">
      <formula>"0"</formula>
    </cfRule>
  </conditionalFormatting>
  <conditionalFormatting sqref="B31:D31">
    <cfRule type="cellIs" dxfId="101" priority="167" stopIfTrue="1" operator="equal">
      <formula>#REF!</formula>
    </cfRule>
    <cfRule type="cellIs" dxfId="100" priority="168" stopIfTrue="1" operator="equal">
      <formula>"0"</formula>
    </cfRule>
  </conditionalFormatting>
  <conditionalFormatting sqref="B12:C12">
    <cfRule type="cellIs" dxfId="99" priority="165" stopIfTrue="1" operator="equal">
      <formula>#REF!</formula>
    </cfRule>
    <cfRule type="cellIs" dxfId="98" priority="166" stopIfTrue="1" operator="equal">
      <formula>"0"</formula>
    </cfRule>
  </conditionalFormatting>
  <conditionalFormatting sqref="B13:D13">
    <cfRule type="cellIs" dxfId="97" priority="163" stopIfTrue="1" operator="equal">
      <formula>#REF!</formula>
    </cfRule>
    <cfRule type="cellIs" dxfId="96" priority="164" stopIfTrue="1" operator="equal">
      <formula>"0"</formula>
    </cfRule>
  </conditionalFormatting>
  <conditionalFormatting sqref="B16:D16">
    <cfRule type="cellIs" dxfId="95" priority="161" stopIfTrue="1" operator="equal">
      <formula>#REF!</formula>
    </cfRule>
    <cfRule type="cellIs" dxfId="94" priority="162" stopIfTrue="1" operator="equal">
      <formula>"0"</formula>
    </cfRule>
  </conditionalFormatting>
  <conditionalFormatting sqref="B19:D19">
    <cfRule type="cellIs" dxfId="93" priority="159" stopIfTrue="1" operator="equal">
      <formula>#REF!</formula>
    </cfRule>
    <cfRule type="cellIs" dxfId="92" priority="160" stopIfTrue="1" operator="equal">
      <formula>"0"</formula>
    </cfRule>
  </conditionalFormatting>
  <conditionalFormatting sqref="B23:D23">
    <cfRule type="cellIs" dxfId="91" priority="157" stopIfTrue="1" operator="equal">
      <formula>#REF!</formula>
    </cfRule>
    <cfRule type="cellIs" dxfId="90" priority="158" stopIfTrue="1" operator="equal">
      <formula>"0"</formula>
    </cfRule>
  </conditionalFormatting>
  <conditionalFormatting sqref="B21:D21">
    <cfRule type="cellIs" dxfId="89" priority="155" stopIfTrue="1" operator="equal">
      <formula>#REF!</formula>
    </cfRule>
    <cfRule type="cellIs" dxfId="88" priority="156" stopIfTrue="1" operator="equal">
      <formula>"0"</formula>
    </cfRule>
  </conditionalFormatting>
  <conditionalFormatting sqref="B29:D29">
    <cfRule type="cellIs" dxfId="87" priority="153" stopIfTrue="1" operator="equal">
      <formula>#REF!</formula>
    </cfRule>
    <cfRule type="cellIs" dxfId="86" priority="154" stopIfTrue="1" operator="equal">
      <formula>"0"</formula>
    </cfRule>
  </conditionalFormatting>
  <conditionalFormatting sqref="B35:D35">
    <cfRule type="cellIs" dxfId="85" priority="151" stopIfTrue="1" operator="equal">
      <formula>#REF!</formula>
    </cfRule>
    <cfRule type="cellIs" dxfId="84" priority="152" stopIfTrue="1" operator="equal">
      <formula>"0"</formula>
    </cfRule>
  </conditionalFormatting>
  <conditionalFormatting sqref="B20">
    <cfRule type="cellIs" dxfId="83" priority="149" stopIfTrue="1" operator="equal">
      <formula>#REF!</formula>
    </cfRule>
    <cfRule type="cellIs" dxfId="82" priority="150" stopIfTrue="1" operator="equal">
      <formula>"0"</formula>
    </cfRule>
  </conditionalFormatting>
  <conditionalFormatting sqref="B14:D14">
    <cfRule type="cellIs" dxfId="81" priority="147" stopIfTrue="1" operator="equal">
      <formula>#REF!</formula>
    </cfRule>
    <cfRule type="cellIs" dxfId="80" priority="148" stopIfTrue="1" operator="equal">
      <formula>"0"</formula>
    </cfRule>
  </conditionalFormatting>
  <conditionalFormatting sqref="B24:C24">
    <cfRule type="cellIs" dxfId="79" priority="145" stopIfTrue="1" operator="equal">
      <formula>#REF!</formula>
    </cfRule>
    <cfRule type="cellIs" dxfId="78" priority="146" stopIfTrue="1" operator="equal">
      <formula>"0"</formula>
    </cfRule>
  </conditionalFormatting>
  <conditionalFormatting sqref="C27:D27">
    <cfRule type="cellIs" dxfId="77" priority="143" stopIfTrue="1" operator="equal">
      <formula>#REF!</formula>
    </cfRule>
    <cfRule type="cellIs" dxfId="76" priority="144" stopIfTrue="1" operator="equal">
      <formula>"0"</formula>
    </cfRule>
  </conditionalFormatting>
  <conditionalFormatting sqref="B30:D30">
    <cfRule type="cellIs" dxfId="75" priority="141" stopIfTrue="1" operator="equal">
      <formula>#REF!</formula>
    </cfRule>
    <cfRule type="cellIs" dxfId="74" priority="142" stopIfTrue="1" operator="equal">
      <formula>"0"</formula>
    </cfRule>
  </conditionalFormatting>
  <conditionalFormatting sqref="B15:D15">
    <cfRule type="cellIs" dxfId="73" priority="139" stopIfTrue="1" operator="equal">
      <formula>#REF!</formula>
    </cfRule>
    <cfRule type="cellIs" dxfId="72" priority="140" stopIfTrue="1" operator="equal">
      <formula>"0"</formula>
    </cfRule>
  </conditionalFormatting>
  <conditionalFormatting sqref="B6:C6">
    <cfRule type="cellIs" dxfId="71" priority="137" stopIfTrue="1" operator="equal">
      <formula>#REF!</formula>
    </cfRule>
    <cfRule type="cellIs" dxfId="70" priority="138" stopIfTrue="1" operator="equal">
      <formula>"0"</formula>
    </cfRule>
  </conditionalFormatting>
  <conditionalFormatting sqref="B17:C17">
    <cfRule type="cellIs" dxfId="69" priority="135" stopIfTrue="1" operator="equal">
      <formula>#REF!</formula>
    </cfRule>
    <cfRule type="cellIs" dxfId="68" priority="136" stopIfTrue="1" operator="equal">
      <formula>"0"</formula>
    </cfRule>
  </conditionalFormatting>
  <conditionalFormatting sqref="C20:D20">
    <cfRule type="cellIs" dxfId="67" priority="127" stopIfTrue="1" operator="equal">
      <formula>#REF!</formula>
    </cfRule>
    <cfRule type="cellIs" dxfId="66" priority="128" stopIfTrue="1" operator="equal">
      <formula>"0"</formula>
    </cfRule>
  </conditionalFormatting>
  <conditionalFormatting sqref="B22:D22">
    <cfRule type="cellIs" dxfId="65" priority="123" stopIfTrue="1" operator="equal">
      <formula>#REF!</formula>
    </cfRule>
    <cfRule type="cellIs" dxfId="64" priority="124" stopIfTrue="1" operator="equal">
      <formula>"0"</formula>
    </cfRule>
  </conditionalFormatting>
  <conditionalFormatting sqref="D24">
    <cfRule type="cellIs" dxfId="63" priority="119" stopIfTrue="1" operator="equal">
      <formula>#REF!</formula>
    </cfRule>
    <cfRule type="cellIs" dxfId="62" priority="120" stopIfTrue="1" operator="equal">
      <formula>"0"</formula>
    </cfRule>
  </conditionalFormatting>
  <conditionalFormatting sqref="B27">
    <cfRule type="cellIs" dxfId="61" priority="115" stopIfTrue="1" operator="equal">
      <formula>#REF!</formula>
    </cfRule>
    <cfRule type="cellIs" dxfId="60" priority="116" stopIfTrue="1" operator="equal">
      <formula>"0"</formula>
    </cfRule>
  </conditionalFormatting>
  <conditionalFormatting sqref="D28">
    <cfRule type="cellIs" dxfId="59" priority="111" stopIfTrue="1" operator="equal">
      <formula>#REF!</formula>
    </cfRule>
    <cfRule type="cellIs" dxfId="58" priority="112" stopIfTrue="1" operator="equal">
      <formula>"0"</formula>
    </cfRule>
  </conditionalFormatting>
  <conditionalFormatting sqref="B32:D32">
    <cfRule type="cellIs" dxfId="57" priority="107" stopIfTrue="1" operator="equal">
      <formula>#REF!</formula>
    </cfRule>
    <cfRule type="cellIs" dxfId="56" priority="108" stopIfTrue="1" operator="equal">
      <formula>"0"</formula>
    </cfRule>
  </conditionalFormatting>
  <conditionalFormatting sqref="B33:D33">
    <cfRule type="cellIs" dxfId="55" priority="103" stopIfTrue="1" operator="equal">
      <formula>#REF!</formula>
    </cfRule>
    <cfRule type="cellIs" dxfId="54" priority="104" stopIfTrue="1" operator="equal">
      <formula>"0"</formula>
    </cfRule>
  </conditionalFormatting>
  <conditionalFormatting sqref="B34:D34">
    <cfRule type="cellIs" dxfId="53" priority="99" stopIfTrue="1" operator="equal">
      <formula>#REF!</formula>
    </cfRule>
    <cfRule type="cellIs" dxfId="52" priority="100" stopIfTrue="1" operator="equal">
      <formula>"0"</formula>
    </cfRule>
  </conditionalFormatting>
  <conditionalFormatting sqref="B9:D9">
    <cfRule type="cellIs" dxfId="51" priority="175" stopIfTrue="1" operator="equal">
      <formula>#REF!</formula>
    </cfRule>
    <cfRule type="cellIs" dxfId="50" priority="176" stopIfTrue="1" operator="equal">
      <formula>"0"</formula>
    </cfRule>
  </conditionalFormatting>
  <conditionalFormatting sqref="F8:H8 F35:H35 F10:H11 F20 F13:H14 F12:G12 F19:H19 F18:G18 F26:H27 F29:H31 F28:G28 K8:M8 K13:M13 K16:M16 K35:M35 K29:M31 K28:L28 L27:M27 K26:M26 K20 K19:M19 K18:L18 K12:L12 F23:G25 K23:L25 F16:H16 F15:G15 F17 K9:L9 K17">
    <cfRule type="cellIs" dxfId="49" priority="94" stopIfTrue="1" operator="equal">
      <formula>#REF!</formula>
    </cfRule>
  </conditionalFormatting>
  <conditionalFormatting sqref="F32:H32">
    <cfRule type="cellIs" dxfId="48" priority="92" stopIfTrue="1" operator="equal">
      <formula>#REF!</formula>
    </cfRule>
    <cfRule type="cellIs" dxfId="47" priority="93" stopIfTrue="1" operator="equal">
      <formula>"0"</formula>
    </cfRule>
  </conditionalFormatting>
  <conditionalFormatting sqref="F33:H33">
    <cfRule type="cellIs" dxfId="46" priority="90" stopIfTrue="1" operator="equal">
      <formula>#REF!</formula>
    </cfRule>
    <cfRule type="cellIs" dxfId="45" priority="91" stopIfTrue="1" operator="equal">
      <formula>"0"</formula>
    </cfRule>
  </conditionalFormatting>
  <conditionalFormatting sqref="F7:H7">
    <cfRule type="cellIs" dxfId="44" priority="88" stopIfTrue="1" operator="equal">
      <formula>#REF!</formula>
    </cfRule>
    <cfRule type="cellIs" dxfId="43" priority="89" stopIfTrue="1" operator="equal">
      <formula>"0"</formula>
    </cfRule>
  </conditionalFormatting>
  <conditionalFormatting sqref="F9:G9">
    <cfRule type="cellIs" dxfId="42" priority="87" stopIfTrue="1" operator="equal">
      <formula>#REF!</formula>
    </cfRule>
  </conditionalFormatting>
  <conditionalFormatting sqref="F22:H22">
    <cfRule type="cellIs" dxfId="41" priority="85" stopIfTrue="1" operator="equal">
      <formula>#REF!</formula>
    </cfRule>
    <cfRule type="cellIs" dxfId="40" priority="86" stopIfTrue="1" operator="equal">
      <formula>"0"</formula>
    </cfRule>
  </conditionalFormatting>
  <conditionalFormatting sqref="G20:H20">
    <cfRule type="cellIs" dxfId="39" priority="83" stopIfTrue="1" operator="equal">
      <formula>#REF!</formula>
    </cfRule>
    <cfRule type="cellIs" dxfId="38" priority="84" stopIfTrue="1" operator="equal">
      <formula>"0"</formula>
    </cfRule>
  </conditionalFormatting>
  <conditionalFormatting sqref="H6">
    <cfRule type="cellIs" dxfId="37" priority="81" stopIfTrue="1" operator="equal">
      <formula>#REF!</formula>
    </cfRule>
    <cfRule type="cellIs" dxfId="36" priority="82" stopIfTrue="1" operator="equal">
      <formula>"0"</formula>
    </cfRule>
  </conditionalFormatting>
  <conditionalFormatting sqref="H12">
    <cfRule type="cellIs" dxfId="35" priority="79" stopIfTrue="1" operator="equal">
      <formula>#REF!</formula>
    </cfRule>
    <cfRule type="cellIs" dxfId="34" priority="80" stopIfTrue="1" operator="equal">
      <formula>"0"</formula>
    </cfRule>
  </conditionalFormatting>
  <conditionalFormatting sqref="H17">
    <cfRule type="cellIs" dxfId="33" priority="77" stopIfTrue="1" operator="equal">
      <formula>#REF!</formula>
    </cfRule>
    <cfRule type="cellIs" dxfId="32" priority="78" stopIfTrue="1" operator="equal">
      <formula>"0"</formula>
    </cfRule>
  </conditionalFormatting>
  <conditionalFormatting sqref="H18">
    <cfRule type="cellIs" dxfId="31" priority="75" stopIfTrue="1" operator="equal">
      <formula>#REF!</formula>
    </cfRule>
    <cfRule type="cellIs" dxfId="30" priority="76" stopIfTrue="1" operator="equal">
      <formula>"0"</formula>
    </cfRule>
  </conditionalFormatting>
  <conditionalFormatting sqref="H24">
    <cfRule type="cellIs" dxfId="29" priority="73" stopIfTrue="1" operator="equal">
      <formula>#REF!</formula>
    </cfRule>
    <cfRule type="cellIs" dxfId="28" priority="74" stopIfTrue="1" operator="equal">
      <formula>"0"</formula>
    </cfRule>
  </conditionalFormatting>
  <conditionalFormatting sqref="H28">
    <cfRule type="cellIs" dxfId="27" priority="71" stopIfTrue="1" operator="equal">
      <formula>#REF!</formula>
    </cfRule>
    <cfRule type="cellIs" dxfId="26" priority="72" stopIfTrue="1" operator="equal">
      <formula>"0"</formula>
    </cfRule>
  </conditionalFormatting>
  <conditionalFormatting sqref="H23">
    <cfRule type="cellIs" dxfId="25" priority="13" stopIfTrue="1" operator="equal">
      <formula>#REF!</formula>
    </cfRule>
    <cfRule type="cellIs" dxfId="24" priority="14" stopIfTrue="1" operator="equal">
      <formula>"0"</formula>
    </cfRule>
  </conditionalFormatting>
  <conditionalFormatting sqref="H25">
    <cfRule type="cellIs" dxfId="23" priority="11" stopIfTrue="1" operator="equal">
      <formula>#REF!</formula>
    </cfRule>
    <cfRule type="cellIs" dxfId="22" priority="12" stopIfTrue="1" operator="equal">
      <formula>"0"</formula>
    </cfRule>
  </conditionalFormatting>
  <conditionalFormatting sqref="K34:M34">
    <cfRule type="cellIs" dxfId="21" priority="7" stopIfTrue="1" operator="equal">
      <formula>#REF!</formula>
    </cfRule>
    <cfRule type="cellIs" dxfId="20" priority="8" stopIfTrue="1" operator="equal">
      <formula>"0"</formula>
    </cfRule>
  </conditionalFormatting>
  <conditionalFormatting sqref="F34:H34">
    <cfRule type="cellIs" dxfId="19" priority="5" stopIfTrue="1" operator="equal">
      <formula>#REF!</formula>
    </cfRule>
    <cfRule type="cellIs" dxfId="18" priority="6" stopIfTrue="1" operator="equal">
      <formula>"0"</formula>
    </cfRule>
  </conditionalFormatting>
  <conditionalFormatting sqref="K21:M21">
    <cfRule type="cellIs" dxfId="17" priority="1" stopIfTrue="1" operator="equal">
      <formula>#REF!</formula>
    </cfRule>
    <cfRule type="cellIs" dxfId="16" priority="2" stopIfTrue="1" operator="equal">
      <formula>"0"</formula>
    </cfRule>
  </conditionalFormatting>
  <hyperlinks>
    <hyperlink ref="J25" r:id="rId1"/>
    <hyperlink ref="J7" r:id="rId2"/>
    <hyperlink ref="J18" r:id="rId3"/>
    <hyperlink ref="J8" r:id="rId4"/>
    <hyperlink ref="J9" r:id="rId5"/>
    <hyperlink ref="J11" r:id="rId6"/>
    <hyperlink ref="J13" r:id="rId7"/>
    <hyperlink ref="J14" r:id="rId8"/>
    <hyperlink ref="J31" r:id="rId9"/>
    <hyperlink ref="J15" r:id="rId10"/>
    <hyperlink ref="J22" r:id="rId11"/>
    <hyperlink ref="J12" r:id="rId12"/>
    <hyperlink ref="J17" r:id="rId13"/>
    <hyperlink ref="J20" r:id="rId14"/>
    <hyperlink ref="J19" r:id="rId15"/>
    <hyperlink ref="J23" r:id="rId16"/>
    <hyperlink ref="J24" r:id="rId17"/>
    <hyperlink ref="J26" r:id="rId18"/>
    <hyperlink ref="J27" r:id="rId19"/>
    <hyperlink ref="J28" r:id="rId20"/>
    <hyperlink ref="J32" r:id="rId21"/>
    <hyperlink ref="J29" r:id="rId22"/>
    <hyperlink ref="J30" r:id="rId23"/>
    <hyperlink ref="J33" r:id="rId24"/>
    <hyperlink ref="J35" r:id="rId25"/>
    <hyperlink ref="J16" r:id="rId2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39"/>
  <sheetViews>
    <sheetView showGridLines="0" topLeftCell="F13" workbookViewId="0">
      <selection activeCell="M35" sqref="M35:W35"/>
    </sheetView>
  </sheetViews>
  <sheetFormatPr defaultRowHeight="15" x14ac:dyDescent="0.25"/>
  <cols>
    <col min="1" max="1" width="14.42578125" style="43" customWidth="1"/>
    <col min="2" max="2" width="9.140625" style="43"/>
    <col min="3" max="3" width="11" customWidth="1"/>
    <col min="7" max="7" width="22.42578125" customWidth="1"/>
    <col min="8" max="8" width="9.5703125" bestFit="1" customWidth="1"/>
    <col min="9" max="9" width="0.85546875" customWidth="1"/>
    <col min="10" max="14" width="9.140625" style="43"/>
    <col min="15" max="15" width="8.42578125" style="43" customWidth="1"/>
    <col min="16" max="16" width="15" style="43" bestFit="1" customWidth="1"/>
    <col min="17" max="17" width="1.42578125" style="43" customWidth="1"/>
    <col min="18" max="19" width="9.140625" style="43"/>
    <col min="20" max="20" width="13.140625" style="43" customWidth="1"/>
    <col min="21" max="21" width="15.140625" style="43" customWidth="1"/>
  </cols>
  <sheetData>
    <row r="2" spans="1:21" x14ac:dyDescent="0.25">
      <c r="A2" s="29" t="s">
        <v>43</v>
      </c>
      <c r="D2" s="29"/>
      <c r="E2" s="29"/>
      <c r="F2" s="29"/>
      <c r="G2" s="29"/>
      <c r="H2" s="29"/>
      <c r="I2" s="29"/>
    </row>
    <row r="4" spans="1:21" ht="47.25" customHeight="1" x14ac:dyDescent="0.25">
      <c r="A4" s="187"/>
      <c r="B4" s="190" t="s">
        <v>33</v>
      </c>
      <c r="C4" s="194" t="s">
        <v>44</v>
      </c>
      <c r="D4" s="195"/>
      <c r="E4" s="195"/>
      <c r="F4" s="195"/>
      <c r="G4" s="195"/>
      <c r="H4" s="195"/>
      <c r="I4" s="86"/>
      <c r="J4" s="190" t="s">
        <v>33</v>
      </c>
      <c r="K4" s="193" t="s">
        <v>45</v>
      </c>
      <c r="L4" s="193"/>
      <c r="M4" s="193"/>
      <c r="N4" s="193"/>
      <c r="O4" s="193"/>
      <c r="P4" s="193"/>
      <c r="Q4" s="44"/>
      <c r="R4" s="193" t="s">
        <v>139</v>
      </c>
      <c r="S4" s="193"/>
      <c r="T4" s="193"/>
      <c r="U4" s="193"/>
    </row>
    <row r="5" spans="1:21" ht="15" customHeight="1" x14ac:dyDescent="0.25">
      <c r="A5" s="188"/>
      <c r="B5" s="191"/>
      <c r="C5" s="200">
        <v>2008</v>
      </c>
      <c r="D5" s="200">
        <v>2009</v>
      </c>
      <c r="E5" s="200">
        <v>2010</v>
      </c>
      <c r="F5" s="200">
        <v>2011</v>
      </c>
      <c r="G5" s="196" t="s">
        <v>1</v>
      </c>
      <c r="H5" s="197"/>
      <c r="I5" s="190">
        <v>2008</v>
      </c>
      <c r="J5" s="191"/>
      <c r="K5" s="190">
        <v>2008</v>
      </c>
      <c r="L5" s="190">
        <v>2009</v>
      </c>
      <c r="M5" s="190">
        <v>2010</v>
      </c>
      <c r="N5" s="190">
        <v>2011</v>
      </c>
      <c r="O5" s="187" t="s">
        <v>46</v>
      </c>
      <c r="P5" s="167" t="s">
        <v>1</v>
      </c>
      <c r="Q5" s="45"/>
      <c r="R5" s="168">
        <v>2008</v>
      </c>
      <c r="S5" s="168">
        <v>2009</v>
      </c>
      <c r="T5" s="168">
        <v>2010</v>
      </c>
      <c r="U5" s="168">
        <v>2011</v>
      </c>
    </row>
    <row r="6" spans="1:21" x14ac:dyDescent="0.25">
      <c r="A6" s="189"/>
      <c r="B6" s="192"/>
      <c r="C6" s="201"/>
      <c r="D6" s="201"/>
      <c r="E6" s="201"/>
      <c r="F6" s="201"/>
      <c r="G6" s="198"/>
      <c r="H6" s="199"/>
      <c r="I6" s="192"/>
      <c r="J6" s="192"/>
      <c r="K6" s="192"/>
      <c r="L6" s="192"/>
      <c r="M6" s="192"/>
      <c r="N6" s="192"/>
      <c r="O6" s="189"/>
      <c r="P6" s="167"/>
      <c r="Q6" s="46"/>
      <c r="R6" s="168"/>
      <c r="S6" s="168"/>
      <c r="T6" s="168"/>
      <c r="U6" s="168"/>
    </row>
    <row r="7" spans="1:21" x14ac:dyDescent="0.25">
      <c r="A7" s="15" t="s">
        <v>3</v>
      </c>
      <c r="B7" s="161"/>
      <c r="C7" s="6" t="s">
        <v>104</v>
      </c>
      <c r="D7" s="6" t="s">
        <v>104</v>
      </c>
      <c r="E7" s="158" t="s">
        <v>104</v>
      </c>
      <c r="F7" s="6" t="s">
        <v>104</v>
      </c>
      <c r="G7" s="117"/>
      <c r="H7" s="118"/>
      <c r="I7" s="91"/>
      <c r="J7" s="161"/>
      <c r="K7" s="160" t="s">
        <v>104</v>
      </c>
      <c r="L7" s="160" t="s">
        <v>104</v>
      </c>
      <c r="M7" s="160" t="s">
        <v>104</v>
      </c>
      <c r="N7" s="11" t="s">
        <v>104</v>
      </c>
      <c r="O7" s="50"/>
      <c r="P7" s="47"/>
      <c r="Q7" s="48"/>
      <c r="R7" s="33" t="s">
        <v>104</v>
      </c>
      <c r="S7" s="33" t="s">
        <v>104</v>
      </c>
      <c r="T7" s="33" t="s">
        <v>104</v>
      </c>
      <c r="U7" s="33" t="s">
        <v>104</v>
      </c>
    </row>
    <row r="8" spans="1:21" ht="15.75" x14ac:dyDescent="0.25">
      <c r="A8" s="15" t="s">
        <v>4</v>
      </c>
      <c r="B8" s="51"/>
      <c r="C8" s="6">
        <v>2964</v>
      </c>
      <c r="D8" s="6">
        <v>3123</v>
      </c>
      <c r="E8" s="159">
        <v>2694</v>
      </c>
      <c r="F8" s="159">
        <v>2746</v>
      </c>
      <c r="G8" s="117" t="s">
        <v>92</v>
      </c>
      <c r="H8" s="118"/>
      <c r="I8" s="91"/>
      <c r="J8" s="51"/>
      <c r="K8" s="11" t="s">
        <v>104</v>
      </c>
      <c r="L8" s="11" t="s">
        <v>104</v>
      </c>
      <c r="M8" s="11" t="s">
        <v>104</v>
      </c>
      <c r="N8" s="11" t="s">
        <v>104</v>
      </c>
      <c r="O8" s="50"/>
      <c r="P8" s="47"/>
      <c r="Q8" s="48"/>
      <c r="R8" s="33" t="s">
        <v>104</v>
      </c>
      <c r="S8" s="33" t="s">
        <v>104</v>
      </c>
      <c r="T8" s="33" t="s">
        <v>104</v>
      </c>
      <c r="U8" s="33" t="s">
        <v>104</v>
      </c>
    </row>
    <row r="9" spans="1:21" ht="15.75" x14ac:dyDescent="0.25">
      <c r="A9" s="15" t="s">
        <v>6</v>
      </c>
      <c r="B9" s="161"/>
      <c r="C9" s="6">
        <v>2882</v>
      </c>
      <c r="D9" s="6">
        <v>2718</v>
      </c>
      <c r="E9" s="37">
        <v>2389</v>
      </c>
      <c r="F9" s="37">
        <v>2203</v>
      </c>
      <c r="G9" s="117" t="s">
        <v>90</v>
      </c>
      <c r="H9" s="118"/>
      <c r="I9" s="91"/>
      <c r="J9" s="161"/>
      <c r="K9" s="52">
        <v>152</v>
      </c>
      <c r="L9" s="52">
        <v>174</v>
      </c>
      <c r="M9" s="52">
        <v>151</v>
      </c>
      <c r="N9" s="11" t="s">
        <v>104</v>
      </c>
      <c r="O9" s="50" t="s">
        <v>47</v>
      </c>
      <c r="P9" s="25" t="s">
        <v>91</v>
      </c>
      <c r="Q9" s="48"/>
      <c r="R9" s="33">
        <f>K9/C9*100</f>
        <v>5.2741151977793201</v>
      </c>
      <c r="S9" s="33">
        <f>L9/D9*100</f>
        <v>6.4017660044150109</v>
      </c>
      <c r="T9" s="33">
        <f>M9/E9*100</f>
        <v>6.3206362494767685</v>
      </c>
      <c r="U9" s="33" t="s">
        <v>104</v>
      </c>
    </row>
    <row r="10" spans="1:21" ht="15.75" x14ac:dyDescent="0.25">
      <c r="A10" s="15" t="s">
        <v>8</v>
      </c>
      <c r="B10" s="49"/>
      <c r="C10" s="164">
        <f>[1]UNODCDS1T2data!$C$18</f>
        <v>5619</v>
      </c>
      <c r="D10" s="6">
        <f>[1]UNODCDS1T2data!$D$18</f>
        <v>5780</v>
      </c>
      <c r="E10" s="159" t="str">
        <f>[1]UNODCDS1T2data!$E$18</f>
        <v>Nav</v>
      </c>
      <c r="F10" s="159" t="s">
        <v>104</v>
      </c>
      <c r="G10" s="117" t="s">
        <v>86</v>
      </c>
      <c r="H10" s="118"/>
      <c r="I10" s="91"/>
      <c r="J10" s="49"/>
      <c r="K10" s="66">
        <v>711</v>
      </c>
      <c r="L10" s="66">
        <v>772</v>
      </c>
      <c r="M10" s="66">
        <v>725</v>
      </c>
      <c r="N10" s="66">
        <v>693</v>
      </c>
      <c r="O10" s="50" t="s">
        <v>106</v>
      </c>
      <c r="P10" s="25" t="s">
        <v>94</v>
      </c>
      <c r="Q10" s="48"/>
      <c r="R10" s="33">
        <f>K10/C10*100</f>
        <v>12.653497063534436</v>
      </c>
      <c r="S10" s="33">
        <f>L10/D10*100</f>
        <v>13.356401384083044</v>
      </c>
      <c r="T10" s="33" t="s">
        <v>104</v>
      </c>
      <c r="U10" s="33" t="s">
        <v>104</v>
      </c>
    </row>
    <row r="11" spans="1:21" ht="15.75" x14ac:dyDescent="0.25">
      <c r="A11" s="15" t="s">
        <v>7</v>
      </c>
      <c r="B11" s="49"/>
      <c r="C11" s="6">
        <f>[1]UNODCDS1T2data!$C$17</f>
        <v>62216</v>
      </c>
      <c r="D11" s="6">
        <f>[1]UNODCDS1T2data!$D$17</f>
        <v>60900</v>
      </c>
      <c r="E11" s="37">
        <f>[1]UNODCDS1T2data!$E$17</f>
        <v>55388</v>
      </c>
      <c r="F11" s="158" t="s">
        <v>104</v>
      </c>
      <c r="G11" s="117" t="s">
        <v>86</v>
      </c>
      <c r="H11" s="118"/>
      <c r="I11" s="91"/>
      <c r="J11" s="49"/>
      <c r="K11" s="160" t="s">
        <v>104</v>
      </c>
      <c r="L11" s="160" t="s">
        <v>104</v>
      </c>
      <c r="M11" s="160" t="s">
        <v>104</v>
      </c>
      <c r="N11" s="11" t="s">
        <v>104</v>
      </c>
      <c r="O11" s="50"/>
      <c r="P11" s="47"/>
      <c r="Q11" s="48"/>
      <c r="R11" s="33" t="s">
        <v>104</v>
      </c>
      <c r="S11" s="33" t="s">
        <v>104</v>
      </c>
      <c r="T11" s="33" t="s">
        <v>104</v>
      </c>
      <c r="U11" s="33" t="s">
        <v>104</v>
      </c>
    </row>
    <row r="12" spans="1:21" x14ac:dyDescent="0.25">
      <c r="A12" s="15" t="s">
        <v>9</v>
      </c>
      <c r="B12" s="49"/>
      <c r="C12" s="6">
        <f>[1]TransMonEEDS5T2data!$D$20</f>
        <v>1030</v>
      </c>
      <c r="D12" s="6">
        <f>[1]TransMonEEDS5T2data!$G$20</f>
        <v>730</v>
      </c>
      <c r="E12" s="158">
        <f>[1]TransMonEEDS5T2data!$J$20</f>
        <v>578</v>
      </c>
      <c r="F12" s="6">
        <f>[1]TransMonEEDS5T2data!$M$20</f>
        <v>516</v>
      </c>
      <c r="G12" s="117" t="s">
        <v>88</v>
      </c>
      <c r="H12" s="118"/>
      <c r="I12" s="91"/>
      <c r="J12" s="49"/>
      <c r="K12" s="11" t="s">
        <v>104</v>
      </c>
      <c r="L12" s="11" t="s">
        <v>104</v>
      </c>
      <c r="M12" s="11" t="s">
        <v>104</v>
      </c>
      <c r="N12" s="11" t="s">
        <v>104</v>
      </c>
      <c r="O12" s="50"/>
      <c r="P12" s="47"/>
      <c r="Q12" s="48"/>
      <c r="R12" s="33" t="s">
        <v>104</v>
      </c>
      <c r="S12" s="33" t="s">
        <v>104</v>
      </c>
      <c r="T12" s="33" t="s">
        <v>104</v>
      </c>
      <c r="U12" s="33" t="s">
        <v>104</v>
      </c>
    </row>
    <row r="13" spans="1:21" ht="15.75" x14ac:dyDescent="0.25">
      <c r="A13" s="15" t="s">
        <v>15</v>
      </c>
      <c r="B13" s="49"/>
      <c r="C13" s="162" t="s">
        <v>104</v>
      </c>
      <c r="D13" s="6" t="s">
        <v>104</v>
      </c>
      <c r="E13" s="37" t="s">
        <v>104</v>
      </c>
      <c r="F13" s="37" t="s">
        <v>104</v>
      </c>
      <c r="G13" s="117"/>
      <c r="H13" s="118"/>
      <c r="I13" s="91"/>
      <c r="J13" s="49"/>
      <c r="K13" s="66">
        <v>280</v>
      </c>
      <c r="L13" s="66">
        <v>272</v>
      </c>
      <c r="M13" s="66">
        <v>221</v>
      </c>
      <c r="N13" s="66">
        <v>263</v>
      </c>
      <c r="O13" s="50" t="s">
        <v>123</v>
      </c>
      <c r="P13" s="25" t="s">
        <v>65</v>
      </c>
      <c r="Q13" s="48"/>
      <c r="R13" s="108" t="s">
        <v>104</v>
      </c>
      <c r="S13" s="108" t="s">
        <v>104</v>
      </c>
      <c r="T13" s="108" t="s">
        <v>104</v>
      </c>
      <c r="U13" s="33" t="s">
        <v>104</v>
      </c>
    </row>
    <row r="14" spans="1:21" x14ac:dyDescent="0.25">
      <c r="A14" s="15" t="s">
        <v>10</v>
      </c>
      <c r="B14" s="49"/>
      <c r="C14" s="6" t="s">
        <v>104</v>
      </c>
      <c r="D14" s="6" t="s">
        <v>104</v>
      </c>
      <c r="E14" s="6" t="s">
        <v>104</v>
      </c>
      <c r="F14" s="6">
        <v>6800</v>
      </c>
      <c r="G14" s="117" t="s">
        <v>95</v>
      </c>
      <c r="H14" s="118"/>
      <c r="I14" s="91"/>
      <c r="J14" s="49"/>
      <c r="K14" s="11" t="s">
        <v>104</v>
      </c>
      <c r="L14" s="11" t="s">
        <v>104</v>
      </c>
      <c r="M14" s="66">
        <v>689</v>
      </c>
      <c r="N14" s="11" t="s">
        <v>104</v>
      </c>
      <c r="O14" s="50" t="s">
        <v>121</v>
      </c>
      <c r="P14" s="106" t="s">
        <v>96</v>
      </c>
      <c r="Q14" s="48"/>
      <c r="R14" s="33" t="s">
        <v>104</v>
      </c>
      <c r="S14" s="33" t="s">
        <v>104</v>
      </c>
      <c r="T14" s="33" t="s">
        <v>104</v>
      </c>
      <c r="U14" s="33" t="s">
        <v>104</v>
      </c>
    </row>
    <row r="15" spans="1:21" ht="15.75" x14ac:dyDescent="0.25">
      <c r="A15" s="15" t="s">
        <v>11</v>
      </c>
      <c r="B15" s="49"/>
      <c r="C15" s="38">
        <v>15919</v>
      </c>
      <c r="D15" s="6">
        <v>17572</v>
      </c>
      <c r="E15" s="159">
        <v>18238</v>
      </c>
      <c r="F15" s="159">
        <v>17039</v>
      </c>
      <c r="G15" s="117" t="s">
        <v>48</v>
      </c>
      <c r="H15" s="118"/>
      <c r="I15" s="91"/>
      <c r="J15" s="49"/>
      <c r="K15" s="66">
        <v>1260</v>
      </c>
      <c r="L15" s="66">
        <v>1205</v>
      </c>
      <c r="M15" s="66">
        <v>1255</v>
      </c>
      <c r="N15" s="66">
        <v>1245</v>
      </c>
      <c r="O15" s="50" t="s">
        <v>120</v>
      </c>
      <c r="P15" s="107" t="s">
        <v>48</v>
      </c>
      <c r="Q15" s="48"/>
      <c r="R15" s="33">
        <f>K15/C15*100</f>
        <v>7.9150700420880709</v>
      </c>
      <c r="S15" s="33">
        <f>L15/D15*100</f>
        <v>6.8575005690871844</v>
      </c>
      <c r="T15" s="33">
        <f>M15/E15*100</f>
        <v>6.8812369777387872</v>
      </c>
      <c r="U15" s="33">
        <f>N15/F15*100</f>
        <v>7.3067668290392627</v>
      </c>
    </row>
    <row r="16" spans="1:21" ht="15.75" x14ac:dyDescent="0.25">
      <c r="A16" s="15" t="s">
        <v>13</v>
      </c>
      <c r="B16" s="49"/>
      <c r="C16" s="162">
        <f>[1]UNODCDS1T2data!$C$23</f>
        <v>57967</v>
      </c>
      <c r="D16" s="6">
        <f>[1]UNODCDS1T2data!$D$23</f>
        <v>56261</v>
      </c>
      <c r="E16" s="37">
        <f>[1]UNODCDS1T2data!$E$23</f>
        <v>53528</v>
      </c>
      <c r="F16" s="37" t="s">
        <v>104</v>
      </c>
      <c r="G16" s="117" t="s">
        <v>86</v>
      </c>
      <c r="H16" s="118"/>
      <c r="I16" s="91"/>
      <c r="J16" s="49"/>
      <c r="K16" s="66">
        <v>567</v>
      </c>
      <c r="L16" s="66">
        <v>493</v>
      </c>
      <c r="M16" s="66">
        <v>459</v>
      </c>
      <c r="N16" s="160" t="s">
        <v>104</v>
      </c>
      <c r="O16" s="50"/>
      <c r="P16" s="25" t="s">
        <v>98</v>
      </c>
      <c r="Q16" s="48"/>
      <c r="R16" s="33">
        <f t="shared" ref="R16:T17" si="0">K16/C16*100</f>
        <v>0.97814273638449456</v>
      </c>
      <c r="S16" s="33">
        <f t="shared" si="0"/>
        <v>0.87627308437461127</v>
      </c>
      <c r="T16" s="33">
        <f t="shared" si="0"/>
        <v>0.85749514272903893</v>
      </c>
      <c r="U16" s="33" t="s">
        <v>104</v>
      </c>
    </row>
    <row r="17" spans="1:23" ht="15.75" x14ac:dyDescent="0.25">
      <c r="A17" s="15" t="s">
        <v>31</v>
      </c>
      <c r="B17" s="49"/>
      <c r="C17" s="6">
        <v>958</v>
      </c>
      <c r="D17" s="6">
        <v>987</v>
      </c>
      <c r="E17" s="37">
        <v>925</v>
      </c>
      <c r="F17" s="159">
        <v>814</v>
      </c>
      <c r="G17" s="117" t="s">
        <v>88</v>
      </c>
      <c r="H17" s="118" t="s">
        <v>103</v>
      </c>
      <c r="I17" s="91"/>
      <c r="J17" s="49"/>
      <c r="K17" s="54">
        <v>9</v>
      </c>
      <c r="L17" s="54">
        <v>12</v>
      </c>
      <c r="M17" s="54">
        <v>13</v>
      </c>
      <c r="N17" s="163">
        <v>15</v>
      </c>
      <c r="O17" s="50" t="s">
        <v>120</v>
      </c>
      <c r="P17" s="25" t="s">
        <v>103</v>
      </c>
      <c r="Q17" s="48"/>
      <c r="R17" s="33">
        <f t="shared" si="0"/>
        <v>0.93945720250521914</v>
      </c>
      <c r="S17" s="33">
        <f t="shared" si="0"/>
        <v>1.21580547112462</v>
      </c>
      <c r="T17" s="33">
        <f t="shared" si="0"/>
        <v>1.4054054054054055</v>
      </c>
      <c r="U17" s="33">
        <f>N17/F17*100</f>
        <v>1.8427518427518428</v>
      </c>
    </row>
    <row r="18" spans="1:23" x14ac:dyDescent="0.25">
      <c r="A18" s="15" t="s">
        <v>16</v>
      </c>
      <c r="B18" s="49"/>
      <c r="C18" s="6" t="s">
        <v>104</v>
      </c>
      <c r="D18" s="6" t="s">
        <v>104</v>
      </c>
      <c r="E18" s="158" t="s">
        <v>104</v>
      </c>
      <c r="F18" s="158" t="s">
        <v>104</v>
      </c>
      <c r="G18" s="117"/>
      <c r="H18" s="118"/>
      <c r="I18" s="91"/>
      <c r="J18" s="49"/>
      <c r="K18" s="114" t="s">
        <v>104</v>
      </c>
      <c r="L18" s="114" t="s">
        <v>104</v>
      </c>
      <c r="M18" s="114" t="s">
        <v>104</v>
      </c>
      <c r="N18" s="114" t="s">
        <v>104</v>
      </c>
      <c r="O18" s="50"/>
      <c r="P18" s="47"/>
      <c r="Q18" s="48"/>
      <c r="R18" s="33" t="s">
        <v>104</v>
      </c>
      <c r="S18" s="33" t="s">
        <v>104</v>
      </c>
      <c r="T18" s="33" t="s">
        <v>104</v>
      </c>
      <c r="U18" s="33" t="s">
        <v>104</v>
      </c>
    </row>
    <row r="19" spans="1:23" x14ac:dyDescent="0.25">
      <c r="A19" s="15" t="s">
        <v>5</v>
      </c>
      <c r="B19" s="161"/>
      <c r="C19" s="6">
        <v>804</v>
      </c>
      <c r="D19" s="6">
        <v>835</v>
      </c>
      <c r="E19" s="158" t="s">
        <v>104</v>
      </c>
      <c r="F19" s="158" t="s">
        <v>104</v>
      </c>
      <c r="G19" s="117" t="s">
        <v>89</v>
      </c>
      <c r="H19" s="118"/>
      <c r="I19" s="91"/>
      <c r="J19" s="161"/>
      <c r="K19" s="160" t="s">
        <v>104</v>
      </c>
      <c r="L19" s="160" t="s">
        <v>104</v>
      </c>
      <c r="M19" s="160" t="s">
        <v>104</v>
      </c>
      <c r="N19" s="160" t="s">
        <v>104</v>
      </c>
      <c r="O19" s="50"/>
      <c r="P19" s="47"/>
      <c r="Q19" s="48"/>
      <c r="R19" s="33" t="s">
        <v>104</v>
      </c>
      <c r="S19" s="33" t="s">
        <v>104</v>
      </c>
      <c r="T19" s="33" t="s">
        <v>104</v>
      </c>
      <c r="U19" s="33" t="s">
        <v>104</v>
      </c>
    </row>
    <row r="20" spans="1:23" ht="15.75" x14ac:dyDescent="0.25">
      <c r="A20" s="15" t="s">
        <v>19</v>
      </c>
      <c r="B20" s="49"/>
      <c r="C20" s="6">
        <v>1159</v>
      </c>
      <c r="D20" s="6">
        <v>936</v>
      </c>
      <c r="E20" s="37">
        <v>755</v>
      </c>
      <c r="F20" s="37">
        <v>650</v>
      </c>
      <c r="G20" s="117" t="s">
        <v>49</v>
      </c>
      <c r="H20" s="118"/>
      <c r="I20" s="91"/>
      <c r="J20" s="49"/>
      <c r="K20" s="10">
        <v>265</v>
      </c>
      <c r="L20" s="10">
        <v>201</v>
      </c>
      <c r="M20" s="10">
        <v>157</v>
      </c>
      <c r="N20" s="163">
        <v>125</v>
      </c>
      <c r="O20" s="50" t="s">
        <v>120</v>
      </c>
      <c r="P20" s="107" t="s">
        <v>49</v>
      </c>
      <c r="Q20" s="48"/>
      <c r="R20" s="33">
        <f t="shared" ref="R20:U21" si="1">K20/C20*100</f>
        <v>22.86453839516825</v>
      </c>
      <c r="S20" s="33">
        <f t="shared" si="1"/>
        <v>21.474358974358974</v>
      </c>
      <c r="T20" s="33">
        <f t="shared" si="1"/>
        <v>20.794701986754969</v>
      </c>
      <c r="U20" s="33">
        <f t="shared" si="1"/>
        <v>19.230769230769234</v>
      </c>
    </row>
    <row r="21" spans="1:23" ht="15.75" x14ac:dyDescent="0.25">
      <c r="A21" s="15" t="s">
        <v>17</v>
      </c>
      <c r="B21" s="49"/>
      <c r="C21" s="6">
        <v>1263</v>
      </c>
      <c r="D21" s="6">
        <v>1342</v>
      </c>
      <c r="E21" s="159">
        <v>1197</v>
      </c>
      <c r="F21" s="159">
        <v>1127</v>
      </c>
      <c r="G21" s="117" t="s">
        <v>88</v>
      </c>
      <c r="H21" s="118"/>
      <c r="I21" s="91"/>
      <c r="J21" s="49"/>
      <c r="K21" s="10">
        <v>718</v>
      </c>
      <c r="L21" s="10">
        <v>746</v>
      </c>
      <c r="M21" s="10">
        <v>659</v>
      </c>
      <c r="N21" s="163">
        <v>580</v>
      </c>
      <c r="O21" s="156" t="s">
        <v>120</v>
      </c>
      <c r="P21" s="25" t="s">
        <v>66</v>
      </c>
      <c r="Q21" s="48"/>
      <c r="R21" s="33">
        <f t="shared" si="1"/>
        <v>56.848772763262076</v>
      </c>
      <c r="S21" s="33">
        <f t="shared" si="1"/>
        <v>55.588673621460508</v>
      </c>
      <c r="T21" s="33">
        <f t="shared" si="1"/>
        <v>55.054302422723481</v>
      </c>
      <c r="U21" s="33">
        <f t="shared" si="1"/>
        <v>51.464063886424135</v>
      </c>
    </row>
    <row r="22" spans="1:23" x14ac:dyDescent="0.25">
      <c r="A22" s="15" t="s">
        <v>18</v>
      </c>
      <c r="B22" s="49"/>
      <c r="C22" s="6" t="s">
        <v>104</v>
      </c>
      <c r="D22" s="6" t="s">
        <v>104</v>
      </c>
      <c r="E22" s="158" t="s">
        <v>104</v>
      </c>
      <c r="F22" s="158" t="s">
        <v>104</v>
      </c>
      <c r="G22" s="117"/>
      <c r="H22" s="118"/>
      <c r="I22" s="91"/>
      <c r="J22" s="49"/>
      <c r="K22" s="114" t="s">
        <v>104</v>
      </c>
      <c r="L22" s="114" t="s">
        <v>104</v>
      </c>
      <c r="M22" s="114" t="s">
        <v>104</v>
      </c>
      <c r="N22" s="114" t="s">
        <v>104</v>
      </c>
      <c r="O22" s="155"/>
      <c r="P22" s="47"/>
      <c r="Q22" s="48"/>
      <c r="R22" s="33" t="s">
        <v>104</v>
      </c>
      <c r="S22" s="33" t="s">
        <v>104</v>
      </c>
      <c r="T22" s="33" t="s">
        <v>104</v>
      </c>
      <c r="U22" s="33" t="s">
        <v>104</v>
      </c>
    </row>
    <row r="23" spans="1:23" ht="15.75" x14ac:dyDescent="0.25">
      <c r="A23" s="15" t="s">
        <v>14</v>
      </c>
      <c r="B23" s="49"/>
      <c r="C23" s="6">
        <f>[1]TransMonEEDS5T2data!$D$25</f>
        <v>6234</v>
      </c>
      <c r="D23" s="6">
        <f>[1]TransMonEEDS5T2data!$G$25</f>
        <v>6283</v>
      </c>
      <c r="E23" s="159">
        <f>[1]TransMonEEDS5T2data!$J$25</f>
        <v>6554</v>
      </c>
      <c r="F23" s="159">
        <f>[1]TransMonEEDS5T2data!$M$25</f>
        <v>5840</v>
      </c>
      <c r="G23" s="117" t="s">
        <v>88</v>
      </c>
      <c r="H23" s="118"/>
      <c r="I23" s="91"/>
      <c r="J23" s="49"/>
      <c r="K23" s="54">
        <v>427</v>
      </c>
      <c r="L23" s="54">
        <v>432</v>
      </c>
      <c r="M23" s="54">
        <v>405</v>
      </c>
      <c r="N23" s="54">
        <v>402</v>
      </c>
      <c r="O23" s="50" t="s">
        <v>120</v>
      </c>
      <c r="P23" s="25" t="s">
        <v>64</v>
      </c>
      <c r="Q23" s="48"/>
      <c r="R23" s="33">
        <f>K23/C23*100</f>
        <v>6.8495348091113257</v>
      </c>
      <c r="S23" s="33">
        <f>L23/D23*100</f>
        <v>6.8756963234123818</v>
      </c>
      <c r="T23" s="33">
        <f>M23/E23*100</f>
        <v>6.1794324076899603</v>
      </c>
      <c r="U23" s="33">
        <f>N23/F23*100</f>
        <v>6.8835616438356162</v>
      </c>
    </row>
    <row r="24" spans="1:23" x14ac:dyDescent="0.25">
      <c r="A24" s="15" t="s">
        <v>20</v>
      </c>
      <c r="B24" s="49"/>
      <c r="C24" s="6">
        <f>[1]UNODCDS1T2data!$C$30</f>
        <v>64</v>
      </c>
      <c r="D24" s="6">
        <f>[1]UNODCDS1T2data!$D$30</f>
        <v>50</v>
      </c>
      <c r="E24" s="158" t="s">
        <v>104</v>
      </c>
      <c r="F24" s="158" t="s">
        <v>104</v>
      </c>
      <c r="G24" s="117" t="s">
        <v>86</v>
      </c>
      <c r="H24" s="118"/>
      <c r="I24" s="91"/>
      <c r="J24" s="49"/>
      <c r="K24" s="114" t="s">
        <v>104</v>
      </c>
      <c r="L24" s="114" t="s">
        <v>104</v>
      </c>
      <c r="M24" s="114" t="s">
        <v>104</v>
      </c>
      <c r="N24" s="114" t="s">
        <v>104</v>
      </c>
      <c r="O24" s="50"/>
      <c r="P24" s="47"/>
      <c r="Q24" s="48"/>
      <c r="R24" s="108" t="s">
        <v>104</v>
      </c>
      <c r="S24" s="108" t="s">
        <v>104</v>
      </c>
      <c r="T24" s="33" t="s">
        <v>104</v>
      </c>
      <c r="U24" s="33" t="s">
        <v>104</v>
      </c>
    </row>
    <row r="25" spans="1:23" ht="15.75" x14ac:dyDescent="0.25">
      <c r="A25" s="15" t="s">
        <v>21</v>
      </c>
      <c r="B25" s="49"/>
      <c r="C25" s="159">
        <f>[1]UNODCDS1T2data!$C$31</f>
        <v>12088</v>
      </c>
      <c r="D25" s="6">
        <f>[1]UNODCDS1T2data!$D$31</f>
        <v>10595</v>
      </c>
      <c r="E25" s="6">
        <f>[1]UNODCDS1T2data!$E$31</f>
        <v>9024</v>
      </c>
      <c r="F25" s="6">
        <v>596</v>
      </c>
      <c r="G25" s="117" t="s">
        <v>86</v>
      </c>
      <c r="H25" s="118"/>
      <c r="I25" s="91"/>
      <c r="J25" s="49"/>
      <c r="K25" s="66">
        <v>418</v>
      </c>
      <c r="L25" s="66">
        <v>440</v>
      </c>
      <c r="M25" s="66">
        <v>370</v>
      </c>
      <c r="N25" s="66">
        <v>285</v>
      </c>
      <c r="O25" s="50"/>
      <c r="P25" s="25" t="s">
        <v>99</v>
      </c>
      <c r="Q25" s="48"/>
      <c r="R25" s="33">
        <f>K25/C25*100</f>
        <v>3.4579748510919917</v>
      </c>
      <c r="S25" s="33">
        <f>L25/D25*100</f>
        <v>4.1529023124115145</v>
      </c>
      <c r="T25" s="33">
        <f>M25/E25*100</f>
        <v>4.1001773049645394</v>
      </c>
      <c r="U25" s="33">
        <f>N25/F25*100</f>
        <v>47.818791946308728</v>
      </c>
    </row>
    <row r="26" spans="1:23" ht="15.75" x14ac:dyDescent="0.25">
      <c r="A26" s="15" t="s">
        <v>2</v>
      </c>
      <c r="B26" s="49"/>
      <c r="C26" s="158">
        <v>2988</v>
      </c>
      <c r="D26" s="6">
        <v>3155</v>
      </c>
      <c r="E26" s="159"/>
      <c r="F26" s="6"/>
      <c r="G26" s="117" t="s">
        <v>86</v>
      </c>
      <c r="H26" s="118"/>
      <c r="I26" s="91"/>
      <c r="J26" s="49"/>
      <c r="K26" s="66">
        <v>22</v>
      </c>
      <c r="L26" s="66">
        <v>35</v>
      </c>
      <c r="M26" s="66">
        <v>29</v>
      </c>
      <c r="N26" s="160" t="s">
        <v>104</v>
      </c>
      <c r="O26" s="50" t="s">
        <v>120</v>
      </c>
      <c r="P26" s="25" t="s">
        <v>93</v>
      </c>
      <c r="Q26" s="48"/>
      <c r="R26" s="33">
        <f>K26/C26*100</f>
        <v>0.73627844712182056</v>
      </c>
      <c r="S26" s="33">
        <f>L26/D26*100</f>
        <v>1.1093502377179081</v>
      </c>
      <c r="T26" s="33" t="s">
        <v>104</v>
      </c>
      <c r="U26" s="33" t="s">
        <v>104</v>
      </c>
    </row>
    <row r="27" spans="1:23" ht="15.75" x14ac:dyDescent="0.25">
      <c r="A27" s="15" t="s">
        <v>22</v>
      </c>
      <c r="B27" s="49"/>
      <c r="C27" s="37">
        <f>[1]UNODCDS1T2data!$C$32</f>
        <v>26957</v>
      </c>
      <c r="D27" s="37">
        <f>[1]UNODCDS1T2data!$D$32</f>
        <v>24953</v>
      </c>
      <c r="E27" s="37">
        <f>[1]UNODCDS1T2data!$E$32</f>
        <v>22758</v>
      </c>
      <c r="F27" s="37">
        <f>[1]TransMonEEDS5T2data!$M$33</f>
        <v>22807</v>
      </c>
      <c r="G27" s="117" t="s">
        <v>88</v>
      </c>
      <c r="H27" s="118"/>
      <c r="I27" s="91"/>
      <c r="J27" s="49"/>
      <c r="K27" s="54" t="s">
        <v>104</v>
      </c>
      <c r="L27" s="54" t="s">
        <v>104</v>
      </c>
      <c r="M27" s="54" t="s">
        <v>104</v>
      </c>
      <c r="N27" s="54" t="s">
        <v>104</v>
      </c>
      <c r="O27" s="50"/>
      <c r="P27" s="47"/>
      <c r="Q27" s="48"/>
      <c r="R27" s="108" t="s">
        <v>104</v>
      </c>
      <c r="S27" s="108" t="s">
        <v>104</v>
      </c>
      <c r="T27" s="108" t="s">
        <v>104</v>
      </c>
      <c r="U27" s="108" t="s">
        <v>104</v>
      </c>
      <c r="V27" s="115"/>
      <c r="W27" s="116"/>
    </row>
    <row r="28" spans="1:23" ht="15.75" x14ac:dyDescent="0.25">
      <c r="A28" s="15" t="s">
        <v>23</v>
      </c>
      <c r="B28" s="49"/>
      <c r="C28" s="6">
        <f>[1]UNODCDS1T2data!$C$33</f>
        <v>9732</v>
      </c>
      <c r="D28" s="6">
        <f>[1]UNODCDS1T2data!$D$33</f>
        <v>8411</v>
      </c>
      <c r="E28" s="37">
        <f>[1]UNODCDS1T2data!$E$33</f>
        <v>7647</v>
      </c>
      <c r="F28" s="37" t="s">
        <v>104</v>
      </c>
      <c r="G28" s="117" t="s">
        <v>86</v>
      </c>
      <c r="H28" s="118"/>
      <c r="I28" s="91"/>
      <c r="J28" s="49"/>
      <c r="K28" s="66">
        <v>174</v>
      </c>
      <c r="L28" s="66">
        <v>149</v>
      </c>
      <c r="M28" s="66">
        <v>133</v>
      </c>
      <c r="N28" s="66">
        <v>105</v>
      </c>
      <c r="O28" s="50" t="s">
        <v>107</v>
      </c>
      <c r="P28" s="113" t="s">
        <v>68</v>
      </c>
      <c r="Q28" s="48"/>
      <c r="R28" s="33">
        <f t="shared" ref="R28:T29" si="2">K28/C28*100</f>
        <v>1.7879161528976573</v>
      </c>
      <c r="S28" s="33">
        <f t="shared" si="2"/>
        <v>1.7714897158482938</v>
      </c>
      <c r="T28" s="33">
        <f t="shared" si="2"/>
        <v>1.7392441480319079</v>
      </c>
      <c r="U28" s="33" t="s">
        <v>104</v>
      </c>
      <c r="W28" s="116"/>
    </row>
    <row r="29" spans="1:23" ht="15.75" x14ac:dyDescent="0.25">
      <c r="A29" s="15" t="s">
        <v>24</v>
      </c>
      <c r="B29" s="49"/>
      <c r="C29" s="6">
        <f>[1]TransMonEEDS5T2data!$D$35</f>
        <v>3624</v>
      </c>
      <c r="D29" s="6">
        <f>[1]TransMonEEDS5T2data!$G$35</f>
        <v>3035</v>
      </c>
      <c r="E29" s="37">
        <f>[1]TransMonEEDS5T2data!$J$35</f>
        <v>3263</v>
      </c>
      <c r="F29" s="37">
        <f>[1]TransMonEEDS5T2data!$M$35</f>
        <v>3373</v>
      </c>
      <c r="G29" s="117" t="s">
        <v>88</v>
      </c>
      <c r="H29" s="118"/>
      <c r="I29" s="91"/>
      <c r="J29" s="49"/>
      <c r="K29" s="54">
        <v>431</v>
      </c>
      <c r="L29" s="54">
        <v>470</v>
      </c>
      <c r="M29" s="54">
        <v>459</v>
      </c>
      <c r="N29" s="54">
        <v>450</v>
      </c>
      <c r="O29" s="50"/>
      <c r="P29" s="47"/>
      <c r="Q29" s="48"/>
      <c r="R29" s="33">
        <f t="shared" si="2"/>
        <v>11.892935982339955</v>
      </c>
      <c r="S29" s="33">
        <f t="shared" si="2"/>
        <v>15.485996705107082</v>
      </c>
      <c r="T29" s="33">
        <f t="shared" si="2"/>
        <v>14.066809684339566</v>
      </c>
      <c r="U29" s="33">
        <f>N29/F29*100</f>
        <v>13.341239252890603</v>
      </c>
      <c r="W29" s="116"/>
    </row>
    <row r="30" spans="1:23" ht="15.75" x14ac:dyDescent="0.25">
      <c r="A30" s="15" t="s">
        <v>26</v>
      </c>
      <c r="B30" s="49"/>
      <c r="C30" s="158">
        <v>489</v>
      </c>
      <c r="D30" s="158">
        <v>418</v>
      </c>
      <c r="E30" s="37">
        <v>330</v>
      </c>
      <c r="F30" s="39">
        <v>369</v>
      </c>
      <c r="G30" s="117" t="s">
        <v>71</v>
      </c>
      <c r="H30" s="118"/>
      <c r="I30" s="91"/>
      <c r="J30" s="49"/>
      <c r="K30" s="160" t="s">
        <v>104</v>
      </c>
      <c r="L30" s="160" t="s">
        <v>104</v>
      </c>
      <c r="M30" s="11" t="s">
        <v>104</v>
      </c>
      <c r="N30" s="160" t="s">
        <v>104</v>
      </c>
      <c r="O30" s="50"/>
      <c r="P30" s="47"/>
      <c r="Q30" s="48"/>
      <c r="R30" s="33" t="s">
        <v>104</v>
      </c>
      <c r="S30" s="33" t="s">
        <v>104</v>
      </c>
      <c r="T30" s="33" t="s">
        <v>104</v>
      </c>
      <c r="U30" s="33" t="s">
        <v>104</v>
      </c>
    </row>
    <row r="31" spans="1:23" ht="15.75" x14ac:dyDescent="0.25">
      <c r="A31" s="15" t="s">
        <v>27</v>
      </c>
      <c r="B31" s="49"/>
      <c r="C31" s="6">
        <v>2126</v>
      </c>
      <c r="D31" s="6">
        <v>2026</v>
      </c>
      <c r="E31" s="37">
        <v>1748</v>
      </c>
      <c r="F31" s="37">
        <v>1711</v>
      </c>
      <c r="G31" s="117" t="s">
        <v>50</v>
      </c>
      <c r="H31" s="118"/>
      <c r="I31" s="91"/>
      <c r="J31" s="49"/>
      <c r="K31" s="54">
        <v>107</v>
      </c>
      <c r="L31" s="54">
        <v>112</v>
      </c>
      <c r="M31" s="54">
        <v>104</v>
      </c>
      <c r="N31" s="54">
        <v>102</v>
      </c>
      <c r="O31" s="50"/>
      <c r="P31" s="25" t="s">
        <v>51</v>
      </c>
      <c r="Q31" s="48"/>
      <c r="R31" s="33">
        <f>K31/C31*100</f>
        <v>5.0329256820319852</v>
      </c>
      <c r="S31" s="33">
        <f>L31/D31*100</f>
        <v>5.5281342546890428</v>
      </c>
      <c r="T31" s="33">
        <f>M31/E31*100</f>
        <v>5.9496567505720828</v>
      </c>
      <c r="U31" s="33">
        <f>N31/F31*100</f>
        <v>5.9614260666277028</v>
      </c>
    </row>
    <row r="32" spans="1:23" ht="15.75" x14ac:dyDescent="0.25">
      <c r="A32" s="15" t="s">
        <v>12</v>
      </c>
      <c r="B32" s="49"/>
      <c r="C32" s="6">
        <f>[1]UNODCDS1T2data!$C$22</f>
        <v>11469</v>
      </c>
      <c r="D32" s="6">
        <f>[1]UNODCDS1T2data!$D$22</f>
        <v>12343</v>
      </c>
      <c r="E32" s="37">
        <f>[1]UNODCDS1T2data!$E$22</f>
        <v>12212</v>
      </c>
      <c r="F32" s="158" t="s">
        <v>104</v>
      </c>
      <c r="G32" s="117" t="s">
        <v>86</v>
      </c>
      <c r="H32" s="118"/>
      <c r="I32" s="91"/>
      <c r="J32" s="49"/>
      <c r="K32" s="160" t="s">
        <v>104</v>
      </c>
      <c r="L32" s="66">
        <v>41</v>
      </c>
      <c r="M32" s="66">
        <v>44</v>
      </c>
      <c r="N32" s="66">
        <v>53</v>
      </c>
      <c r="O32" s="50" t="s">
        <v>122</v>
      </c>
      <c r="P32" s="25" t="s">
        <v>97</v>
      </c>
      <c r="Q32" s="48"/>
      <c r="R32" s="33" t="s">
        <v>104</v>
      </c>
      <c r="S32" s="33">
        <f>L32/D32*100</f>
        <v>0.33217208134165116</v>
      </c>
      <c r="T32" s="33">
        <f>M32/E32*100</f>
        <v>0.36030134294136917</v>
      </c>
      <c r="U32" s="33" t="s">
        <v>104</v>
      </c>
    </row>
    <row r="33" spans="1:21" ht="15.75" x14ac:dyDescent="0.25">
      <c r="A33" s="15" t="s">
        <v>25</v>
      </c>
      <c r="B33" s="49"/>
      <c r="C33" s="159">
        <f>[1]UNODCDS1T2data!$C$35</f>
        <v>28820</v>
      </c>
      <c r="D33" s="159">
        <f>[1]UNODCDS1T2data!$D$35</f>
        <v>29650</v>
      </c>
      <c r="E33" s="159">
        <f>[1]UNODCDS1T2data!$E$35</f>
        <v>28963</v>
      </c>
      <c r="F33" s="159" t="s">
        <v>104</v>
      </c>
      <c r="G33" s="117" t="s">
        <v>86</v>
      </c>
      <c r="H33" s="118"/>
      <c r="I33" s="91"/>
      <c r="J33" s="49"/>
      <c r="K33" s="66">
        <v>77</v>
      </c>
      <c r="L33" s="114" t="s">
        <v>104</v>
      </c>
      <c r="M33" s="160" t="s">
        <v>104</v>
      </c>
      <c r="N33" s="66">
        <v>58</v>
      </c>
      <c r="O33" s="50" t="s">
        <v>124</v>
      </c>
      <c r="P33" s="25" t="s">
        <v>100</v>
      </c>
      <c r="Q33" s="48"/>
      <c r="R33" s="33">
        <f>K33/C33*100</f>
        <v>0.26717557251908397</v>
      </c>
      <c r="S33" s="108" t="s">
        <v>104</v>
      </c>
      <c r="T33" s="33" t="s">
        <v>104</v>
      </c>
      <c r="U33" s="33" t="s">
        <v>104</v>
      </c>
    </row>
    <row r="34" spans="1:21" x14ac:dyDescent="0.25">
      <c r="A34" s="15" t="s">
        <v>28</v>
      </c>
      <c r="B34" s="49"/>
      <c r="C34" s="6"/>
      <c r="D34" s="6"/>
      <c r="E34" s="158"/>
      <c r="F34" s="6"/>
      <c r="G34" s="117"/>
      <c r="H34" s="118"/>
      <c r="I34" s="91"/>
      <c r="J34" s="49"/>
      <c r="K34" s="66"/>
      <c r="L34" s="66"/>
      <c r="M34" s="66"/>
      <c r="N34" s="66"/>
      <c r="O34" s="50"/>
      <c r="P34" s="47"/>
      <c r="Q34" s="48"/>
      <c r="R34" s="33" t="s">
        <v>104</v>
      </c>
      <c r="S34" s="33" t="s">
        <v>104</v>
      </c>
      <c r="T34" s="33" t="s">
        <v>104</v>
      </c>
      <c r="U34" s="33" t="s">
        <v>104</v>
      </c>
    </row>
    <row r="35" spans="1:21" ht="15.75" x14ac:dyDescent="0.25">
      <c r="A35" s="15" t="s">
        <v>178</v>
      </c>
      <c r="B35" s="49"/>
      <c r="C35" s="6">
        <f>[1]UNODCDS1T2data!$C$39</f>
        <v>88391</v>
      </c>
      <c r="D35" s="6">
        <f>[1]UNODCDS1T2data!$D$39</f>
        <v>81517</v>
      </c>
      <c r="E35" s="159">
        <f>[1]UNODCDS1T2data!$E$39</f>
        <v>73883</v>
      </c>
      <c r="F35" s="6" t="s">
        <v>104</v>
      </c>
      <c r="G35" s="117" t="s">
        <v>86</v>
      </c>
      <c r="H35" s="118"/>
      <c r="I35" s="91"/>
      <c r="J35" s="49"/>
      <c r="K35" s="53" t="s">
        <v>104</v>
      </c>
      <c r="L35" s="53" t="s">
        <v>104</v>
      </c>
      <c r="M35" s="53" t="s">
        <v>104</v>
      </c>
      <c r="N35" s="53" t="s">
        <v>104</v>
      </c>
      <c r="O35" s="50"/>
      <c r="P35" s="47"/>
      <c r="Q35" s="48"/>
      <c r="R35" s="108" t="s">
        <v>104</v>
      </c>
      <c r="S35" s="108" t="s">
        <v>104</v>
      </c>
      <c r="T35" s="108" t="s">
        <v>104</v>
      </c>
      <c r="U35" s="33" t="s">
        <v>104</v>
      </c>
    </row>
    <row r="36" spans="1:21" x14ac:dyDescent="0.25">
      <c r="A36" s="15" t="s">
        <v>29</v>
      </c>
      <c r="B36" s="49"/>
      <c r="C36" s="6">
        <v>3091</v>
      </c>
      <c r="D36" s="6">
        <v>3129</v>
      </c>
      <c r="E36" s="158">
        <v>3326</v>
      </c>
      <c r="F36" s="6">
        <v>3023</v>
      </c>
      <c r="G36" s="117" t="s">
        <v>101</v>
      </c>
      <c r="H36" s="118"/>
      <c r="I36" s="91"/>
      <c r="J36" s="49"/>
      <c r="K36" s="53"/>
      <c r="L36" s="53"/>
      <c r="M36" s="53"/>
      <c r="N36" s="53"/>
      <c r="O36" s="50"/>
      <c r="P36" s="25"/>
      <c r="Q36" s="48"/>
      <c r="R36" s="33">
        <f>K36/C36*100</f>
        <v>0</v>
      </c>
      <c r="S36" s="33">
        <f>L36/D36*100</f>
        <v>0</v>
      </c>
      <c r="T36" s="33">
        <f>M36/E36*100</f>
        <v>0</v>
      </c>
      <c r="U36" s="33">
        <f>N36/F36*100</f>
        <v>0</v>
      </c>
    </row>
    <row r="37" spans="1:21" ht="15.75" x14ac:dyDescent="0.25">
      <c r="A37" s="15" t="s">
        <v>30</v>
      </c>
      <c r="B37" s="49"/>
      <c r="C37" s="6">
        <f>[1]UNODCDS1T2data!$C$41</f>
        <v>14297</v>
      </c>
      <c r="D37" s="6">
        <f>[1]UNODCDS1T2data!$D$41</f>
        <v>12146</v>
      </c>
      <c r="E37" s="37">
        <f>[1]UNODCDS1T2data!$E$41</f>
        <v>10743</v>
      </c>
      <c r="F37" s="157" t="s">
        <v>104</v>
      </c>
      <c r="G37" s="117" t="s">
        <v>86</v>
      </c>
      <c r="H37" s="118"/>
      <c r="I37" s="91"/>
      <c r="J37" s="49"/>
      <c r="K37" s="163">
        <v>489</v>
      </c>
      <c r="L37" s="163">
        <v>413</v>
      </c>
      <c r="M37" s="163">
        <v>296</v>
      </c>
      <c r="N37" s="53">
        <v>301</v>
      </c>
      <c r="O37" s="50" t="s">
        <v>125</v>
      </c>
      <c r="P37" s="25" t="s">
        <v>102</v>
      </c>
      <c r="Q37" s="48"/>
      <c r="R37" s="33">
        <f>K37/C37*100</f>
        <v>3.4202979646079594</v>
      </c>
      <c r="S37" s="33">
        <f>L37/D37*100</f>
        <v>3.4002963938745268</v>
      </c>
      <c r="T37" s="33">
        <f>M37/E37*100</f>
        <v>2.7552825095410967</v>
      </c>
      <c r="U37" s="33" t="s">
        <v>104</v>
      </c>
    </row>
    <row r="39" spans="1:21" x14ac:dyDescent="0.25">
      <c r="A39" t="s">
        <v>108</v>
      </c>
      <c r="B39" s="55"/>
      <c r="C39" s="41"/>
      <c r="D39" s="42"/>
      <c r="E39" s="42"/>
      <c r="F39" s="42"/>
      <c r="G39" s="42"/>
      <c r="H39" s="42"/>
      <c r="I39" s="42"/>
      <c r="J39" s="56"/>
      <c r="K39" s="56"/>
      <c r="L39" s="57"/>
      <c r="M39" s="57"/>
      <c r="N39" s="57"/>
      <c r="O39" s="57"/>
      <c r="P39" s="57"/>
      <c r="Q39" s="57"/>
      <c r="R39" s="57"/>
      <c r="S39" s="57"/>
      <c r="T39" s="57"/>
      <c r="U39" s="57"/>
    </row>
  </sheetData>
  <mergeCells count="22">
    <mergeCell ref="C4:H4"/>
    <mergeCell ref="G5:H6"/>
    <mergeCell ref="C5:C6"/>
    <mergeCell ref="D5:D6"/>
    <mergeCell ref="E5:E6"/>
    <mergeCell ref="F5:F6"/>
    <mergeCell ref="A4:A6"/>
    <mergeCell ref="B4:B6"/>
    <mergeCell ref="K4:P4"/>
    <mergeCell ref="R4:U4"/>
    <mergeCell ref="S5:S6"/>
    <mergeCell ref="T5:T6"/>
    <mergeCell ref="O5:O6"/>
    <mergeCell ref="R5:R6"/>
    <mergeCell ref="P5:P6"/>
    <mergeCell ref="U5:U6"/>
    <mergeCell ref="J4:J6"/>
    <mergeCell ref="K5:K6"/>
    <mergeCell ref="L5:L6"/>
    <mergeCell ref="M5:M6"/>
    <mergeCell ref="N5:N6"/>
    <mergeCell ref="I5:I6"/>
  </mergeCells>
  <conditionalFormatting sqref="B14:B37">
    <cfRule type="cellIs" dxfId="15" priority="11" stopIfTrue="1" operator="equal">
      <formula>#REF!</formula>
    </cfRule>
    <cfRule type="cellIs" dxfId="14" priority="12" stopIfTrue="1" operator="equal">
      <formula>"0"</formula>
    </cfRule>
  </conditionalFormatting>
  <conditionalFormatting sqref="B13">
    <cfRule type="cellIs" dxfId="13" priority="17" stopIfTrue="1" operator="equal">
      <formula>#REF!</formula>
    </cfRule>
    <cfRule type="cellIs" dxfId="12" priority="18" stopIfTrue="1" operator="equal">
      <formula>"0"</formula>
    </cfRule>
  </conditionalFormatting>
  <conditionalFormatting sqref="B7">
    <cfRule type="cellIs" dxfId="11" priority="15" stopIfTrue="1" operator="equal">
      <formula>#REF!</formula>
    </cfRule>
    <cfRule type="cellIs" dxfId="10" priority="16" stopIfTrue="1" operator="equal">
      <formula>"0"</formula>
    </cfRule>
  </conditionalFormatting>
  <conditionalFormatting sqref="B12">
    <cfRule type="cellIs" dxfId="9" priority="13" stopIfTrue="1" operator="equal">
      <formula>#REF!</formula>
    </cfRule>
    <cfRule type="cellIs" dxfId="8" priority="14" stopIfTrue="1" operator="equal">
      <formula>"0"</formula>
    </cfRule>
  </conditionalFormatting>
  <conditionalFormatting sqref="J13">
    <cfRule type="cellIs" dxfId="7" priority="7" stopIfTrue="1" operator="equal">
      <formula>#REF!</formula>
    </cfRule>
    <cfRule type="cellIs" dxfId="6" priority="8" stopIfTrue="1" operator="equal">
      <formula>"0"</formula>
    </cfRule>
  </conditionalFormatting>
  <conditionalFormatting sqref="J7">
    <cfRule type="cellIs" dxfId="5" priority="5" stopIfTrue="1" operator="equal">
      <formula>#REF!</formula>
    </cfRule>
    <cfRule type="cellIs" dxfId="4" priority="6" stopIfTrue="1" operator="equal">
      <formula>"0"</formula>
    </cfRule>
  </conditionalFormatting>
  <conditionalFormatting sqref="J14:J37">
    <cfRule type="cellIs" dxfId="3" priority="1" stopIfTrue="1" operator="equal">
      <formula>#REF!</formula>
    </cfRule>
    <cfRule type="cellIs" dxfId="2" priority="2" stopIfTrue="1" operator="equal">
      <formula>"0"</formula>
    </cfRule>
  </conditionalFormatting>
  <conditionalFormatting sqref="J12">
    <cfRule type="cellIs" dxfId="1" priority="3" stopIfTrue="1" operator="equal">
      <formula>#REF!</formula>
    </cfRule>
    <cfRule type="cellIs" dxfId="0" priority="4" stopIfTrue="1" operator="equal">
      <formula>"0"</formula>
    </cfRule>
  </conditionalFormatting>
  <hyperlinks>
    <hyperlink ref="G26" r:id="rId1"/>
    <hyperlink ref="G11" r:id="rId2"/>
    <hyperlink ref="G10" r:id="rId3"/>
    <hyperlink ref="G32" r:id="rId4"/>
    <hyperlink ref="G16" r:id="rId5"/>
    <hyperlink ref="G24" r:id="rId6"/>
    <hyperlink ref="G28" r:id="rId7"/>
    <hyperlink ref="G33" r:id="rId8"/>
    <hyperlink ref="G35" r:id="rId9"/>
    <hyperlink ref="G37" r:id="rId10"/>
    <hyperlink ref="G25" r:id="rId11"/>
    <hyperlink ref="G12" r:id="rId12" display="TransMonEEDS5T2data "/>
    <hyperlink ref="G23" r:id="rId13" display="TransMonEEDS5T2data "/>
    <hyperlink ref="G21" r:id="rId14" display="TransMonEEDS5T2data "/>
    <hyperlink ref="G27" r:id="rId15" display="TransMonEEDS5T2data "/>
    <hyperlink ref="G29" r:id="rId16" display="TransMonEEDS5T2data "/>
    <hyperlink ref="G17" r:id="rId17" display="TransMonEEDS5T2data "/>
    <hyperlink ref="G19" r:id="rId18" display="CYDS12T2data"/>
    <hyperlink ref="G9" r:id="rId19" display="CZDS23T2data"/>
    <hyperlink ref="P9" r:id="rId20"/>
    <hyperlink ref="G8" r:id="rId21"/>
    <hyperlink ref="P26" r:id="rId22" display="ATDS21T18data"/>
    <hyperlink ref="P10" r:id="rId23"/>
    <hyperlink ref="G14" r:id="rId24"/>
    <hyperlink ref="P14" r:id="rId25"/>
    <hyperlink ref="G15" r:id="rId26"/>
    <hyperlink ref="P15" r:id="rId27"/>
    <hyperlink ref="P32" r:id="rId28"/>
    <hyperlink ref="P16" r:id="rId29" display="FRDS15T2data"/>
    <hyperlink ref="P23" r:id="rId30"/>
    <hyperlink ref="P13" r:id="rId31" display="IEDS15T2data"/>
    <hyperlink ref="P21" r:id="rId32" display="LTDS9T2,18data"/>
    <hyperlink ref="G20" r:id="rId33"/>
    <hyperlink ref="P20" r:id="rId34"/>
    <hyperlink ref="P25" r:id="rId35" display="NLDS15T2data"/>
    <hyperlink ref="P28" r:id="rId36" display="PTDS2T18data"/>
    <hyperlink ref="G30" r:id="rId37" display="SIDS8T2data "/>
    <hyperlink ref="P33" r:id="rId38" display="SEDS11T2data"/>
    <hyperlink ref="P31" r:id="rId39"/>
    <hyperlink ref="G31" r:id="rId40"/>
    <hyperlink ref="G36" r:id="rId41"/>
    <hyperlink ref="P37" r:id="rId42"/>
    <hyperlink ref="P17" r:id="rId43" display="HRDS6T2,18data"/>
    <hyperlink ref="H17" r:id="rId44" display="HRDS6T2,18data"/>
  </hyperlinks>
  <pageMargins left="0.7" right="0.7" top="0.75" bottom="0.75" header="0.3" footer="0.3"/>
  <legacyDrawing r:id="rId4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K45"/>
  <sheetViews>
    <sheetView showGridLines="0" tabSelected="1" topLeftCell="AQ16" workbookViewId="0">
      <selection activeCell="U38" sqref="U38:BK40"/>
    </sheetView>
  </sheetViews>
  <sheetFormatPr defaultRowHeight="15" x14ac:dyDescent="0.25"/>
  <cols>
    <col min="1" max="1" width="16.5703125" customWidth="1"/>
    <col min="2" max="2" width="9.140625" style="65"/>
    <col min="3" max="6" width="14.42578125" customWidth="1"/>
    <col min="7" max="7" width="1.28515625" customWidth="1"/>
    <col min="8" max="8" width="8.140625" style="65" customWidth="1"/>
    <col min="9" max="9" width="12.5703125" bestFit="1" customWidth="1"/>
    <col min="10" max="10" width="9.28515625" bestFit="1" customWidth="1"/>
    <col min="11" max="11" width="12.5703125" bestFit="1" customWidth="1"/>
    <col min="12" max="12" width="9.140625" bestFit="1" customWidth="1"/>
    <col min="13" max="13" width="14.42578125" customWidth="1"/>
    <col min="14" max="14" width="1.28515625" style="72" customWidth="1"/>
    <col min="15" max="15" width="16.28515625" style="73" customWidth="1"/>
    <col min="16" max="19" width="14.42578125" customWidth="1"/>
    <col min="20" max="20" width="1.5703125" customWidth="1"/>
    <col min="21" max="21" width="14.42578125" customWidth="1"/>
    <col min="22" max="22" width="14.42578125" bestFit="1" customWidth="1"/>
    <col min="23" max="23" width="9.140625" bestFit="1" customWidth="1"/>
    <col min="24" max="24" width="11.5703125" bestFit="1" customWidth="1"/>
    <col min="25" max="25" width="12.5703125" bestFit="1" customWidth="1"/>
    <col min="26" max="26" width="9.42578125" bestFit="1" customWidth="1"/>
    <col min="27" max="27" width="14.42578125" style="102" bestFit="1" customWidth="1"/>
    <col min="28" max="28" width="11.5703125" bestFit="1" customWidth="1"/>
    <col min="29" max="30" width="10" bestFit="1" customWidth="1"/>
    <col min="31" max="31" width="10.28515625" bestFit="1" customWidth="1"/>
    <col min="32" max="32" width="1.85546875" style="72" customWidth="1"/>
    <col min="33" max="36" width="15.140625" customWidth="1"/>
    <col min="37" max="37" width="1.5703125" customWidth="1"/>
    <col min="38" max="38" width="15.140625" customWidth="1"/>
    <col min="39" max="40" width="9.7109375" bestFit="1" customWidth="1"/>
    <col min="41" max="41" width="9.85546875" bestFit="1" customWidth="1"/>
    <col min="42" max="42" width="15.140625" customWidth="1"/>
    <col min="43" max="43" width="1.42578125" customWidth="1"/>
    <col min="48" max="48" width="1" customWidth="1"/>
    <col min="53" max="53" width="1.140625" customWidth="1"/>
    <col min="58" max="58" width="1.5703125" customWidth="1"/>
    <col min="63" max="63" width="17.28515625" bestFit="1" customWidth="1"/>
  </cols>
  <sheetData>
    <row r="2" spans="1:63" x14ac:dyDescent="0.25">
      <c r="A2" s="67" t="s">
        <v>52</v>
      </c>
      <c r="B2" s="68"/>
      <c r="C2" s="29"/>
      <c r="D2" s="29"/>
      <c r="E2" s="29"/>
      <c r="F2" s="29"/>
      <c r="G2" s="29"/>
      <c r="H2" s="68"/>
      <c r="I2" s="29"/>
      <c r="J2" s="29"/>
      <c r="K2" s="29"/>
      <c r="L2" s="29"/>
      <c r="M2" s="29"/>
      <c r="N2" s="69"/>
      <c r="O2" s="70"/>
      <c r="P2" s="29"/>
      <c r="Q2" s="29"/>
      <c r="R2" s="29"/>
      <c r="S2" s="29"/>
      <c r="T2" s="29"/>
      <c r="U2" s="29"/>
      <c r="V2" s="29"/>
      <c r="W2" s="29"/>
      <c r="X2" s="29"/>
      <c r="Y2" s="29"/>
      <c r="Z2" s="29"/>
      <c r="AA2" s="130"/>
      <c r="AB2" s="29"/>
      <c r="AC2" s="29"/>
      <c r="AD2" s="29"/>
      <c r="AE2" s="29"/>
      <c r="AF2" s="69"/>
      <c r="AG2" s="29"/>
      <c r="AH2" s="29"/>
      <c r="AI2" s="29"/>
      <c r="AJ2" s="29"/>
      <c r="AK2" s="29"/>
      <c r="AL2" s="29"/>
      <c r="AM2" s="29"/>
      <c r="AN2" s="29"/>
      <c r="AO2" s="29"/>
      <c r="AP2" s="29"/>
      <c r="AQ2" s="29"/>
    </row>
    <row r="3" spans="1:63" x14ac:dyDescent="0.25">
      <c r="A3" s="71"/>
    </row>
    <row r="4" spans="1:63" x14ac:dyDescent="0.25">
      <c r="A4" s="71"/>
    </row>
    <row r="6" spans="1:63" ht="28.5" customHeight="1" x14ac:dyDescent="0.25">
      <c r="A6" s="200"/>
      <c r="B6" s="172" t="s">
        <v>53</v>
      </c>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91"/>
      <c r="AR6" s="172" t="s">
        <v>54</v>
      </c>
      <c r="AS6" s="172"/>
      <c r="AT6" s="172"/>
      <c r="AU6" s="172"/>
      <c r="AV6" s="172"/>
      <c r="AW6" s="172"/>
      <c r="AX6" s="172"/>
      <c r="AY6" s="172"/>
      <c r="AZ6" s="172"/>
      <c r="BA6" s="172"/>
      <c r="BB6" s="172"/>
      <c r="BC6" s="172"/>
      <c r="BD6" s="172"/>
      <c r="BE6" s="172"/>
      <c r="BF6" s="96"/>
      <c r="BG6" s="172" t="s">
        <v>34</v>
      </c>
      <c r="BH6" s="172"/>
      <c r="BI6" s="172"/>
      <c r="BJ6" s="172"/>
      <c r="BK6" s="202" t="s">
        <v>1</v>
      </c>
    </row>
    <row r="7" spans="1:63" ht="15" customHeight="1" x14ac:dyDescent="0.25">
      <c r="A7" s="201"/>
      <c r="B7" s="175" t="s">
        <v>55</v>
      </c>
      <c r="C7" s="176"/>
      <c r="D7" s="176"/>
      <c r="E7" s="176"/>
      <c r="F7" s="176"/>
      <c r="G7" s="176"/>
      <c r="H7" s="176"/>
      <c r="I7" s="176"/>
      <c r="J7" s="176"/>
      <c r="K7" s="176"/>
      <c r="L7" s="176"/>
      <c r="M7" s="186"/>
      <c r="N7" s="2"/>
      <c r="O7" s="175" t="s">
        <v>56</v>
      </c>
      <c r="P7" s="176"/>
      <c r="Q7" s="176"/>
      <c r="R7" s="176"/>
      <c r="S7" s="176"/>
      <c r="T7" s="176"/>
      <c r="U7" s="176"/>
      <c r="V7" s="176"/>
      <c r="W7" s="176"/>
      <c r="X7" s="176"/>
      <c r="Y7" s="176"/>
      <c r="Z7" s="176"/>
      <c r="AA7" s="176"/>
      <c r="AB7" s="176"/>
      <c r="AC7" s="176"/>
      <c r="AD7" s="176"/>
      <c r="AE7" s="186"/>
      <c r="AF7" s="2"/>
      <c r="AG7" s="175" t="s">
        <v>57</v>
      </c>
      <c r="AH7" s="176"/>
      <c r="AI7" s="176"/>
      <c r="AJ7" s="176"/>
      <c r="AK7" s="176"/>
      <c r="AL7" s="176"/>
      <c r="AM7" s="176"/>
      <c r="AN7" s="176"/>
      <c r="AO7" s="176"/>
      <c r="AP7" s="186"/>
      <c r="AQ7" s="91"/>
      <c r="AR7" s="175" t="s">
        <v>55</v>
      </c>
      <c r="AS7" s="176"/>
      <c r="AT7" s="176"/>
      <c r="AU7" s="186"/>
      <c r="AV7" s="2"/>
      <c r="AW7" s="172" t="s">
        <v>56</v>
      </c>
      <c r="AX7" s="172"/>
      <c r="AY7" s="172"/>
      <c r="AZ7" s="172"/>
      <c r="BA7" s="2"/>
      <c r="BB7" s="172" t="s">
        <v>57</v>
      </c>
      <c r="BC7" s="172"/>
      <c r="BD7" s="172"/>
      <c r="BE7" s="172"/>
      <c r="BF7" s="97"/>
      <c r="BG7" s="172"/>
      <c r="BH7" s="172"/>
      <c r="BI7" s="172"/>
      <c r="BJ7" s="172"/>
      <c r="BK7" s="202"/>
    </row>
    <row r="8" spans="1:63" ht="75" x14ac:dyDescent="0.25">
      <c r="A8" s="95"/>
      <c r="B8" s="64" t="s">
        <v>33</v>
      </c>
      <c r="C8" s="2">
        <v>2008</v>
      </c>
      <c r="D8" s="2">
        <v>2009</v>
      </c>
      <c r="E8" s="2">
        <v>2010</v>
      </c>
      <c r="F8" s="2">
        <v>2011</v>
      </c>
      <c r="G8" s="74"/>
      <c r="H8" s="2" t="s">
        <v>46</v>
      </c>
      <c r="I8" s="175" t="s">
        <v>1</v>
      </c>
      <c r="J8" s="186"/>
      <c r="K8" s="203" t="s">
        <v>58</v>
      </c>
      <c r="L8" s="204"/>
      <c r="M8" s="75" t="s">
        <v>59</v>
      </c>
      <c r="N8" s="2"/>
      <c r="O8" s="2" t="s">
        <v>33</v>
      </c>
      <c r="P8" s="2">
        <v>2008</v>
      </c>
      <c r="Q8" s="2">
        <v>2009</v>
      </c>
      <c r="R8" s="2">
        <v>2010</v>
      </c>
      <c r="S8" s="2">
        <v>2011</v>
      </c>
      <c r="T8" s="74"/>
      <c r="U8" s="2" t="s">
        <v>46</v>
      </c>
      <c r="V8" s="175" t="s">
        <v>1</v>
      </c>
      <c r="W8" s="186"/>
      <c r="X8" s="203" t="s">
        <v>58</v>
      </c>
      <c r="Y8" s="205"/>
      <c r="Z8" s="204"/>
      <c r="AA8" s="203" t="s">
        <v>59</v>
      </c>
      <c r="AB8" s="205"/>
      <c r="AC8" s="205"/>
      <c r="AD8" s="205"/>
      <c r="AE8" s="204"/>
      <c r="AF8" s="2"/>
      <c r="AG8" s="2">
        <v>2008</v>
      </c>
      <c r="AH8" s="2">
        <v>2009</v>
      </c>
      <c r="AI8" s="2">
        <v>2010</v>
      </c>
      <c r="AJ8" s="2">
        <v>2011</v>
      </c>
      <c r="AK8" s="74"/>
      <c r="AL8" s="2" t="s">
        <v>46</v>
      </c>
      <c r="AM8" s="2" t="s">
        <v>1</v>
      </c>
      <c r="AN8" s="203" t="s">
        <v>58</v>
      </c>
      <c r="AO8" s="204"/>
      <c r="AP8" s="75" t="s">
        <v>59</v>
      </c>
      <c r="AQ8" s="75"/>
      <c r="AR8" s="2">
        <v>2008</v>
      </c>
      <c r="AS8" s="2">
        <v>2009</v>
      </c>
      <c r="AT8" s="2">
        <v>2010</v>
      </c>
      <c r="AU8" s="2">
        <v>2011</v>
      </c>
      <c r="AV8" s="74"/>
      <c r="AW8" s="2">
        <v>2008</v>
      </c>
      <c r="AX8" s="2">
        <v>2009</v>
      </c>
      <c r="AY8" s="2">
        <v>2010</v>
      </c>
      <c r="AZ8" s="2">
        <v>2011</v>
      </c>
      <c r="BA8" s="2"/>
      <c r="BB8" s="2">
        <v>2008</v>
      </c>
      <c r="BC8" s="2">
        <v>2009</v>
      </c>
      <c r="BD8" s="2">
        <v>2010</v>
      </c>
      <c r="BE8" s="2">
        <v>2011</v>
      </c>
      <c r="BF8" s="58"/>
      <c r="BG8" s="93">
        <v>2008</v>
      </c>
      <c r="BH8" s="93">
        <v>2009</v>
      </c>
      <c r="BI8" s="93">
        <v>2010</v>
      </c>
      <c r="BJ8" s="93">
        <v>2011</v>
      </c>
      <c r="BK8" s="202"/>
    </row>
    <row r="9" spans="1:63" x14ac:dyDescent="0.25">
      <c r="A9" s="2" t="s">
        <v>3</v>
      </c>
      <c r="B9" s="76"/>
      <c r="C9" s="5" t="s">
        <v>104</v>
      </c>
      <c r="D9" s="5" t="s">
        <v>104</v>
      </c>
      <c r="E9" s="5" t="s">
        <v>104</v>
      </c>
      <c r="F9" s="5" t="s">
        <v>104</v>
      </c>
      <c r="G9" s="77"/>
      <c r="H9" s="78"/>
      <c r="I9" s="128"/>
      <c r="J9" s="129"/>
      <c r="K9" s="128"/>
      <c r="L9" s="129"/>
      <c r="M9" s="127"/>
      <c r="N9" s="79"/>
      <c r="O9" s="7"/>
      <c r="P9" s="5" t="s">
        <v>104</v>
      </c>
      <c r="Q9" s="5">
        <v>305</v>
      </c>
      <c r="R9" s="5">
        <v>439</v>
      </c>
      <c r="S9" s="5" t="s">
        <v>104</v>
      </c>
      <c r="T9" s="77"/>
      <c r="U9" s="80" t="s">
        <v>114</v>
      </c>
      <c r="V9" s="132" t="s">
        <v>60</v>
      </c>
      <c r="W9" s="133"/>
      <c r="X9" s="121"/>
      <c r="Y9" s="135"/>
      <c r="Z9" s="120"/>
      <c r="AA9" s="128"/>
      <c r="AB9" s="124"/>
      <c r="AC9" s="124"/>
      <c r="AD9" s="124"/>
      <c r="AE9" s="120"/>
      <c r="AF9" s="79"/>
      <c r="AG9" s="5"/>
      <c r="AH9" s="5"/>
      <c r="AI9" s="5"/>
      <c r="AJ9" s="5"/>
      <c r="AK9" s="77"/>
      <c r="AL9" s="80"/>
      <c r="AM9" s="127"/>
      <c r="AN9" s="128"/>
      <c r="AO9" s="129"/>
      <c r="AP9" s="127"/>
      <c r="AQ9" s="91"/>
      <c r="AR9" s="5" t="s">
        <v>104</v>
      </c>
      <c r="AS9" s="5" t="s">
        <v>104</v>
      </c>
      <c r="AT9" s="5" t="s">
        <v>104</v>
      </c>
      <c r="AU9" s="5" t="s">
        <v>104</v>
      </c>
      <c r="AV9" s="77"/>
      <c r="AW9" s="5" t="s">
        <v>104</v>
      </c>
      <c r="AX9" s="5" t="s">
        <v>104</v>
      </c>
      <c r="AY9" s="5" t="s">
        <v>104</v>
      </c>
      <c r="AZ9" s="5" t="s">
        <v>104</v>
      </c>
      <c r="BA9" s="79"/>
      <c r="BB9" s="5" t="s">
        <v>104</v>
      </c>
      <c r="BC9" s="5" t="s">
        <v>104</v>
      </c>
      <c r="BD9" s="5" t="s">
        <v>104</v>
      </c>
      <c r="BE9" s="5" t="s">
        <v>104</v>
      </c>
      <c r="BF9" s="101"/>
      <c r="BG9" s="66" t="s">
        <v>105</v>
      </c>
      <c r="BH9" s="66" t="s">
        <v>105</v>
      </c>
      <c r="BI9" s="66" t="s">
        <v>105</v>
      </c>
      <c r="BJ9" s="66" t="s">
        <v>105</v>
      </c>
      <c r="BK9" s="8"/>
    </row>
    <row r="10" spans="1:63" x14ac:dyDescent="0.25">
      <c r="A10" s="2" t="s">
        <v>4</v>
      </c>
      <c r="B10" s="76"/>
      <c r="C10" s="5" t="s">
        <v>104</v>
      </c>
      <c r="D10" s="5" t="s">
        <v>104</v>
      </c>
      <c r="E10" s="5" t="s">
        <v>104</v>
      </c>
      <c r="F10" s="5" t="s">
        <v>104</v>
      </c>
      <c r="G10" s="77"/>
      <c r="H10" s="144"/>
      <c r="I10" s="128"/>
      <c r="J10" s="129"/>
      <c r="K10" s="128"/>
      <c r="L10" s="129"/>
      <c r="M10" s="127"/>
      <c r="N10" s="79"/>
      <c r="O10" s="7"/>
      <c r="P10" s="5" t="s">
        <v>104</v>
      </c>
      <c r="Q10" s="5" t="s">
        <v>104</v>
      </c>
      <c r="R10" s="5">
        <v>5221</v>
      </c>
      <c r="S10" s="5" t="s">
        <v>104</v>
      </c>
      <c r="T10" s="77"/>
      <c r="U10" s="80" t="s">
        <v>114</v>
      </c>
      <c r="V10" s="132" t="s">
        <v>60</v>
      </c>
      <c r="W10" s="133"/>
      <c r="X10" s="121"/>
      <c r="Y10" s="135"/>
      <c r="Z10" s="120"/>
      <c r="AA10" s="128"/>
      <c r="AB10" s="124"/>
      <c r="AC10" s="124"/>
      <c r="AD10" s="124"/>
      <c r="AE10" s="120"/>
      <c r="AF10" s="79"/>
      <c r="AG10" s="5"/>
      <c r="AH10" s="5"/>
      <c r="AI10" s="5"/>
      <c r="AJ10" s="5"/>
      <c r="AK10" s="77"/>
      <c r="AL10" s="80"/>
      <c r="AM10" s="127"/>
      <c r="AN10" s="128"/>
      <c r="AO10" s="129"/>
      <c r="AP10" s="127"/>
      <c r="AQ10" s="91"/>
      <c r="AR10" s="5" t="s">
        <v>104</v>
      </c>
      <c r="AS10" s="5" t="s">
        <v>104</v>
      </c>
      <c r="AT10" s="5" t="s">
        <v>104</v>
      </c>
      <c r="AU10" s="5" t="s">
        <v>104</v>
      </c>
      <c r="AV10" s="77"/>
      <c r="AW10" s="5" t="s">
        <v>104</v>
      </c>
      <c r="AX10" s="5" t="s">
        <v>104</v>
      </c>
      <c r="AY10" s="5" t="s">
        <v>104</v>
      </c>
      <c r="AZ10" s="5" t="s">
        <v>104</v>
      </c>
      <c r="BA10" s="79"/>
      <c r="BB10" s="5" t="s">
        <v>104</v>
      </c>
      <c r="BC10" s="5" t="s">
        <v>104</v>
      </c>
      <c r="BD10" s="5" t="s">
        <v>104</v>
      </c>
      <c r="BE10" s="5" t="s">
        <v>104</v>
      </c>
      <c r="BF10" s="97"/>
      <c r="BG10" s="66" t="s">
        <v>105</v>
      </c>
      <c r="BH10" s="66" t="s">
        <v>105</v>
      </c>
      <c r="BI10" s="66" t="s">
        <v>105</v>
      </c>
      <c r="BJ10" s="66" t="s">
        <v>105</v>
      </c>
      <c r="BK10" s="8"/>
    </row>
    <row r="11" spans="1:63" x14ac:dyDescent="0.25">
      <c r="A11" s="2" t="s">
        <v>6</v>
      </c>
      <c r="B11" s="76"/>
      <c r="C11" s="5" t="s">
        <v>104</v>
      </c>
      <c r="D11" s="5" t="s">
        <v>104</v>
      </c>
      <c r="E11" s="5" t="s">
        <v>104</v>
      </c>
      <c r="F11" s="5" t="s">
        <v>104</v>
      </c>
      <c r="G11" s="81"/>
      <c r="H11" s="145"/>
      <c r="I11" s="128"/>
      <c r="J11" s="129"/>
      <c r="K11" s="128"/>
      <c r="L11" s="129"/>
      <c r="M11" s="127"/>
      <c r="N11" s="82"/>
      <c r="O11" s="83"/>
      <c r="P11" s="5" t="s">
        <v>104</v>
      </c>
      <c r="Q11" s="5" t="s">
        <v>104</v>
      </c>
      <c r="R11" s="5">
        <v>3823</v>
      </c>
      <c r="S11" s="5" t="s">
        <v>104</v>
      </c>
      <c r="T11" s="77"/>
      <c r="U11" s="80" t="s">
        <v>142</v>
      </c>
      <c r="V11" s="132" t="s">
        <v>60</v>
      </c>
      <c r="W11" s="133"/>
      <c r="X11" s="121"/>
      <c r="Y11" s="135"/>
      <c r="Z11" s="120"/>
      <c r="AA11" s="128"/>
      <c r="AB11" s="124"/>
      <c r="AC11" s="124"/>
      <c r="AD11" s="124"/>
      <c r="AE11" s="120"/>
      <c r="AF11" s="82"/>
      <c r="AG11" s="5"/>
      <c r="AH11" s="5"/>
      <c r="AI11" s="5"/>
      <c r="AJ11" s="5"/>
      <c r="AK11" s="77"/>
      <c r="AL11" s="80"/>
      <c r="AM11" s="127"/>
      <c r="AN11" s="128"/>
      <c r="AO11" s="129"/>
      <c r="AP11" s="127"/>
      <c r="AQ11" s="91"/>
      <c r="AR11" s="5" t="s">
        <v>104</v>
      </c>
      <c r="AS11" s="5" t="s">
        <v>104</v>
      </c>
      <c r="AT11" s="5" t="s">
        <v>104</v>
      </c>
      <c r="AU11" s="5" t="s">
        <v>104</v>
      </c>
      <c r="AV11" s="81"/>
      <c r="AW11" s="5" t="s">
        <v>104</v>
      </c>
      <c r="AX11" s="5" t="s">
        <v>104</v>
      </c>
      <c r="AY11" s="5" t="s">
        <v>104</v>
      </c>
      <c r="AZ11" s="5" t="s">
        <v>104</v>
      </c>
      <c r="BA11" s="82"/>
      <c r="BB11" s="5" t="s">
        <v>104</v>
      </c>
      <c r="BC11" s="5" t="s">
        <v>104</v>
      </c>
      <c r="BD11" s="5" t="s">
        <v>104</v>
      </c>
      <c r="BE11" s="5" t="s">
        <v>104</v>
      </c>
      <c r="BF11" s="97"/>
      <c r="BG11" s="66" t="s">
        <v>104</v>
      </c>
      <c r="BH11" s="66" t="s">
        <v>104</v>
      </c>
      <c r="BI11" s="66" t="s">
        <v>104</v>
      </c>
      <c r="BJ11" s="66" t="s">
        <v>104</v>
      </c>
      <c r="BK11" s="23"/>
    </row>
    <row r="12" spans="1:63" x14ac:dyDescent="0.25">
      <c r="A12" s="2" t="s">
        <v>8</v>
      </c>
      <c r="B12" s="76"/>
      <c r="C12" s="5"/>
      <c r="D12" s="5"/>
      <c r="E12" s="5"/>
      <c r="F12" s="5"/>
      <c r="G12" s="77"/>
      <c r="H12" s="78"/>
      <c r="I12" s="128"/>
      <c r="J12" s="129"/>
      <c r="K12" s="128"/>
      <c r="L12" s="129"/>
      <c r="M12" s="127"/>
      <c r="N12" s="79"/>
      <c r="O12" s="7"/>
      <c r="P12" s="5" t="s">
        <v>104</v>
      </c>
      <c r="Q12" s="5">
        <v>349</v>
      </c>
      <c r="R12" s="5" t="s">
        <v>104</v>
      </c>
      <c r="S12" s="5" t="s">
        <v>104</v>
      </c>
      <c r="T12" s="77"/>
      <c r="U12" s="80" t="s">
        <v>116</v>
      </c>
      <c r="V12" s="132" t="s">
        <v>60</v>
      </c>
      <c r="W12" s="133"/>
      <c r="X12" s="121"/>
      <c r="Y12" s="135"/>
      <c r="Z12" s="120"/>
      <c r="AA12" s="128"/>
      <c r="AB12" s="124"/>
      <c r="AC12" s="124"/>
      <c r="AD12" s="124"/>
      <c r="AE12" s="120"/>
      <c r="AF12" s="79"/>
      <c r="AG12" s="5">
        <v>1779</v>
      </c>
      <c r="AH12" s="5">
        <v>1918</v>
      </c>
      <c r="AI12" s="5">
        <v>2117</v>
      </c>
      <c r="AJ12" s="5">
        <v>1737</v>
      </c>
      <c r="AK12" s="77"/>
      <c r="AL12" s="80" t="s">
        <v>112</v>
      </c>
      <c r="AM12" s="126" t="s">
        <v>140</v>
      </c>
      <c r="AN12" s="128" t="s">
        <v>140</v>
      </c>
      <c r="AO12" s="129"/>
      <c r="AP12" s="127"/>
      <c r="AQ12" s="91"/>
      <c r="AR12" s="5" t="s">
        <v>104</v>
      </c>
      <c r="AS12" s="5" t="s">
        <v>104</v>
      </c>
      <c r="AT12" s="5" t="s">
        <v>104</v>
      </c>
      <c r="AU12" s="5" t="s">
        <v>104</v>
      </c>
      <c r="AV12" s="77"/>
      <c r="AW12" s="5" t="s">
        <v>104</v>
      </c>
      <c r="AX12" s="5" t="s">
        <v>104</v>
      </c>
      <c r="AY12" s="5" t="s">
        <v>104</v>
      </c>
      <c r="AZ12" s="5" t="s">
        <v>104</v>
      </c>
      <c r="BA12" s="79"/>
      <c r="BB12" s="5" t="s">
        <v>104</v>
      </c>
      <c r="BC12" s="5" t="s">
        <v>104</v>
      </c>
      <c r="BD12" s="5" t="s">
        <v>104</v>
      </c>
      <c r="BE12" s="5" t="s">
        <v>104</v>
      </c>
      <c r="BF12" s="97"/>
      <c r="BG12" s="66" t="s">
        <v>105</v>
      </c>
      <c r="BH12" s="66" t="s">
        <v>105</v>
      </c>
      <c r="BI12" s="66" t="s">
        <v>105</v>
      </c>
      <c r="BJ12" s="66" t="s">
        <v>105</v>
      </c>
      <c r="BK12" s="8"/>
    </row>
    <row r="13" spans="1:63" x14ac:dyDescent="0.25">
      <c r="A13" s="2" t="s">
        <v>7</v>
      </c>
      <c r="B13" s="76"/>
      <c r="C13" s="5" t="s">
        <v>104</v>
      </c>
      <c r="D13" s="5" t="s">
        <v>104</v>
      </c>
      <c r="E13" s="5" t="s">
        <v>104</v>
      </c>
      <c r="F13" s="5" t="s">
        <v>104</v>
      </c>
      <c r="G13" s="77"/>
      <c r="H13" s="78"/>
      <c r="I13" s="128"/>
      <c r="J13" s="129"/>
      <c r="K13" s="128"/>
      <c r="L13" s="129"/>
      <c r="M13" s="127"/>
      <c r="N13" s="79"/>
      <c r="O13" s="7"/>
      <c r="P13" s="5" t="s">
        <v>104</v>
      </c>
      <c r="Q13" s="5" t="s">
        <v>104</v>
      </c>
      <c r="R13" s="5" t="s">
        <v>104</v>
      </c>
      <c r="S13" s="5" t="s">
        <v>104</v>
      </c>
      <c r="T13" s="77"/>
      <c r="U13" s="80"/>
      <c r="V13" s="132"/>
      <c r="W13" s="133"/>
      <c r="X13" s="121"/>
      <c r="Y13" s="135"/>
      <c r="Z13" s="120"/>
      <c r="AA13" s="128"/>
      <c r="AB13" s="124"/>
      <c r="AC13" s="124"/>
      <c r="AD13" s="124"/>
      <c r="AE13" s="120"/>
      <c r="AF13" s="79"/>
      <c r="AG13" s="5"/>
      <c r="AH13" s="5"/>
      <c r="AI13" s="5"/>
      <c r="AJ13" s="5"/>
      <c r="AK13" s="77"/>
      <c r="AL13" s="80"/>
      <c r="AM13" s="127"/>
      <c r="AN13" s="128"/>
      <c r="AO13" s="129"/>
      <c r="AP13" s="127"/>
      <c r="AQ13" s="91"/>
      <c r="AR13" s="5" t="s">
        <v>104</v>
      </c>
      <c r="AS13" s="5" t="s">
        <v>104</v>
      </c>
      <c r="AT13" s="5" t="s">
        <v>104</v>
      </c>
      <c r="AU13" s="5" t="s">
        <v>104</v>
      </c>
      <c r="AV13" s="77"/>
      <c r="AW13" s="5" t="s">
        <v>104</v>
      </c>
      <c r="AX13" s="5" t="s">
        <v>104</v>
      </c>
      <c r="AY13" s="5" t="s">
        <v>104</v>
      </c>
      <c r="AZ13" s="5" t="s">
        <v>104</v>
      </c>
      <c r="BA13" s="79"/>
      <c r="BB13" s="5" t="s">
        <v>104</v>
      </c>
      <c r="BC13" s="5" t="s">
        <v>104</v>
      </c>
      <c r="BD13" s="5" t="s">
        <v>104</v>
      </c>
      <c r="BE13" s="5" t="s">
        <v>104</v>
      </c>
      <c r="BF13" s="97"/>
      <c r="BG13" s="66" t="s">
        <v>105</v>
      </c>
      <c r="BH13" s="66" t="s">
        <v>105</v>
      </c>
      <c r="BI13" s="66" t="s">
        <v>105</v>
      </c>
      <c r="BJ13" s="66" t="s">
        <v>105</v>
      </c>
      <c r="BK13" s="8"/>
    </row>
    <row r="14" spans="1:63" x14ac:dyDescent="0.25">
      <c r="A14" s="2" t="s">
        <v>9</v>
      </c>
      <c r="B14" s="76"/>
      <c r="C14" s="5" t="s">
        <v>104</v>
      </c>
      <c r="D14" s="5" t="s">
        <v>104</v>
      </c>
      <c r="E14" s="5" t="s">
        <v>104</v>
      </c>
      <c r="F14" s="5" t="s">
        <v>104</v>
      </c>
      <c r="G14" s="77"/>
      <c r="H14" s="78"/>
      <c r="I14" s="128"/>
      <c r="J14" s="129"/>
      <c r="K14" s="128"/>
      <c r="L14" s="129"/>
      <c r="M14" s="127"/>
      <c r="N14" s="79"/>
      <c r="O14" s="7"/>
      <c r="P14" s="5">
        <v>346</v>
      </c>
      <c r="Q14" s="5">
        <v>348</v>
      </c>
      <c r="R14" s="5">
        <v>260</v>
      </c>
      <c r="S14" s="5">
        <v>220</v>
      </c>
      <c r="T14" s="77"/>
      <c r="U14" s="80" t="s">
        <v>145</v>
      </c>
      <c r="V14" s="132" t="s">
        <v>143</v>
      </c>
      <c r="W14" s="133"/>
      <c r="X14" s="121"/>
      <c r="Y14" s="135"/>
      <c r="Z14" s="120"/>
      <c r="AA14" s="128" t="s">
        <v>60</v>
      </c>
      <c r="AB14" s="124"/>
      <c r="AC14" s="124"/>
      <c r="AD14" s="124"/>
      <c r="AE14" s="120"/>
      <c r="AF14" s="79"/>
      <c r="AG14" s="5"/>
      <c r="AH14" s="5"/>
      <c r="AI14" s="5"/>
      <c r="AJ14" s="5"/>
      <c r="AK14" s="77"/>
      <c r="AL14" s="80"/>
      <c r="AM14" s="127"/>
      <c r="AN14" s="128"/>
      <c r="AO14" s="129"/>
      <c r="AP14" s="127"/>
      <c r="AQ14" s="91"/>
      <c r="AR14" s="5" t="s">
        <v>104</v>
      </c>
      <c r="AS14" s="5" t="s">
        <v>104</v>
      </c>
      <c r="AT14" s="5" t="s">
        <v>104</v>
      </c>
      <c r="AU14" s="5" t="s">
        <v>104</v>
      </c>
      <c r="AV14" s="77"/>
      <c r="AW14" s="5" t="s">
        <v>104</v>
      </c>
      <c r="AX14" s="5" t="s">
        <v>104</v>
      </c>
      <c r="AY14" s="5" t="s">
        <v>104</v>
      </c>
      <c r="AZ14" s="5" t="s">
        <v>104</v>
      </c>
      <c r="BA14" s="79"/>
      <c r="BB14" s="5" t="s">
        <v>104</v>
      </c>
      <c r="BC14" s="5" t="s">
        <v>104</v>
      </c>
      <c r="BD14" s="5" t="s">
        <v>104</v>
      </c>
      <c r="BE14" s="5" t="s">
        <v>104</v>
      </c>
      <c r="BF14" s="97"/>
      <c r="BG14" s="66" t="s">
        <v>104</v>
      </c>
      <c r="BH14" s="66" t="s">
        <v>104</v>
      </c>
      <c r="BI14" s="66" t="s">
        <v>104</v>
      </c>
      <c r="BJ14" s="66" t="s">
        <v>104</v>
      </c>
      <c r="BK14" s="23"/>
    </row>
    <row r="15" spans="1:63" x14ac:dyDescent="0.25">
      <c r="A15" s="2" t="s">
        <v>15</v>
      </c>
      <c r="B15" s="76"/>
      <c r="C15" s="5">
        <v>246</v>
      </c>
      <c r="D15" s="5">
        <v>277</v>
      </c>
      <c r="E15" s="5">
        <v>276</v>
      </c>
      <c r="F15" s="5">
        <v>288</v>
      </c>
      <c r="G15" s="77"/>
      <c r="H15" s="78" t="s">
        <v>115</v>
      </c>
      <c r="I15" s="128" t="s">
        <v>65</v>
      </c>
      <c r="J15" s="129"/>
      <c r="K15" s="128"/>
      <c r="L15" s="129"/>
      <c r="M15" s="127"/>
      <c r="N15" s="79"/>
      <c r="O15" s="7"/>
      <c r="P15" s="5"/>
      <c r="Q15" s="5"/>
      <c r="R15" s="5"/>
      <c r="S15" s="5"/>
      <c r="T15" s="77"/>
      <c r="U15" s="80"/>
      <c r="V15" s="132"/>
      <c r="W15" s="133"/>
      <c r="X15" s="121" t="s">
        <v>153</v>
      </c>
      <c r="Y15" s="135" t="s">
        <v>152</v>
      </c>
      <c r="Z15" s="120"/>
      <c r="AA15" s="128"/>
      <c r="AB15" s="124"/>
      <c r="AC15" s="124"/>
      <c r="AD15" s="124"/>
      <c r="AE15" s="120"/>
      <c r="AF15" s="79"/>
      <c r="AG15" s="5">
        <v>150</v>
      </c>
      <c r="AH15" s="5">
        <v>126</v>
      </c>
      <c r="AI15" s="5">
        <v>135</v>
      </c>
      <c r="AJ15" s="5"/>
      <c r="AK15" s="77"/>
      <c r="AL15" s="80" t="s">
        <v>115</v>
      </c>
      <c r="AM15" s="128" t="s">
        <v>65</v>
      </c>
      <c r="AN15" s="128"/>
      <c r="AO15" s="129"/>
      <c r="AP15" s="131"/>
      <c r="AQ15" s="112"/>
      <c r="AR15" s="5" t="s">
        <v>104</v>
      </c>
      <c r="AS15" s="5" t="s">
        <v>104</v>
      </c>
      <c r="AT15" s="5" t="s">
        <v>104</v>
      </c>
      <c r="AU15" s="5" t="s">
        <v>104</v>
      </c>
      <c r="AV15" s="77"/>
      <c r="AW15" s="5" t="s">
        <v>104</v>
      </c>
      <c r="AX15" s="5" t="s">
        <v>104</v>
      </c>
      <c r="AY15" s="5" t="s">
        <v>104</v>
      </c>
      <c r="AZ15" s="5" t="s">
        <v>104</v>
      </c>
      <c r="BA15" s="79"/>
      <c r="BB15" s="5" t="s">
        <v>104</v>
      </c>
      <c r="BC15" s="5" t="s">
        <v>104</v>
      </c>
      <c r="BD15" s="5" t="s">
        <v>104</v>
      </c>
      <c r="BE15" s="5" t="s">
        <v>104</v>
      </c>
      <c r="BF15" s="97"/>
      <c r="BG15" s="66" t="s">
        <v>104</v>
      </c>
      <c r="BH15" s="66" t="s">
        <v>104</v>
      </c>
      <c r="BI15" s="66" t="s">
        <v>104</v>
      </c>
      <c r="BJ15" s="66" t="s">
        <v>104</v>
      </c>
      <c r="BK15" s="8"/>
    </row>
    <row r="16" spans="1:63" x14ac:dyDescent="0.25">
      <c r="A16" s="2" t="s">
        <v>10</v>
      </c>
      <c r="B16" s="76"/>
      <c r="C16" s="5" t="s">
        <v>104</v>
      </c>
      <c r="D16" s="5" t="s">
        <v>104</v>
      </c>
      <c r="E16" s="143">
        <v>56</v>
      </c>
      <c r="F16" s="143">
        <v>56</v>
      </c>
      <c r="G16" s="77"/>
      <c r="H16" s="78" t="s">
        <v>113</v>
      </c>
      <c r="I16" s="128" t="s">
        <v>141</v>
      </c>
      <c r="J16" s="129" t="s">
        <v>144</v>
      </c>
      <c r="K16" s="128" t="s">
        <v>141</v>
      </c>
      <c r="L16" s="129" t="s">
        <v>144</v>
      </c>
      <c r="M16" s="127"/>
      <c r="N16" s="79"/>
      <c r="O16" s="7"/>
      <c r="P16" s="5" t="s">
        <v>104</v>
      </c>
      <c r="Q16" s="5" t="s">
        <v>104</v>
      </c>
      <c r="R16" s="5">
        <v>2823</v>
      </c>
      <c r="S16" s="5"/>
      <c r="T16" s="77"/>
      <c r="U16" s="119" t="s">
        <v>113</v>
      </c>
      <c r="V16" s="132" t="s">
        <v>141</v>
      </c>
      <c r="W16" s="133" t="s">
        <v>144</v>
      </c>
      <c r="X16" s="121" t="s">
        <v>141</v>
      </c>
      <c r="Y16" s="135" t="s">
        <v>144</v>
      </c>
      <c r="Z16" s="120"/>
      <c r="AA16" s="128"/>
      <c r="AB16" s="124"/>
      <c r="AC16" s="124"/>
      <c r="AD16" s="124"/>
      <c r="AE16" s="120"/>
      <c r="AF16" s="79"/>
      <c r="AG16" s="5"/>
      <c r="AH16" s="5"/>
      <c r="AI16" s="5"/>
      <c r="AJ16" s="5"/>
      <c r="AK16" s="77"/>
      <c r="AL16" s="80"/>
      <c r="AM16" s="127"/>
      <c r="AN16" s="128"/>
      <c r="AO16" s="129"/>
      <c r="AP16" s="127"/>
      <c r="AQ16" s="91"/>
      <c r="AR16" s="5" t="s">
        <v>104</v>
      </c>
      <c r="AS16" s="5" t="s">
        <v>104</v>
      </c>
      <c r="AT16" s="5" t="s">
        <v>104</v>
      </c>
      <c r="AU16" s="5" t="s">
        <v>104</v>
      </c>
      <c r="AV16" s="77"/>
      <c r="AW16" s="5" t="s">
        <v>104</v>
      </c>
      <c r="AX16" s="5" t="s">
        <v>104</v>
      </c>
      <c r="AY16" s="5" t="s">
        <v>104</v>
      </c>
      <c r="AZ16" s="5" t="s">
        <v>104</v>
      </c>
      <c r="BA16" s="79"/>
      <c r="BB16" s="5" t="s">
        <v>104</v>
      </c>
      <c r="BC16" s="5" t="s">
        <v>104</v>
      </c>
      <c r="BD16" s="5" t="s">
        <v>104</v>
      </c>
      <c r="BE16" s="5" t="s">
        <v>104</v>
      </c>
      <c r="BF16" s="97"/>
      <c r="BG16" s="66" t="s">
        <v>105</v>
      </c>
      <c r="BH16" s="66" t="s">
        <v>105</v>
      </c>
      <c r="BI16" s="66" t="s">
        <v>105</v>
      </c>
      <c r="BJ16" s="66" t="s">
        <v>105</v>
      </c>
      <c r="BK16" s="8"/>
    </row>
    <row r="17" spans="1:63" x14ac:dyDescent="0.25">
      <c r="A17" s="2" t="s">
        <v>11</v>
      </c>
      <c r="B17" s="76"/>
      <c r="C17" s="5" t="s">
        <v>104</v>
      </c>
      <c r="D17" s="5" t="s">
        <v>104</v>
      </c>
      <c r="E17" s="5" t="s">
        <v>104</v>
      </c>
      <c r="F17" s="5" t="s">
        <v>104</v>
      </c>
      <c r="G17" s="77"/>
      <c r="H17" s="122"/>
      <c r="I17" s="128"/>
      <c r="J17" s="129"/>
      <c r="K17" s="128"/>
      <c r="L17" s="129"/>
      <c r="M17" s="127"/>
      <c r="N17" s="79"/>
      <c r="O17" s="7"/>
      <c r="P17" s="5">
        <v>9380</v>
      </c>
      <c r="Q17" s="5">
        <v>10568</v>
      </c>
      <c r="R17" s="146">
        <v>11069</v>
      </c>
      <c r="S17" s="5">
        <v>10255</v>
      </c>
      <c r="T17" s="77"/>
      <c r="U17" s="119" t="s">
        <v>116</v>
      </c>
      <c r="V17" s="132" t="s">
        <v>146</v>
      </c>
      <c r="W17" s="133"/>
      <c r="X17" s="121" t="s">
        <v>146</v>
      </c>
      <c r="Y17" s="135"/>
      <c r="Z17" s="120"/>
      <c r="AA17" s="128" t="s">
        <v>148</v>
      </c>
      <c r="AB17" s="124" t="s">
        <v>149</v>
      </c>
      <c r="AC17" s="124"/>
      <c r="AD17" s="124"/>
      <c r="AE17" s="120" t="s">
        <v>147</v>
      </c>
      <c r="AF17" s="79"/>
      <c r="AG17" s="5"/>
      <c r="AH17" s="5"/>
      <c r="AI17" s="5"/>
      <c r="AJ17" s="5"/>
      <c r="AK17" s="77"/>
      <c r="AL17" s="80"/>
      <c r="AM17" s="127"/>
      <c r="AN17" s="128"/>
      <c r="AO17" s="129"/>
      <c r="AP17" s="127"/>
      <c r="AQ17" s="91"/>
      <c r="AR17" s="5" t="s">
        <v>104</v>
      </c>
      <c r="AS17" s="5" t="s">
        <v>104</v>
      </c>
      <c r="AT17" s="5" t="s">
        <v>104</v>
      </c>
      <c r="AU17" s="5" t="s">
        <v>104</v>
      </c>
      <c r="AV17" s="77"/>
      <c r="AW17" s="5" t="s">
        <v>104</v>
      </c>
      <c r="AX17" s="5" t="s">
        <v>104</v>
      </c>
      <c r="AY17" s="5" t="s">
        <v>104</v>
      </c>
      <c r="AZ17" s="5" t="s">
        <v>104</v>
      </c>
      <c r="BA17" s="79"/>
      <c r="BB17" s="5" t="s">
        <v>104</v>
      </c>
      <c r="BC17" s="5" t="s">
        <v>104</v>
      </c>
      <c r="BD17" s="5" t="s">
        <v>104</v>
      </c>
      <c r="BE17" s="5" t="s">
        <v>104</v>
      </c>
      <c r="BF17" s="97"/>
      <c r="BG17" s="66" t="s">
        <v>105</v>
      </c>
      <c r="BH17" s="66" t="s">
        <v>105</v>
      </c>
      <c r="BI17" s="66" t="s">
        <v>105</v>
      </c>
      <c r="BJ17" s="66" t="s">
        <v>105</v>
      </c>
      <c r="BK17" s="8"/>
    </row>
    <row r="18" spans="1:63" x14ac:dyDescent="0.25">
      <c r="A18" s="2" t="s">
        <v>13</v>
      </c>
      <c r="B18" s="76"/>
      <c r="C18" s="5">
        <v>5244</v>
      </c>
      <c r="D18" s="5">
        <v>4639</v>
      </c>
      <c r="E18" s="5">
        <v>3716</v>
      </c>
      <c r="F18" s="5" t="s">
        <v>104</v>
      </c>
      <c r="G18" s="77"/>
      <c r="H18" s="78" t="s">
        <v>151</v>
      </c>
      <c r="I18" s="128" t="s">
        <v>62</v>
      </c>
      <c r="J18" s="129"/>
      <c r="K18" s="128"/>
      <c r="L18" s="129"/>
      <c r="M18" s="127"/>
      <c r="N18" s="79"/>
      <c r="O18" s="7"/>
      <c r="P18" s="5">
        <v>18097</v>
      </c>
      <c r="Q18" s="5">
        <v>18707</v>
      </c>
      <c r="R18" s="5">
        <v>18087</v>
      </c>
      <c r="S18" s="5" t="s">
        <v>104</v>
      </c>
      <c r="T18" s="77"/>
      <c r="U18" s="80" t="s">
        <v>114</v>
      </c>
      <c r="V18" s="132" t="s">
        <v>62</v>
      </c>
      <c r="W18" s="133"/>
      <c r="X18" s="121" t="s">
        <v>62</v>
      </c>
      <c r="Y18" s="135"/>
      <c r="Z18" s="120"/>
      <c r="AA18" s="128"/>
      <c r="AB18" s="124"/>
      <c r="AC18" s="124"/>
      <c r="AD18" s="124"/>
      <c r="AE18" s="120"/>
      <c r="AF18" s="123"/>
      <c r="AG18" s="5">
        <v>14611</v>
      </c>
      <c r="AH18" s="5">
        <v>12849</v>
      </c>
      <c r="AI18" s="5">
        <v>12950</v>
      </c>
      <c r="AJ18" s="5"/>
      <c r="AK18" s="77"/>
      <c r="AL18" s="80" t="s">
        <v>114</v>
      </c>
      <c r="AM18" s="126" t="s">
        <v>62</v>
      </c>
      <c r="AN18" s="128" t="s">
        <v>62</v>
      </c>
      <c r="AO18" s="129"/>
      <c r="AP18" s="127"/>
      <c r="AQ18" s="112"/>
      <c r="AR18" s="5" t="s">
        <v>104</v>
      </c>
      <c r="AS18" s="5" t="s">
        <v>104</v>
      </c>
      <c r="AT18" s="5">
        <f>E18/BI18*100</f>
        <v>6.5529828768935054</v>
      </c>
      <c r="AU18" s="5" t="s">
        <v>104</v>
      </c>
      <c r="AV18" s="77"/>
      <c r="AW18" s="5" t="s">
        <v>104</v>
      </c>
      <c r="AX18" s="5" t="s">
        <v>104</v>
      </c>
      <c r="AY18" s="5">
        <f>R18/BI18*100</f>
        <v>31.895533179325302</v>
      </c>
      <c r="AZ18" s="5" t="s">
        <v>104</v>
      </c>
      <c r="BA18" s="79"/>
      <c r="BB18" s="5" t="s">
        <v>104</v>
      </c>
      <c r="BC18" s="5" t="s">
        <v>104</v>
      </c>
      <c r="BD18" s="5">
        <f>AI18/BI18*100</f>
        <v>22.836686828786572</v>
      </c>
      <c r="BE18" s="5" t="s">
        <v>104</v>
      </c>
      <c r="BF18" s="97"/>
      <c r="BG18" s="5" t="s">
        <v>104</v>
      </c>
      <c r="BH18" s="5" t="s">
        <v>104</v>
      </c>
      <c r="BI18" s="66">
        <v>56707</v>
      </c>
      <c r="BJ18" s="66"/>
      <c r="BK18" s="23" t="s">
        <v>84</v>
      </c>
    </row>
    <row r="19" spans="1:63" x14ac:dyDescent="0.25">
      <c r="A19" s="2" t="s">
        <v>31</v>
      </c>
      <c r="B19" s="76"/>
      <c r="C19" s="5" t="s">
        <v>104</v>
      </c>
      <c r="D19" s="5" t="s">
        <v>104</v>
      </c>
      <c r="E19" s="5" t="s">
        <v>104</v>
      </c>
      <c r="F19" s="5" t="s">
        <v>104</v>
      </c>
      <c r="G19" s="77"/>
      <c r="H19" s="78"/>
      <c r="I19" s="128"/>
      <c r="J19" s="129"/>
      <c r="K19" s="128"/>
      <c r="L19" s="129"/>
      <c r="M19" s="127"/>
      <c r="N19" s="79"/>
      <c r="O19" s="7"/>
      <c r="P19" s="5">
        <v>897</v>
      </c>
      <c r="Q19" s="5">
        <v>925</v>
      </c>
      <c r="R19" s="5">
        <v>867</v>
      </c>
      <c r="S19" s="5" t="s">
        <v>104</v>
      </c>
      <c r="T19" s="77"/>
      <c r="U19" s="80" t="s">
        <v>116</v>
      </c>
      <c r="V19" s="132" t="s">
        <v>103</v>
      </c>
      <c r="W19" s="133"/>
      <c r="X19" s="121" t="s">
        <v>103</v>
      </c>
      <c r="Y19" s="135"/>
      <c r="Z19" s="120"/>
      <c r="AA19" s="128"/>
      <c r="AB19" s="124"/>
      <c r="AC19" s="124"/>
      <c r="AD19" s="124"/>
      <c r="AE19" s="120"/>
      <c r="AF19" s="79"/>
      <c r="AG19" s="5">
        <v>52</v>
      </c>
      <c r="AH19" s="5">
        <v>50</v>
      </c>
      <c r="AI19" s="5">
        <v>45</v>
      </c>
      <c r="AJ19" s="5">
        <v>33</v>
      </c>
      <c r="AK19" s="77"/>
      <c r="AL19" s="80" t="s">
        <v>116</v>
      </c>
      <c r="AM19" s="126" t="s">
        <v>103</v>
      </c>
      <c r="AN19" s="128" t="s">
        <v>103</v>
      </c>
      <c r="AO19" s="129"/>
      <c r="AP19" s="127"/>
      <c r="AQ19" s="112"/>
      <c r="AR19" s="5" t="s">
        <v>104</v>
      </c>
      <c r="AS19" s="5" t="s">
        <v>104</v>
      </c>
      <c r="AT19" s="5" t="s">
        <v>104</v>
      </c>
      <c r="AU19" s="5" t="s">
        <v>104</v>
      </c>
      <c r="AV19" s="77"/>
      <c r="AW19" s="5">
        <f>P19/BG19*100</f>
        <v>69.212962962962962</v>
      </c>
      <c r="AX19" s="5">
        <f>Q19/BH19*100</f>
        <v>74.717285945072703</v>
      </c>
      <c r="AY19" s="5">
        <f>R19/BI19*100</f>
        <v>68.321513002364071</v>
      </c>
      <c r="AZ19" s="5" t="s">
        <v>104</v>
      </c>
      <c r="BA19" s="79"/>
      <c r="BB19" s="5">
        <f>AG19/BG19*100</f>
        <v>4.0123456790123457</v>
      </c>
      <c r="BC19" s="5">
        <f>AH19/BH19*100</f>
        <v>4.0387722132471726</v>
      </c>
      <c r="BD19" s="5">
        <f>AI19/BI19*100</f>
        <v>3.5460992907801421</v>
      </c>
      <c r="BE19" s="5">
        <f>AJ19/BJ19*100</f>
        <v>3.0442804428044279</v>
      </c>
      <c r="BF19" s="97"/>
      <c r="BG19" s="66">
        <v>1296</v>
      </c>
      <c r="BH19" s="66">
        <v>1238</v>
      </c>
      <c r="BI19" s="66">
        <v>1269</v>
      </c>
      <c r="BJ19" s="66">
        <v>1084</v>
      </c>
      <c r="BK19" s="23" t="s">
        <v>83</v>
      </c>
    </row>
    <row r="20" spans="1:63" x14ac:dyDescent="0.25">
      <c r="A20" s="2" t="s">
        <v>16</v>
      </c>
      <c r="B20" s="76"/>
      <c r="C20" s="5" t="s">
        <v>104</v>
      </c>
      <c r="D20" s="5" t="s">
        <v>104</v>
      </c>
      <c r="E20" s="5" t="s">
        <v>104</v>
      </c>
      <c r="F20" s="5" t="s">
        <v>104</v>
      </c>
      <c r="G20" s="77"/>
      <c r="H20" s="78"/>
      <c r="I20" s="128"/>
      <c r="J20" s="129"/>
      <c r="K20" s="128"/>
      <c r="L20" s="129"/>
      <c r="M20" s="127"/>
      <c r="N20" s="79"/>
      <c r="O20" s="7"/>
      <c r="P20" s="5" t="s">
        <v>104</v>
      </c>
      <c r="Q20" s="5" t="s">
        <v>104</v>
      </c>
      <c r="R20" s="5"/>
      <c r="S20" s="5"/>
      <c r="T20" s="77"/>
      <c r="U20" s="80"/>
      <c r="V20" s="132"/>
      <c r="W20" s="133"/>
      <c r="X20" s="121"/>
      <c r="Y20" s="135"/>
      <c r="Z20" s="120"/>
      <c r="AA20" s="128"/>
      <c r="AB20" s="124"/>
      <c r="AC20" s="124"/>
      <c r="AD20" s="124"/>
      <c r="AE20" s="120"/>
      <c r="AF20" s="79"/>
      <c r="AG20" s="5"/>
      <c r="AH20" s="5"/>
      <c r="AI20" s="5"/>
      <c r="AJ20" s="5"/>
      <c r="AK20" s="77"/>
      <c r="AL20" s="80"/>
      <c r="AM20" s="127"/>
      <c r="AN20" s="128"/>
      <c r="AO20" s="129"/>
      <c r="AP20" s="127"/>
      <c r="AQ20" s="94"/>
      <c r="AR20" s="5" t="s">
        <v>104</v>
      </c>
      <c r="AS20" s="5" t="s">
        <v>104</v>
      </c>
      <c r="AT20" s="5" t="s">
        <v>104</v>
      </c>
      <c r="AU20" s="5" t="s">
        <v>104</v>
      </c>
      <c r="AV20" s="77"/>
      <c r="AW20" s="5" t="s">
        <v>104</v>
      </c>
      <c r="AX20" s="5" t="s">
        <v>104</v>
      </c>
      <c r="AY20" s="5" t="s">
        <v>104</v>
      </c>
      <c r="AZ20" s="5" t="s">
        <v>104</v>
      </c>
      <c r="BA20" s="79"/>
      <c r="BB20" s="5" t="s">
        <v>104</v>
      </c>
      <c r="BC20" s="5" t="s">
        <v>104</v>
      </c>
      <c r="BD20" s="5" t="s">
        <v>104</v>
      </c>
      <c r="BE20" s="5" t="s">
        <v>104</v>
      </c>
      <c r="BF20" s="97"/>
      <c r="BG20" s="66" t="s">
        <v>105</v>
      </c>
      <c r="BH20" s="66" t="s">
        <v>105</v>
      </c>
      <c r="BI20" s="66" t="s">
        <v>105</v>
      </c>
      <c r="BJ20" s="66" t="s">
        <v>105</v>
      </c>
      <c r="BK20" s="8"/>
    </row>
    <row r="21" spans="1:63" x14ac:dyDescent="0.25">
      <c r="A21" s="2" t="s">
        <v>5</v>
      </c>
      <c r="B21" s="76"/>
      <c r="C21" s="5">
        <v>28</v>
      </c>
      <c r="D21" s="5">
        <v>16</v>
      </c>
      <c r="E21" s="5" t="s">
        <v>104</v>
      </c>
      <c r="F21" s="5" t="s">
        <v>104</v>
      </c>
      <c r="G21" s="77"/>
      <c r="H21" s="78" t="s">
        <v>111</v>
      </c>
      <c r="I21" s="128" t="s">
        <v>61</v>
      </c>
      <c r="J21" s="129"/>
      <c r="K21" s="128"/>
      <c r="L21" s="129"/>
      <c r="M21" s="127"/>
      <c r="N21" s="79"/>
      <c r="O21" s="7"/>
      <c r="P21" s="5">
        <v>101</v>
      </c>
      <c r="Q21" s="5">
        <v>67</v>
      </c>
      <c r="R21" s="5" t="s">
        <v>104</v>
      </c>
      <c r="S21" s="5" t="s">
        <v>104</v>
      </c>
      <c r="T21" s="77"/>
      <c r="U21" s="80" t="s">
        <v>111</v>
      </c>
      <c r="V21" s="132" t="s">
        <v>61</v>
      </c>
      <c r="W21" s="133"/>
      <c r="X21" s="121" t="s">
        <v>61</v>
      </c>
      <c r="Y21" s="135"/>
      <c r="Z21" s="120"/>
      <c r="AA21" s="128"/>
      <c r="AB21" s="124"/>
      <c r="AC21" s="124"/>
      <c r="AD21" s="124"/>
      <c r="AE21" s="120"/>
      <c r="AF21" s="79"/>
      <c r="AG21" s="5">
        <v>8</v>
      </c>
      <c r="AH21" s="5">
        <v>5</v>
      </c>
      <c r="AI21" s="5"/>
      <c r="AJ21" s="5"/>
      <c r="AK21" s="77"/>
      <c r="AL21" s="80" t="s">
        <v>111</v>
      </c>
      <c r="AM21" s="126" t="s">
        <v>61</v>
      </c>
      <c r="AN21" s="128"/>
      <c r="AO21" s="129"/>
      <c r="AP21" s="127"/>
      <c r="AQ21" s="111"/>
      <c r="AR21" s="5" t="s">
        <v>104</v>
      </c>
      <c r="AS21" s="5" t="s">
        <v>104</v>
      </c>
      <c r="AT21" s="5" t="s">
        <v>104</v>
      </c>
      <c r="AU21" s="5" t="s">
        <v>104</v>
      </c>
      <c r="AV21" s="77"/>
      <c r="AW21" s="5" t="s">
        <v>104</v>
      </c>
      <c r="AX21" s="5" t="s">
        <v>104</v>
      </c>
      <c r="AY21" s="5" t="s">
        <v>104</v>
      </c>
      <c r="AZ21" s="5" t="s">
        <v>104</v>
      </c>
      <c r="BA21" s="79"/>
      <c r="BB21" s="5" t="s">
        <v>104</v>
      </c>
      <c r="BC21" s="5" t="s">
        <v>104</v>
      </c>
      <c r="BD21" s="5" t="s">
        <v>104</v>
      </c>
      <c r="BE21" s="5" t="s">
        <v>104</v>
      </c>
      <c r="BF21" s="97"/>
      <c r="BG21" s="66" t="s">
        <v>105</v>
      </c>
      <c r="BH21" s="66" t="s">
        <v>105</v>
      </c>
      <c r="BI21" s="66" t="s">
        <v>105</v>
      </c>
      <c r="BJ21" s="66" t="s">
        <v>105</v>
      </c>
      <c r="BK21" s="8"/>
    </row>
    <row r="22" spans="1:63" x14ac:dyDescent="0.25">
      <c r="A22" s="2" t="s">
        <v>19</v>
      </c>
      <c r="B22" s="76"/>
      <c r="C22" s="5">
        <v>7</v>
      </c>
      <c r="D22" s="5">
        <v>2</v>
      </c>
      <c r="E22" s="5">
        <v>6</v>
      </c>
      <c r="F22" s="5">
        <v>2</v>
      </c>
      <c r="G22" s="77"/>
      <c r="H22" s="78" t="s">
        <v>116</v>
      </c>
      <c r="I22" s="128" t="s">
        <v>67</v>
      </c>
      <c r="J22" s="129"/>
      <c r="K22" s="128" t="s">
        <v>67</v>
      </c>
      <c r="L22" s="129"/>
      <c r="M22" s="127"/>
      <c r="N22" s="79"/>
      <c r="O22" s="7"/>
      <c r="P22" s="5">
        <v>299</v>
      </c>
      <c r="Q22" s="5">
        <v>283</v>
      </c>
      <c r="R22" s="5">
        <v>341</v>
      </c>
      <c r="S22" s="5">
        <v>237</v>
      </c>
      <c r="T22" s="77"/>
      <c r="U22" s="80" t="s">
        <v>116</v>
      </c>
      <c r="V22" s="132" t="s">
        <v>67</v>
      </c>
      <c r="W22" s="133"/>
      <c r="X22" s="121" t="s">
        <v>67</v>
      </c>
      <c r="Y22" s="135" t="s">
        <v>49</v>
      </c>
      <c r="Z22" s="120" t="s">
        <v>156</v>
      </c>
      <c r="AA22" s="128" t="s">
        <v>155</v>
      </c>
      <c r="AB22" s="124" t="s">
        <v>157</v>
      </c>
      <c r="AC22" s="124"/>
      <c r="AD22" s="124"/>
      <c r="AE22" s="120"/>
      <c r="AF22" s="79"/>
      <c r="AG22" s="5">
        <v>639</v>
      </c>
      <c r="AH22" s="5">
        <v>493</v>
      </c>
      <c r="AI22" s="5">
        <v>398</v>
      </c>
      <c r="AJ22" s="5">
        <v>309</v>
      </c>
      <c r="AK22" s="77"/>
      <c r="AL22" s="80" t="s">
        <v>116</v>
      </c>
      <c r="AM22" s="107" t="s">
        <v>49</v>
      </c>
      <c r="AN22" s="128" t="s">
        <v>49</v>
      </c>
      <c r="AO22" s="129"/>
      <c r="AP22" s="127"/>
      <c r="AQ22" s="94"/>
      <c r="AR22" s="5" t="s">
        <v>104</v>
      </c>
      <c r="AS22" s="5" t="s">
        <v>104</v>
      </c>
      <c r="AT22" s="5" t="s">
        <v>104</v>
      </c>
      <c r="AU22" s="5" t="s">
        <v>104</v>
      </c>
      <c r="AV22" s="77"/>
      <c r="AW22" s="5" t="s">
        <v>104</v>
      </c>
      <c r="AX22" s="5" t="s">
        <v>104</v>
      </c>
      <c r="AY22" s="5" t="s">
        <v>104</v>
      </c>
      <c r="AZ22" s="5" t="s">
        <v>104</v>
      </c>
      <c r="BA22" s="79"/>
      <c r="BB22" s="5" t="s">
        <v>104</v>
      </c>
      <c r="BC22" s="5" t="s">
        <v>104</v>
      </c>
      <c r="BD22" s="5" t="s">
        <v>104</v>
      </c>
      <c r="BE22" s="5" t="s">
        <v>104</v>
      </c>
      <c r="BF22" s="97"/>
      <c r="BG22" s="66" t="s">
        <v>104</v>
      </c>
      <c r="BH22" s="66" t="s">
        <v>104</v>
      </c>
      <c r="BI22" s="66" t="s">
        <v>104</v>
      </c>
      <c r="BJ22" s="66" t="s">
        <v>104</v>
      </c>
      <c r="BK22" s="23" t="s">
        <v>83</v>
      </c>
    </row>
    <row r="23" spans="1:63" x14ac:dyDescent="0.25">
      <c r="A23" s="2" t="s">
        <v>17</v>
      </c>
      <c r="B23" s="76"/>
      <c r="C23" s="5">
        <v>64</v>
      </c>
      <c r="D23" s="5">
        <v>81</v>
      </c>
      <c r="E23" s="5">
        <v>62</v>
      </c>
      <c r="F23" s="5">
        <v>44</v>
      </c>
      <c r="G23" s="77"/>
      <c r="H23" s="78" t="s">
        <v>154</v>
      </c>
      <c r="I23" s="128" t="s">
        <v>66</v>
      </c>
      <c r="J23" s="129"/>
      <c r="K23" s="128" t="s">
        <v>66</v>
      </c>
      <c r="L23" s="129"/>
      <c r="M23" s="127"/>
      <c r="N23" s="79"/>
      <c r="O23" s="7"/>
      <c r="P23" s="5">
        <v>432</v>
      </c>
      <c r="Q23" s="5">
        <v>465</v>
      </c>
      <c r="R23" s="5">
        <v>445</v>
      </c>
      <c r="S23" s="5">
        <v>444</v>
      </c>
      <c r="T23" s="77"/>
      <c r="U23" s="80" t="s">
        <v>116</v>
      </c>
      <c r="V23" s="132" t="s">
        <v>66</v>
      </c>
      <c r="W23" s="133"/>
      <c r="X23" s="121" t="s">
        <v>66</v>
      </c>
      <c r="Y23" s="135"/>
      <c r="Z23" s="120"/>
      <c r="AA23" s="128"/>
      <c r="AB23" s="124"/>
      <c r="AC23" s="124"/>
      <c r="AD23" s="124"/>
      <c r="AE23" s="120"/>
      <c r="AF23" s="79"/>
      <c r="AG23" s="5"/>
      <c r="AH23" s="5"/>
      <c r="AI23" s="5"/>
      <c r="AJ23" s="5"/>
      <c r="AK23" s="77"/>
      <c r="AL23" s="80"/>
      <c r="AM23" s="127"/>
      <c r="AN23" s="128"/>
      <c r="AO23" s="129"/>
      <c r="AP23" s="127"/>
      <c r="AQ23" s="94"/>
      <c r="AR23" s="5">
        <f>C23/BG23*100</f>
        <v>1.764543700027571</v>
      </c>
      <c r="AS23" s="5">
        <f>D23/BH23*100</f>
        <v>2.4157470921562783</v>
      </c>
      <c r="AT23" s="5">
        <f>E23/BI23*100</f>
        <v>2.164048865619546</v>
      </c>
      <c r="AU23" s="5">
        <f>F23/BJ23*100</f>
        <v>1.6845329249617151</v>
      </c>
      <c r="AV23" s="77"/>
      <c r="AW23" s="5">
        <f>P23/BG23*100</f>
        <v>11.910669975186105</v>
      </c>
      <c r="AX23" s="5">
        <f>Q23/BH23*100</f>
        <v>13.868177751267522</v>
      </c>
      <c r="AY23" s="5">
        <f>R23/BI23*100</f>
        <v>15.532286212914483</v>
      </c>
      <c r="AZ23" s="5">
        <f>S23/BJ23*100</f>
        <v>16.998468606431853</v>
      </c>
      <c r="BA23" s="79"/>
      <c r="BB23" s="5">
        <f>AG23/BG23*100</f>
        <v>0</v>
      </c>
      <c r="BC23" s="5">
        <f>AH23/BH23*100</f>
        <v>0</v>
      </c>
      <c r="BD23" s="5">
        <f>AI23/BI23*100</f>
        <v>0</v>
      </c>
      <c r="BE23" s="5">
        <f>AJ23/BJ23*100</f>
        <v>0</v>
      </c>
      <c r="BF23" s="97"/>
      <c r="BG23" s="66">
        <v>3627</v>
      </c>
      <c r="BH23" s="66">
        <v>3353</v>
      </c>
      <c r="BI23" s="66">
        <v>2865</v>
      </c>
      <c r="BJ23" s="66">
        <v>2612</v>
      </c>
      <c r="BK23" s="23" t="s">
        <v>85</v>
      </c>
    </row>
    <row r="24" spans="1:63" x14ac:dyDescent="0.25">
      <c r="A24" s="2" t="s">
        <v>18</v>
      </c>
      <c r="B24" s="76"/>
      <c r="C24" s="5" t="s">
        <v>104</v>
      </c>
      <c r="D24" s="5" t="s">
        <v>104</v>
      </c>
      <c r="E24" s="5" t="s">
        <v>104</v>
      </c>
      <c r="F24" s="5" t="s">
        <v>104</v>
      </c>
      <c r="G24" s="77"/>
      <c r="H24" s="78"/>
      <c r="I24" s="128"/>
      <c r="J24" s="129"/>
      <c r="K24" s="128"/>
      <c r="L24" s="129"/>
      <c r="M24" s="127"/>
      <c r="N24" s="79"/>
      <c r="O24" s="7"/>
      <c r="P24" s="5" t="s">
        <v>104</v>
      </c>
      <c r="Q24" s="5" t="s">
        <v>104</v>
      </c>
      <c r="R24" s="5" t="s">
        <v>104</v>
      </c>
      <c r="S24" s="5" t="s">
        <v>104</v>
      </c>
      <c r="T24" s="77"/>
      <c r="U24" s="80"/>
      <c r="V24" s="132"/>
      <c r="W24" s="133"/>
      <c r="X24" s="121"/>
      <c r="Y24" s="135"/>
      <c r="Z24" s="120"/>
      <c r="AA24" s="128"/>
      <c r="AB24" s="124"/>
      <c r="AC24" s="124"/>
      <c r="AD24" s="124"/>
      <c r="AE24" s="120"/>
      <c r="AF24" s="79"/>
      <c r="AG24" s="5"/>
      <c r="AH24" s="5"/>
      <c r="AI24" s="5"/>
      <c r="AJ24" s="5"/>
      <c r="AK24" s="77"/>
      <c r="AL24" s="80"/>
      <c r="AM24" s="127"/>
      <c r="AN24" s="128"/>
      <c r="AO24" s="129"/>
      <c r="AP24" s="127"/>
      <c r="AQ24" s="94"/>
      <c r="AR24" s="5" t="s">
        <v>104</v>
      </c>
      <c r="AS24" s="5" t="s">
        <v>104</v>
      </c>
      <c r="AT24" s="5" t="s">
        <v>104</v>
      </c>
      <c r="AU24" s="5" t="s">
        <v>104</v>
      </c>
      <c r="AV24" s="77"/>
      <c r="AW24" s="5" t="s">
        <v>104</v>
      </c>
      <c r="AX24" s="5" t="s">
        <v>104</v>
      </c>
      <c r="AY24" s="5" t="s">
        <v>104</v>
      </c>
      <c r="AZ24" s="5" t="s">
        <v>104</v>
      </c>
      <c r="BA24" s="79"/>
      <c r="BB24" s="5" t="s">
        <v>104</v>
      </c>
      <c r="BC24" s="5" t="s">
        <v>104</v>
      </c>
      <c r="BD24" s="5" t="s">
        <v>104</v>
      </c>
      <c r="BE24" s="5" t="s">
        <v>104</v>
      </c>
      <c r="BF24" s="97"/>
      <c r="BG24" s="66" t="s">
        <v>105</v>
      </c>
      <c r="BH24" s="66" t="s">
        <v>105</v>
      </c>
      <c r="BI24" s="66" t="s">
        <v>105</v>
      </c>
      <c r="BJ24" s="66" t="s">
        <v>105</v>
      </c>
      <c r="BK24" s="8"/>
    </row>
    <row r="25" spans="1:63" x14ac:dyDescent="0.25">
      <c r="A25" s="2" t="s">
        <v>14</v>
      </c>
      <c r="B25" s="76"/>
      <c r="C25" s="125">
        <v>359</v>
      </c>
      <c r="D25" s="125">
        <v>271</v>
      </c>
      <c r="E25" s="125">
        <v>196</v>
      </c>
      <c r="F25" s="125">
        <v>113</v>
      </c>
      <c r="G25" s="77"/>
      <c r="H25" s="78" t="s">
        <v>116</v>
      </c>
      <c r="I25" s="128" t="s">
        <v>64</v>
      </c>
      <c r="J25" s="129"/>
      <c r="K25" s="128"/>
      <c r="L25" s="129"/>
      <c r="M25" s="127"/>
      <c r="N25" s="79"/>
      <c r="O25" s="7"/>
      <c r="P25" s="5">
        <v>3515</v>
      </c>
      <c r="Q25" s="5">
        <v>3403</v>
      </c>
      <c r="R25" s="5">
        <v>3136</v>
      </c>
      <c r="S25" s="5">
        <v>3321</v>
      </c>
      <c r="T25" s="77"/>
      <c r="U25" s="80" t="s">
        <v>116</v>
      </c>
      <c r="V25" s="132" t="s">
        <v>63</v>
      </c>
      <c r="W25" s="133"/>
      <c r="X25" s="121" t="s">
        <v>63</v>
      </c>
      <c r="Y25" s="135"/>
      <c r="Z25" s="120"/>
      <c r="AA25" s="128"/>
      <c r="AB25" s="124"/>
      <c r="AC25" s="124"/>
      <c r="AD25" s="124"/>
      <c r="AE25" s="120"/>
      <c r="AF25" s="79"/>
      <c r="AG25" s="5">
        <v>1183</v>
      </c>
      <c r="AH25" s="5">
        <v>1330</v>
      </c>
      <c r="AI25" s="5">
        <v>1385</v>
      </c>
      <c r="AJ25" s="5">
        <v>1465</v>
      </c>
      <c r="AK25" s="77"/>
      <c r="AL25" s="80" t="s">
        <v>116</v>
      </c>
      <c r="AM25" s="106" t="s">
        <v>64</v>
      </c>
      <c r="AN25" s="128"/>
      <c r="AO25" s="129"/>
      <c r="AP25" s="127"/>
      <c r="AQ25" s="94"/>
      <c r="AR25" s="5" t="s">
        <v>104</v>
      </c>
      <c r="AS25" s="5" t="s">
        <v>104</v>
      </c>
      <c r="AT25" s="5" t="s">
        <v>104</v>
      </c>
      <c r="AU25" s="5" t="s">
        <v>104</v>
      </c>
      <c r="AV25" s="77"/>
      <c r="AW25" s="5">
        <f>P25/BG25*100</f>
        <v>53.812002449479493</v>
      </c>
      <c r="AX25" s="5">
        <f>Q25/BH25*100</f>
        <v>52.507329115877177</v>
      </c>
      <c r="AY25" s="5">
        <f>R25/BI25*100</f>
        <v>46.507489248109152</v>
      </c>
      <c r="AZ25" s="5">
        <f>S25/BJ25*100</f>
        <v>55.628140703517595</v>
      </c>
      <c r="BA25" s="79"/>
      <c r="BB25" s="5">
        <f>AG25/BG25*100</f>
        <v>18.11083894672382</v>
      </c>
      <c r="BC25" s="5">
        <f>AH25/BH25*100</f>
        <v>20.521524456102451</v>
      </c>
      <c r="BD25" s="5">
        <f>AI25/BI25*100</f>
        <v>20.539819071629839</v>
      </c>
      <c r="BE25" s="5">
        <f>AJ25/BJ25*100</f>
        <v>24.539363484087101</v>
      </c>
      <c r="BF25" s="97"/>
      <c r="BG25" s="66">
        <v>6532</v>
      </c>
      <c r="BH25" s="66">
        <v>6481</v>
      </c>
      <c r="BI25" s="66">
        <v>6743</v>
      </c>
      <c r="BJ25" s="66">
        <v>5970</v>
      </c>
      <c r="BK25" s="23" t="s">
        <v>83</v>
      </c>
    </row>
    <row r="26" spans="1:63" x14ac:dyDescent="0.25">
      <c r="A26" s="2" t="s">
        <v>20</v>
      </c>
      <c r="B26" s="76"/>
      <c r="C26" s="5" t="s">
        <v>104</v>
      </c>
      <c r="D26" s="5" t="s">
        <v>104</v>
      </c>
      <c r="E26" s="5" t="s">
        <v>104</v>
      </c>
      <c r="F26" s="5" t="s">
        <v>104</v>
      </c>
      <c r="G26" s="77"/>
      <c r="H26" s="78"/>
      <c r="I26" s="128"/>
      <c r="J26" s="129"/>
      <c r="K26" s="128"/>
      <c r="L26" s="129"/>
      <c r="M26" s="127"/>
      <c r="N26" s="79"/>
      <c r="O26" s="7"/>
      <c r="P26" s="5" t="s">
        <v>104</v>
      </c>
      <c r="Q26" s="5" t="s">
        <v>104</v>
      </c>
      <c r="R26" s="5">
        <v>79</v>
      </c>
      <c r="S26" s="5" t="s">
        <v>104</v>
      </c>
      <c r="T26" s="77"/>
      <c r="U26" s="80"/>
      <c r="V26" s="132" t="s">
        <v>60</v>
      </c>
      <c r="W26" s="134"/>
      <c r="X26" s="121"/>
      <c r="Y26" s="135"/>
      <c r="Z26" s="120"/>
      <c r="AA26" s="128"/>
      <c r="AB26" s="124"/>
      <c r="AC26" s="124"/>
      <c r="AD26" s="124"/>
      <c r="AE26" s="120"/>
      <c r="AF26" s="79"/>
      <c r="AG26" s="5"/>
      <c r="AH26" s="5"/>
      <c r="AI26" s="5"/>
      <c r="AJ26" s="5"/>
      <c r="AK26" s="77"/>
      <c r="AL26" s="80"/>
      <c r="AM26" s="147"/>
      <c r="AN26" s="128"/>
      <c r="AO26" s="129"/>
      <c r="AP26" s="127"/>
      <c r="AQ26" s="94"/>
      <c r="AR26" s="5" t="s">
        <v>104</v>
      </c>
      <c r="AS26" s="5" t="s">
        <v>104</v>
      </c>
      <c r="AT26" s="5" t="s">
        <v>104</v>
      </c>
      <c r="AU26" s="5" t="s">
        <v>104</v>
      </c>
      <c r="AV26" s="77"/>
      <c r="AW26" s="5" t="s">
        <v>104</v>
      </c>
      <c r="AX26" s="5" t="s">
        <v>104</v>
      </c>
      <c r="AY26" s="5" t="s">
        <v>104</v>
      </c>
      <c r="AZ26" s="5" t="s">
        <v>104</v>
      </c>
      <c r="BA26" s="79"/>
      <c r="BB26" s="5" t="s">
        <v>104</v>
      </c>
      <c r="BC26" s="5" t="s">
        <v>104</v>
      </c>
      <c r="BD26" s="5" t="s">
        <v>104</v>
      </c>
      <c r="BE26" s="5" t="s">
        <v>104</v>
      </c>
      <c r="BF26" s="97"/>
      <c r="BG26" s="66" t="s">
        <v>105</v>
      </c>
      <c r="BH26" s="66" t="s">
        <v>105</v>
      </c>
      <c r="BI26" s="66" t="s">
        <v>105</v>
      </c>
      <c r="BJ26" s="66" t="s">
        <v>105</v>
      </c>
      <c r="BK26" s="8"/>
    </row>
    <row r="27" spans="1:63" x14ac:dyDescent="0.25">
      <c r="A27" s="2" t="s">
        <v>21</v>
      </c>
      <c r="B27" s="76"/>
      <c r="C27" s="5" t="s">
        <v>104</v>
      </c>
      <c r="D27" s="5" t="s">
        <v>104</v>
      </c>
      <c r="E27" s="5" t="s">
        <v>104</v>
      </c>
      <c r="F27" s="5" t="s">
        <v>104</v>
      </c>
      <c r="G27" s="77"/>
      <c r="H27" s="78"/>
      <c r="I27" s="128"/>
      <c r="J27" s="129"/>
      <c r="K27" s="128"/>
      <c r="L27" s="129"/>
      <c r="M27" s="127"/>
      <c r="N27" s="79"/>
      <c r="O27" s="7"/>
      <c r="P27" s="5"/>
      <c r="Q27" s="5"/>
      <c r="R27" s="5"/>
      <c r="S27" s="5"/>
      <c r="T27" s="77"/>
      <c r="U27" s="80"/>
      <c r="V27" s="132"/>
      <c r="W27" s="133"/>
      <c r="X27" s="121"/>
      <c r="Y27" s="135"/>
      <c r="Z27" s="120"/>
      <c r="AA27" s="128" t="s">
        <v>160</v>
      </c>
      <c r="AB27" s="124" t="s">
        <v>164</v>
      </c>
      <c r="AC27" s="124" t="s">
        <v>161</v>
      </c>
      <c r="AD27" s="124" t="s">
        <v>162</v>
      </c>
      <c r="AE27" s="120" t="s">
        <v>163</v>
      </c>
      <c r="AF27" s="79"/>
      <c r="AG27" s="5"/>
      <c r="AH27" s="5"/>
      <c r="AI27" s="5"/>
      <c r="AJ27" s="5"/>
      <c r="AK27" s="77"/>
      <c r="AL27" s="80"/>
      <c r="AM27" s="127"/>
      <c r="AN27" s="128"/>
      <c r="AO27" s="129"/>
      <c r="AP27" s="127"/>
      <c r="AQ27" s="94"/>
      <c r="AR27" s="5" t="s">
        <v>104</v>
      </c>
      <c r="AS27" s="5" t="s">
        <v>104</v>
      </c>
      <c r="AT27" s="5" t="s">
        <v>104</v>
      </c>
      <c r="AU27" s="5" t="s">
        <v>104</v>
      </c>
      <c r="AV27" s="77"/>
      <c r="AW27" s="5" t="s">
        <v>104</v>
      </c>
      <c r="AX27" s="5" t="s">
        <v>104</v>
      </c>
      <c r="AY27" s="5" t="s">
        <v>104</v>
      </c>
      <c r="AZ27" s="5" t="s">
        <v>104</v>
      </c>
      <c r="BA27" s="79"/>
      <c r="BB27" s="5" t="s">
        <v>104</v>
      </c>
      <c r="BC27" s="5" t="s">
        <v>104</v>
      </c>
      <c r="BD27" s="5" t="s">
        <v>104</v>
      </c>
      <c r="BE27" s="5" t="s">
        <v>104</v>
      </c>
      <c r="BF27" s="97"/>
      <c r="BG27" s="66" t="s">
        <v>105</v>
      </c>
      <c r="BH27" s="66" t="s">
        <v>105</v>
      </c>
      <c r="BI27" s="66" t="s">
        <v>105</v>
      </c>
      <c r="BJ27" s="66" t="s">
        <v>105</v>
      </c>
      <c r="BK27" s="8"/>
    </row>
    <row r="28" spans="1:63" x14ac:dyDescent="0.25">
      <c r="A28" s="2" t="s">
        <v>2</v>
      </c>
      <c r="B28" s="76"/>
      <c r="C28" s="5" t="s">
        <v>104</v>
      </c>
      <c r="D28" s="5" t="s">
        <v>104</v>
      </c>
      <c r="E28" s="5" t="s">
        <v>104</v>
      </c>
      <c r="F28" s="5" t="s">
        <v>104</v>
      </c>
      <c r="G28" s="77"/>
      <c r="H28" s="40"/>
      <c r="I28" s="128"/>
      <c r="J28" s="129"/>
      <c r="K28" s="128"/>
      <c r="L28" s="129"/>
      <c r="M28" s="127"/>
      <c r="N28" s="79"/>
      <c r="O28" s="7"/>
      <c r="P28" s="5" t="s">
        <v>104</v>
      </c>
      <c r="Q28" s="5">
        <v>3486</v>
      </c>
      <c r="R28" s="5">
        <v>4196</v>
      </c>
      <c r="S28" s="5" t="s">
        <v>104</v>
      </c>
      <c r="T28" s="77"/>
      <c r="U28" s="80" t="s">
        <v>116</v>
      </c>
      <c r="V28" s="132" t="s">
        <v>60</v>
      </c>
      <c r="W28" s="133"/>
      <c r="X28" s="121"/>
      <c r="Y28" s="135"/>
      <c r="Z28" s="124"/>
      <c r="AA28" s="128"/>
      <c r="AB28" s="124"/>
      <c r="AC28" s="124"/>
      <c r="AD28" s="124"/>
      <c r="AE28" s="120"/>
      <c r="AF28" s="123"/>
      <c r="AG28" s="5"/>
      <c r="AH28" s="5"/>
      <c r="AI28" s="5"/>
      <c r="AJ28" s="5"/>
      <c r="AK28" s="77"/>
      <c r="AL28" s="80"/>
      <c r="AM28" s="127"/>
      <c r="AN28" s="128"/>
      <c r="AO28" s="129"/>
      <c r="AP28" s="127"/>
      <c r="AQ28" s="111"/>
      <c r="AR28" s="5" t="s">
        <v>104</v>
      </c>
      <c r="AS28" s="5" t="s">
        <v>104</v>
      </c>
      <c r="AT28" s="5" t="s">
        <v>104</v>
      </c>
      <c r="AU28" s="5" t="s">
        <v>104</v>
      </c>
      <c r="AV28" s="77"/>
      <c r="AW28" s="5" t="s">
        <v>104</v>
      </c>
      <c r="AX28" s="5" t="s">
        <v>104</v>
      </c>
      <c r="AY28" s="5" t="s">
        <v>104</v>
      </c>
      <c r="AZ28" s="5" t="s">
        <v>104</v>
      </c>
      <c r="BA28" s="79"/>
      <c r="BB28" s="5"/>
      <c r="BC28" s="5" t="s">
        <v>104</v>
      </c>
      <c r="BD28" s="5" t="s">
        <v>104</v>
      </c>
      <c r="BE28" s="5" t="s">
        <v>104</v>
      </c>
      <c r="BF28" s="97"/>
      <c r="BG28" s="21"/>
      <c r="BH28" s="66" t="s">
        <v>105</v>
      </c>
      <c r="BI28" s="66" t="s">
        <v>105</v>
      </c>
      <c r="BJ28" s="66" t="s">
        <v>105</v>
      </c>
      <c r="BK28" s="22"/>
    </row>
    <row r="29" spans="1:63" x14ac:dyDescent="0.25">
      <c r="A29" s="2" t="s">
        <v>22</v>
      </c>
      <c r="B29" s="76"/>
      <c r="C29" s="5" t="s">
        <v>104</v>
      </c>
      <c r="D29" s="5" t="s">
        <v>104</v>
      </c>
      <c r="E29" s="5" t="s">
        <v>104</v>
      </c>
      <c r="F29" s="5" t="s">
        <v>104</v>
      </c>
      <c r="G29" s="77"/>
      <c r="H29" s="78"/>
      <c r="I29" s="128"/>
      <c r="J29" s="129"/>
      <c r="K29" s="128"/>
      <c r="L29" s="129"/>
      <c r="M29" s="127"/>
      <c r="N29" s="79"/>
      <c r="O29" s="76"/>
      <c r="P29" s="5">
        <v>36832</v>
      </c>
      <c r="Q29" s="5">
        <v>33991</v>
      </c>
      <c r="R29" s="5">
        <v>31784</v>
      </c>
      <c r="S29" s="5">
        <v>30999</v>
      </c>
      <c r="T29" s="77"/>
      <c r="U29" s="80" t="s">
        <v>159</v>
      </c>
      <c r="V29" s="132" t="s">
        <v>165</v>
      </c>
      <c r="W29" s="133"/>
      <c r="X29" s="121" t="s">
        <v>165</v>
      </c>
      <c r="Y29" s="135" t="s">
        <v>167</v>
      </c>
      <c r="Z29" s="120"/>
      <c r="AA29" s="128" t="s">
        <v>166</v>
      </c>
      <c r="AB29" s="124"/>
      <c r="AC29" s="124"/>
      <c r="AD29" s="124"/>
      <c r="AE29" s="120"/>
      <c r="AF29" s="79"/>
      <c r="AG29" s="5"/>
      <c r="AH29" s="5"/>
      <c r="AI29" s="5"/>
      <c r="AJ29" s="5"/>
      <c r="AK29" s="77"/>
      <c r="AL29" s="80"/>
      <c r="AM29" s="127"/>
      <c r="AN29" s="128"/>
      <c r="AO29" s="129"/>
      <c r="AP29" s="127"/>
      <c r="AQ29" s="94"/>
      <c r="AR29" s="5" t="s">
        <v>104</v>
      </c>
      <c r="AS29" s="5" t="s">
        <v>104</v>
      </c>
      <c r="AT29" s="5" t="s">
        <v>104</v>
      </c>
      <c r="AU29" s="5" t="s">
        <v>104</v>
      </c>
      <c r="AV29" s="77"/>
      <c r="AW29" s="5">
        <f>P29/BG29*100</f>
        <v>70.720608283251082</v>
      </c>
      <c r="AX29" s="5">
        <f>Q29/BH29*100</f>
        <v>66.911417322834637</v>
      </c>
      <c r="AY29" s="5">
        <f>R29/BI29*100</f>
        <v>62.124232829052815</v>
      </c>
      <c r="AZ29" s="5">
        <f>S29/BJ29*100</f>
        <v>62.430015708704232</v>
      </c>
      <c r="BA29" s="79"/>
      <c r="BB29" s="5">
        <f>AG29/BG29*100</f>
        <v>0</v>
      </c>
      <c r="BC29" s="5">
        <f>AH29/BH29*100</f>
        <v>0</v>
      </c>
      <c r="BD29" s="5">
        <f>AI29/BI29*100</f>
        <v>0</v>
      </c>
      <c r="BE29" s="5">
        <f>AJ29/BJ29*100</f>
        <v>0</v>
      </c>
      <c r="BF29" s="97"/>
      <c r="BG29" s="66">
        <v>52081</v>
      </c>
      <c r="BH29" s="66">
        <v>50800</v>
      </c>
      <c r="BI29" s="66">
        <v>51162</v>
      </c>
      <c r="BJ29" s="66">
        <v>49654</v>
      </c>
      <c r="BK29" s="23" t="s">
        <v>83</v>
      </c>
    </row>
    <row r="30" spans="1:63" x14ac:dyDescent="0.25">
      <c r="A30" s="2" t="s">
        <v>23</v>
      </c>
      <c r="B30" s="76"/>
      <c r="C30" s="5">
        <v>959</v>
      </c>
      <c r="D30" s="5">
        <v>892</v>
      </c>
      <c r="E30" s="5">
        <v>732</v>
      </c>
      <c r="F30" s="5">
        <v>669</v>
      </c>
      <c r="G30" s="77"/>
      <c r="H30" s="78" t="s">
        <v>158</v>
      </c>
      <c r="I30" s="128" t="s">
        <v>169</v>
      </c>
      <c r="J30" s="129"/>
      <c r="K30" s="128" t="s">
        <v>168</v>
      </c>
      <c r="L30" s="129"/>
      <c r="M30" s="127"/>
      <c r="N30" s="79"/>
      <c r="O30" s="7"/>
      <c r="P30" s="5">
        <v>895</v>
      </c>
      <c r="Q30" s="5">
        <v>846</v>
      </c>
      <c r="R30" s="143">
        <v>1268</v>
      </c>
      <c r="S30" s="143">
        <v>1045</v>
      </c>
      <c r="T30" s="77"/>
      <c r="U30" s="80" t="s">
        <v>117</v>
      </c>
      <c r="V30" s="132" t="s">
        <v>168</v>
      </c>
      <c r="W30" s="133"/>
      <c r="X30" s="121" t="s">
        <v>168</v>
      </c>
      <c r="Y30" s="135"/>
      <c r="Z30" s="120"/>
      <c r="AA30" s="128"/>
      <c r="AB30" s="124"/>
      <c r="AC30" s="124"/>
      <c r="AD30" s="124"/>
      <c r="AE30" s="120"/>
      <c r="AF30" s="79"/>
      <c r="AG30" s="5">
        <v>367</v>
      </c>
      <c r="AH30" s="5">
        <v>400</v>
      </c>
      <c r="AI30" s="5">
        <v>442</v>
      </c>
      <c r="AJ30" s="5">
        <v>439</v>
      </c>
      <c r="AK30" s="77"/>
      <c r="AL30" s="80" t="s">
        <v>158</v>
      </c>
      <c r="AM30" s="126" t="s">
        <v>169</v>
      </c>
      <c r="AN30" s="128" t="s">
        <v>169</v>
      </c>
      <c r="AO30" s="129"/>
      <c r="AP30" s="127"/>
      <c r="AQ30" s="94"/>
      <c r="AR30" s="5" t="s">
        <v>104</v>
      </c>
      <c r="AS30" s="5" t="s">
        <v>104</v>
      </c>
      <c r="AT30" s="5" t="s">
        <v>104</v>
      </c>
      <c r="AU30" s="5" t="s">
        <v>104</v>
      </c>
      <c r="AV30" s="77"/>
      <c r="AW30" s="5" t="s">
        <v>104</v>
      </c>
      <c r="AX30" s="5" t="s">
        <v>104</v>
      </c>
      <c r="AY30" s="5" t="s">
        <v>104</v>
      </c>
      <c r="AZ30" s="5" t="s">
        <v>104</v>
      </c>
      <c r="BA30" s="79"/>
      <c r="BB30" s="5" t="s">
        <v>104</v>
      </c>
      <c r="BC30" s="5" t="s">
        <v>104</v>
      </c>
      <c r="BD30" s="5" t="s">
        <v>104</v>
      </c>
      <c r="BE30" s="5" t="s">
        <v>104</v>
      </c>
      <c r="BF30" s="97"/>
      <c r="BG30" s="66" t="s">
        <v>105</v>
      </c>
      <c r="BH30" s="66" t="s">
        <v>105</v>
      </c>
      <c r="BI30" s="66" t="s">
        <v>105</v>
      </c>
      <c r="BJ30" s="66" t="s">
        <v>105</v>
      </c>
      <c r="BK30" s="8"/>
    </row>
    <row r="31" spans="1:63" x14ac:dyDescent="0.25">
      <c r="A31" s="2" t="s">
        <v>24</v>
      </c>
      <c r="B31" s="76"/>
      <c r="C31" s="5">
        <v>112</v>
      </c>
      <c r="D31" s="5">
        <v>59</v>
      </c>
      <c r="E31" s="5">
        <v>101</v>
      </c>
      <c r="F31" s="5">
        <v>102</v>
      </c>
      <c r="G31" s="77"/>
      <c r="H31" s="78" t="s">
        <v>116</v>
      </c>
      <c r="I31" s="128" t="s">
        <v>69</v>
      </c>
      <c r="J31" s="129"/>
      <c r="K31" s="128" t="s">
        <v>69</v>
      </c>
      <c r="L31" s="129"/>
      <c r="M31" s="127"/>
      <c r="N31" s="79"/>
      <c r="O31" s="7"/>
      <c r="P31" s="5">
        <v>204</v>
      </c>
      <c r="Q31" s="5">
        <v>156</v>
      </c>
      <c r="R31" s="143">
        <v>137</v>
      </c>
      <c r="S31" s="143">
        <v>146</v>
      </c>
      <c r="T31" s="77"/>
      <c r="U31" s="80" t="s">
        <v>116</v>
      </c>
      <c r="V31" s="132" t="s">
        <v>69</v>
      </c>
      <c r="W31" s="133"/>
      <c r="X31" s="121" t="s">
        <v>69</v>
      </c>
      <c r="Y31" s="135" t="s">
        <v>171</v>
      </c>
      <c r="Z31" s="120"/>
      <c r="AA31" s="128" t="s">
        <v>170</v>
      </c>
      <c r="AB31" s="124"/>
      <c r="AC31" s="124"/>
      <c r="AD31" s="124"/>
      <c r="AE31" s="120"/>
      <c r="AF31" s="79"/>
      <c r="AG31" s="5">
        <v>1944</v>
      </c>
      <c r="AH31" s="5">
        <v>1704</v>
      </c>
      <c r="AI31" s="5">
        <v>1791</v>
      </c>
      <c r="AJ31" s="5">
        <v>2167</v>
      </c>
      <c r="AK31" s="77"/>
      <c r="AL31" s="80" t="s">
        <v>116</v>
      </c>
      <c r="AM31" s="126" t="s">
        <v>69</v>
      </c>
      <c r="AN31" s="128" t="s">
        <v>69</v>
      </c>
      <c r="AO31" s="129" t="s">
        <v>171</v>
      </c>
      <c r="AP31" s="127"/>
      <c r="AQ31" s="94"/>
      <c r="AR31" s="5">
        <f t="shared" ref="AR31:AU33" si="0">C31/BG31*100</f>
        <v>0.8486777297870729</v>
      </c>
      <c r="AS31" s="5">
        <f t="shared" si="0"/>
        <v>0.4729838063171396</v>
      </c>
      <c r="AT31" s="5">
        <f t="shared" si="0"/>
        <v>0.8608932833276508</v>
      </c>
      <c r="AU31" s="5">
        <f t="shared" si="0"/>
        <v>0.94760312151616499</v>
      </c>
      <c r="AV31" s="77"/>
      <c r="AW31" s="5">
        <f t="shared" ref="AW31:AZ32" si="1">P31/BG31*100</f>
        <v>1.5458058649693112</v>
      </c>
      <c r="AX31" s="5">
        <f t="shared" si="1"/>
        <v>1.2506012506012507</v>
      </c>
      <c r="AY31" s="5">
        <f t="shared" si="1"/>
        <v>1.1677463348107739</v>
      </c>
      <c r="AZ31" s="5">
        <f t="shared" si="1"/>
        <v>1.3563730955035302</v>
      </c>
      <c r="BA31" s="79"/>
      <c r="BB31" s="5">
        <f t="shared" ref="BB31:BE33" si="2">AG31/BG31*100</f>
        <v>14.730620595589908</v>
      </c>
      <c r="BC31" s="5">
        <f t="shared" si="2"/>
        <v>13.660413660413662</v>
      </c>
      <c r="BD31" s="5">
        <f t="shared" si="2"/>
        <v>15.265939311285374</v>
      </c>
      <c r="BE31" s="5">
        <f t="shared" si="2"/>
        <v>20.131921218877739</v>
      </c>
      <c r="BF31" s="97"/>
      <c r="BG31" s="66">
        <v>13197</v>
      </c>
      <c r="BH31" s="66">
        <v>12474</v>
      </c>
      <c r="BI31" s="66">
        <v>11732</v>
      </c>
      <c r="BJ31" s="66">
        <v>10764</v>
      </c>
      <c r="BK31" s="23" t="s">
        <v>83</v>
      </c>
    </row>
    <row r="32" spans="1:63" x14ac:dyDescent="0.25">
      <c r="A32" s="2" t="s">
        <v>26</v>
      </c>
      <c r="B32" s="76"/>
      <c r="C32" s="5">
        <v>3</v>
      </c>
      <c r="D32" s="5">
        <v>1</v>
      </c>
      <c r="E32" s="5">
        <v>2</v>
      </c>
      <c r="F32" s="5">
        <v>1</v>
      </c>
      <c r="G32" s="77"/>
      <c r="H32" s="78" t="s">
        <v>119</v>
      </c>
      <c r="I32" s="128" t="s">
        <v>71</v>
      </c>
      <c r="J32" s="129"/>
      <c r="K32" s="128" t="s">
        <v>71</v>
      </c>
      <c r="L32" s="129"/>
      <c r="M32" s="127"/>
      <c r="N32" s="79"/>
      <c r="O32" s="7"/>
      <c r="P32" s="5">
        <v>352</v>
      </c>
      <c r="Q32" s="5">
        <v>316</v>
      </c>
      <c r="R32" s="5">
        <v>240</v>
      </c>
      <c r="S32" s="5">
        <v>265</v>
      </c>
      <c r="T32" s="77"/>
      <c r="U32" s="166" t="s">
        <v>119</v>
      </c>
      <c r="V32" s="132" t="s">
        <v>71</v>
      </c>
      <c r="W32" s="133"/>
      <c r="X32" s="121" t="s">
        <v>71</v>
      </c>
      <c r="Y32" s="135"/>
      <c r="Z32" s="120"/>
      <c r="AA32" s="128"/>
      <c r="AB32" s="124"/>
      <c r="AC32" s="124"/>
      <c r="AD32" s="124"/>
      <c r="AE32" s="120"/>
      <c r="AF32" s="79"/>
      <c r="AG32" s="5"/>
      <c r="AH32" s="5"/>
      <c r="AI32" s="5"/>
      <c r="AJ32" s="5"/>
      <c r="AK32" s="77"/>
      <c r="AL32" s="80"/>
      <c r="AM32" s="127"/>
      <c r="AN32" s="128"/>
      <c r="AO32" s="129"/>
      <c r="AP32" s="127"/>
      <c r="AQ32" s="94"/>
      <c r="AR32" s="5">
        <f t="shared" si="0"/>
        <v>0.20366598778004072</v>
      </c>
      <c r="AS32" s="5">
        <f t="shared" si="0"/>
        <v>6.3979526551503518E-2</v>
      </c>
      <c r="AT32" s="5">
        <f t="shared" si="0"/>
        <v>0.13755158184319119</v>
      </c>
      <c r="AU32" s="5">
        <f t="shared" si="0"/>
        <v>7.5815011372251703E-2</v>
      </c>
      <c r="AV32" s="77"/>
      <c r="AW32" s="5">
        <f t="shared" si="1"/>
        <v>23.896809232858114</v>
      </c>
      <c r="AX32" s="5">
        <f t="shared" si="1"/>
        <v>20.217530390275112</v>
      </c>
      <c r="AY32" s="5">
        <f t="shared" si="1"/>
        <v>16.506189821182943</v>
      </c>
      <c r="AZ32" s="5">
        <f t="shared" si="1"/>
        <v>20.090978013646701</v>
      </c>
      <c r="BA32" s="79"/>
      <c r="BB32" s="5">
        <f t="shared" si="2"/>
        <v>0</v>
      </c>
      <c r="BC32" s="5">
        <f t="shared" si="2"/>
        <v>0</v>
      </c>
      <c r="BD32" s="5">
        <f t="shared" si="2"/>
        <v>0</v>
      </c>
      <c r="BE32" s="5">
        <f t="shared" si="2"/>
        <v>0</v>
      </c>
      <c r="BF32" s="97"/>
      <c r="BG32" s="66">
        <v>1473</v>
      </c>
      <c r="BH32" s="66">
        <v>1563</v>
      </c>
      <c r="BI32" s="66">
        <v>1454</v>
      </c>
      <c r="BJ32" s="66">
        <v>1319</v>
      </c>
      <c r="BK32" s="23" t="s">
        <v>83</v>
      </c>
    </row>
    <row r="33" spans="1:63" x14ac:dyDescent="0.25">
      <c r="A33" s="2" t="s">
        <v>27</v>
      </c>
      <c r="B33" s="76"/>
      <c r="C33" s="5">
        <v>27</v>
      </c>
      <c r="D33" s="5">
        <v>20</v>
      </c>
      <c r="E33" s="5">
        <v>21</v>
      </c>
      <c r="F33" s="5">
        <v>17</v>
      </c>
      <c r="G33" s="77"/>
      <c r="H33" s="165" t="s">
        <v>154</v>
      </c>
      <c r="I33" s="128" t="s">
        <v>72</v>
      </c>
      <c r="J33" s="129"/>
      <c r="K33" s="128" t="s">
        <v>72</v>
      </c>
      <c r="L33" s="129"/>
      <c r="M33" s="127"/>
      <c r="N33" s="79"/>
      <c r="O33" s="7"/>
      <c r="P33" s="5" t="s">
        <v>104</v>
      </c>
      <c r="Q33" s="5" t="s">
        <v>104</v>
      </c>
      <c r="R33" s="5" t="s">
        <v>104</v>
      </c>
      <c r="S33" s="5" t="s">
        <v>104</v>
      </c>
      <c r="T33" s="77"/>
      <c r="U33" s="80"/>
      <c r="V33" s="132"/>
      <c r="W33" s="133"/>
      <c r="X33" s="121"/>
      <c r="Y33" s="135"/>
      <c r="Z33" s="120"/>
      <c r="AA33" s="128"/>
      <c r="AB33" s="124"/>
      <c r="AC33" s="124"/>
      <c r="AD33" s="124"/>
      <c r="AE33" s="120"/>
      <c r="AF33" s="79"/>
      <c r="AG33" s="5">
        <v>1325</v>
      </c>
      <c r="AH33" s="5">
        <v>1211</v>
      </c>
      <c r="AI33" s="5">
        <v>1058</v>
      </c>
      <c r="AJ33" s="5">
        <v>1029</v>
      </c>
      <c r="AK33" s="77"/>
      <c r="AL33" s="166" t="s">
        <v>116</v>
      </c>
      <c r="AM33" s="106" t="s">
        <v>72</v>
      </c>
      <c r="AN33" s="128" t="s">
        <v>72</v>
      </c>
      <c r="AO33" s="129"/>
      <c r="AP33" s="127"/>
      <c r="AQ33" s="94"/>
      <c r="AR33" s="5">
        <f t="shared" si="0"/>
        <v>1.107919573245794</v>
      </c>
      <c r="AS33" s="5">
        <f t="shared" si="0"/>
        <v>0.92678405931417973</v>
      </c>
      <c r="AT33" s="5">
        <f t="shared" si="0"/>
        <v>0.82514734774066789</v>
      </c>
      <c r="AU33" s="5">
        <f t="shared" si="0"/>
        <v>0.75960679177837354</v>
      </c>
      <c r="AV33" s="77"/>
      <c r="AW33" s="5" t="s">
        <v>104</v>
      </c>
      <c r="AX33" s="5" t="s">
        <v>104</v>
      </c>
      <c r="AY33" s="5" t="s">
        <v>104</v>
      </c>
      <c r="AZ33" s="5" t="s">
        <v>104</v>
      </c>
      <c r="BA33" s="79"/>
      <c r="BB33" s="5">
        <f t="shared" si="2"/>
        <v>54.37012720558063</v>
      </c>
      <c r="BC33" s="5">
        <f t="shared" si="2"/>
        <v>56.116774791473588</v>
      </c>
      <c r="BD33" s="5">
        <f t="shared" si="2"/>
        <v>41.571709233791751</v>
      </c>
      <c r="BE33" s="5">
        <f t="shared" si="2"/>
        <v>45.978552278820374</v>
      </c>
      <c r="BF33" s="97"/>
      <c r="BG33" s="66">
        <v>2437</v>
      </c>
      <c r="BH33" s="66">
        <v>2158</v>
      </c>
      <c r="BI33" s="66">
        <v>2545</v>
      </c>
      <c r="BJ33" s="66">
        <v>2238</v>
      </c>
      <c r="BK33" s="23" t="s">
        <v>83</v>
      </c>
    </row>
    <row r="34" spans="1:63" x14ac:dyDescent="0.25">
      <c r="A34" s="2" t="s">
        <v>12</v>
      </c>
      <c r="B34" s="76"/>
      <c r="C34" s="5" t="s">
        <v>104</v>
      </c>
      <c r="D34" s="5" t="s">
        <v>104</v>
      </c>
      <c r="E34" s="5" t="s">
        <v>104</v>
      </c>
      <c r="F34" s="5" t="s">
        <v>104</v>
      </c>
      <c r="G34" s="81"/>
      <c r="H34" s="78"/>
      <c r="I34" s="128"/>
      <c r="J34" s="129"/>
      <c r="K34" s="128"/>
      <c r="L34" s="129"/>
      <c r="M34" s="127"/>
      <c r="N34" s="79"/>
      <c r="O34" s="7"/>
      <c r="P34" s="5" t="s">
        <v>104</v>
      </c>
      <c r="Q34" s="5">
        <v>274</v>
      </c>
      <c r="R34" s="143">
        <v>14</v>
      </c>
      <c r="S34" s="143">
        <v>14</v>
      </c>
      <c r="T34" s="77"/>
      <c r="U34" s="80"/>
      <c r="V34" s="132" t="s">
        <v>60</v>
      </c>
      <c r="W34" s="133"/>
      <c r="X34" s="121"/>
      <c r="Y34" s="135"/>
      <c r="Z34" s="120"/>
      <c r="AA34" s="128" t="s">
        <v>150</v>
      </c>
      <c r="AB34" s="124"/>
      <c r="AC34" s="124"/>
      <c r="AD34" s="124"/>
      <c r="AE34" s="120"/>
      <c r="AF34" s="79"/>
      <c r="AG34" s="5"/>
      <c r="AH34" s="5"/>
      <c r="AI34" s="5"/>
      <c r="AJ34" s="5"/>
      <c r="AK34" s="77"/>
      <c r="AL34" s="80"/>
      <c r="AM34" s="148"/>
      <c r="AN34" s="128"/>
      <c r="AO34" s="129"/>
      <c r="AP34" s="127"/>
      <c r="AQ34" s="111"/>
      <c r="AR34" s="5" t="s">
        <v>104</v>
      </c>
      <c r="AS34" s="5" t="s">
        <v>104</v>
      </c>
      <c r="AT34" s="5" t="s">
        <v>104</v>
      </c>
      <c r="AU34" s="5" t="s">
        <v>104</v>
      </c>
      <c r="AV34" s="81"/>
      <c r="AW34" s="5" t="s">
        <v>104</v>
      </c>
      <c r="AX34" s="5" t="s">
        <v>104</v>
      </c>
      <c r="AY34" s="5" t="s">
        <v>104</v>
      </c>
      <c r="AZ34" s="5" t="s">
        <v>104</v>
      </c>
      <c r="BA34" s="79"/>
      <c r="BB34" s="5" t="s">
        <v>104</v>
      </c>
      <c r="BC34" s="5" t="s">
        <v>104</v>
      </c>
      <c r="BD34" s="5" t="s">
        <v>104</v>
      </c>
      <c r="BE34" s="5" t="s">
        <v>104</v>
      </c>
      <c r="BF34" s="97"/>
      <c r="BG34" s="66" t="s">
        <v>105</v>
      </c>
      <c r="BH34" s="66" t="s">
        <v>105</v>
      </c>
      <c r="BI34" s="66" t="s">
        <v>105</v>
      </c>
      <c r="BJ34" s="66" t="s">
        <v>105</v>
      </c>
      <c r="BK34" s="3"/>
    </row>
    <row r="35" spans="1:63" x14ac:dyDescent="0.25">
      <c r="A35" s="2" t="s">
        <v>25</v>
      </c>
      <c r="B35" s="76"/>
      <c r="C35" s="5">
        <v>1773</v>
      </c>
      <c r="D35" s="5">
        <v>1627</v>
      </c>
      <c r="E35" s="5">
        <v>1801</v>
      </c>
      <c r="F35" s="5">
        <v>1493</v>
      </c>
      <c r="G35" s="77"/>
      <c r="H35" s="78" t="s">
        <v>118</v>
      </c>
      <c r="I35" s="128" t="s">
        <v>70</v>
      </c>
      <c r="J35" s="129"/>
      <c r="K35" s="128" t="s">
        <v>70</v>
      </c>
      <c r="L35" s="129"/>
      <c r="M35" s="127"/>
      <c r="N35" s="79"/>
      <c r="O35" s="7"/>
      <c r="P35" s="5" t="s">
        <v>104</v>
      </c>
      <c r="Q35" s="5" t="s">
        <v>104</v>
      </c>
      <c r="R35" s="5" t="s">
        <v>104</v>
      </c>
      <c r="S35" s="5">
        <v>3750</v>
      </c>
      <c r="T35" s="77"/>
      <c r="U35" s="80" t="s">
        <v>118</v>
      </c>
      <c r="V35" s="132" t="s">
        <v>70</v>
      </c>
      <c r="W35" s="133"/>
      <c r="X35" s="121" t="s">
        <v>70</v>
      </c>
      <c r="Y35" s="135"/>
      <c r="Z35" s="120"/>
      <c r="AA35" s="128"/>
      <c r="AB35" s="124"/>
      <c r="AC35" s="124"/>
      <c r="AD35" s="124"/>
      <c r="AE35" s="120"/>
      <c r="AF35" s="79"/>
      <c r="AG35" s="5"/>
      <c r="AH35" s="5"/>
      <c r="AI35" s="5">
        <v>13</v>
      </c>
      <c r="AJ35" s="5"/>
      <c r="AK35" s="77"/>
      <c r="AL35" s="80" t="s">
        <v>118</v>
      </c>
      <c r="AM35" s="126" t="s">
        <v>70</v>
      </c>
      <c r="AN35" s="128"/>
      <c r="AO35" s="129"/>
      <c r="AP35" s="127"/>
      <c r="AQ35" s="94"/>
      <c r="AR35" s="5" t="s">
        <v>104</v>
      </c>
      <c r="AS35" s="5" t="s">
        <v>104</v>
      </c>
      <c r="AT35" s="5" t="s">
        <v>104</v>
      </c>
      <c r="AU35" s="5" t="s">
        <v>104</v>
      </c>
      <c r="AV35" s="77"/>
      <c r="AW35" s="5" t="s">
        <v>104</v>
      </c>
      <c r="AX35" s="5" t="s">
        <v>104</v>
      </c>
      <c r="AY35" s="5" t="s">
        <v>104</v>
      </c>
      <c r="AZ35" s="5" t="s">
        <v>104</v>
      </c>
      <c r="BA35" s="79"/>
      <c r="BB35" s="5" t="s">
        <v>104</v>
      </c>
      <c r="BC35" s="5" t="s">
        <v>104</v>
      </c>
      <c r="BD35" s="5" t="s">
        <v>104</v>
      </c>
      <c r="BE35" s="5" t="s">
        <v>104</v>
      </c>
      <c r="BF35" s="97"/>
      <c r="BG35" s="149"/>
      <c r="BH35" s="149"/>
      <c r="BI35" s="149"/>
      <c r="BJ35" s="149"/>
      <c r="BK35" s="8"/>
    </row>
    <row r="36" spans="1:63" x14ac:dyDescent="0.25">
      <c r="A36" s="2" t="s">
        <v>178</v>
      </c>
      <c r="B36" s="76"/>
      <c r="C36" s="5"/>
      <c r="D36" s="5"/>
      <c r="E36" s="5"/>
      <c r="F36" s="5"/>
      <c r="G36" s="77"/>
      <c r="H36" s="78"/>
      <c r="J36" s="129"/>
      <c r="K36" s="128" t="s">
        <v>172</v>
      </c>
      <c r="L36" s="129"/>
      <c r="M36" s="128" t="s">
        <v>73</v>
      </c>
      <c r="N36" s="79"/>
      <c r="O36" s="76"/>
      <c r="P36" s="5"/>
      <c r="Q36" s="5"/>
      <c r="R36" s="5"/>
      <c r="S36" s="5"/>
      <c r="T36" s="77"/>
      <c r="U36" s="80"/>
      <c r="V36" s="132"/>
      <c r="W36" s="133"/>
      <c r="X36" s="121" t="s">
        <v>173</v>
      </c>
      <c r="Y36" s="135" t="s">
        <v>172</v>
      </c>
      <c r="Z36" s="120"/>
      <c r="AA36" s="128"/>
      <c r="AB36" s="124"/>
      <c r="AC36" s="124"/>
      <c r="AD36" s="124"/>
      <c r="AE36" s="120"/>
      <c r="AF36" s="79"/>
      <c r="AG36" s="5"/>
      <c r="AH36" s="5"/>
      <c r="AI36" s="5"/>
      <c r="AJ36" s="5"/>
      <c r="AK36" s="77"/>
      <c r="AL36" s="80"/>
      <c r="AM36" s="127"/>
      <c r="AN36" s="128"/>
      <c r="AO36" s="129"/>
      <c r="AP36" s="127"/>
      <c r="AQ36" s="94"/>
      <c r="AR36" s="5" t="s">
        <v>104</v>
      </c>
      <c r="AS36" s="5" t="s">
        <v>104</v>
      </c>
      <c r="AT36" s="5" t="s">
        <v>104</v>
      </c>
      <c r="AU36" s="5" t="s">
        <v>104</v>
      </c>
      <c r="AV36" s="77"/>
      <c r="AW36" s="5" t="s">
        <v>104</v>
      </c>
      <c r="AX36" s="5" t="s">
        <v>104</v>
      </c>
      <c r="AY36" s="5" t="s">
        <v>104</v>
      </c>
      <c r="AZ36" s="5" t="s">
        <v>104</v>
      </c>
      <c r="BA36" s="79"/>
      <c r="BB36" s="5" t="s">
        <v>104</v>
      </c>
      <c r="BC36" s="5" t="s">
        <v>104</v>
      </c>
      <c r="BD36" s="5" t="s">
        <v>104</v>
      </c>
      <c r="BE36" s="5" t="s">
        <v>104</v>
      </c>
      <c r="BF36" s="97"/>
      <c r="BG36" s="66" t="s">
        <v>105</v>
      </c>
      <c r="BH36" s="66" t="s">
        <v>105</v>
      </c>
      <c r="BI36" s="66" t="s">
        <v>105</v>
      </c>
      <c r="BJ36" s="66" t="s">
        <v>105</v>
      </c>
      <c r="BK36" s="8"/>
    </row>
    <row r="37" spans="1:63" x14ac:dyDescent="0.25">
      <c r="A37" s="2" t="s">
        <v>29</v>
      </c>
      <c r="B37" s="76"/>
      <c r="C37" s="5" t="s">
        <v>104</v>
      </c>
      <c r="D37" s="5" t="s">
        <v>104</v>
      </c>
      <c r="E37" s="5" t="s">
        <v>104</v>
      </c>
      <c r="F37" s="5" t="s">
        <v>104</v>
      </c>
      <c r="G37" s="77"/>
      <c r="H37" s="78"/>
      <c r="I37" s="128"/>
      <c r="J37" s="129"/>
      <c r="K37" s="128"/>
      <c r="L37" s="129"/>
      <c r="M37" s="127"/>
      <c r="N37" s="79"/>
      <c r="O37" s="76"/>
      <c r="P37" s="5"/>
      <c r="Q37" s="5"/>
      <c r="R37" s="5"/>
      <c r="S37" s="5"/>
      <c r="T37" s="77"/>
      <c r="U37" s="80"/>
      <c r="V37" s="132"/>
      <c r="W37" s="133"/>
      <c r="X37" s="121" t="s">
        <v>174</v>
      </c>
      <c r="Y37" s="135"/>
      <c r="Z37" s="120"/>
      <c r="AA37" s="128"/>
      <c r="AB37" s="124"/>
      <c r="AC37" s="124"/>
      <c r="AD37" s="124"/>
      <c r="AE37" s="120"/>
      <c r="AF37" s="79"/>
      <c r="AG37" s="5"/>
      <c r="AH37" s="5"/>
      <c r="AI37" s="5"/>
      <c r="AJ37" s="5"/>
      <c r="AK37" s="77"/>
      <c r="AL37" s="80"/>
      <c r="AM37" s="127"/>
      <c r="AN37" s="128"/>
      <c r="AO37" s="129"/>
      <c r="AP37" s="127"/>
      <c r="AQ37" s="94"/>
      <c r="AR37" s="5" t="s">
        <v>104</v>
      </c>
      <c r="AS37" s="5" t="s">
        <v>104</v>
      </c>
      <c r="AT37" s="5" t="s">
        <v>104</v>
      </c>
      <c r="AU37" s="5" t="s">
        <v>104</v>
      </c>
      <c r="AV37" s="77"/>
      <c r="AW37" s="5" t="s">
        <v>104</v>
      </c>
      <c r="AX37" s="5" t="s">
        <v>104</v>
      </c>
      <c r="AY37" s="5" t="s">
        <v>104</v>
      </c>
      <c r="AZ37" s="5" t="s">
        <v>104</v>
      </c>
      <c r="BA37" s="79"/>
      <c r="BB37" s="5" t="s">
        <v>104</v>
      </c>
      <c r="BC37" s="5" t="s">
        <v>104</v>
      </c>
      <c r="BD37" s="5" t="s">
        <v>104</v>
      </c>
      <c r="BE37" s="5" t="s">
        <v>104</v>
      </c>
      <c r="BF37" s="97"/>
      <c r="BG37" s="66" t="s">
        <v>105</v>
      </c>
      <c r="BH37" s="66" t="s">
        <v>105</v>
      </c>
      <c r="BI37" s="66" t="s">
        <v>105</v>
      </c>
      <c r="BJ37" s="66" t="s">
        <v>105</v>
      </c>
      <c r="BK37" s="8"/>
    </row>
    <row r="38" spans="1:63" x14ac:dyDescent="0.25">
      <c r="A38" s="2" t="s">
        <v>30</v>
      </c>
      <c r="B38" s="76"/>
      <c r="C38" s="5" t="s">
        <v>104</v>
      </c>
      <c r="D38" s="5" t="s">
        <v>104</v>
      </c>
      <c r="E38" s="5" t="s">
        <v>104</v>
      </c>
      <c r="F38" s="5" t="s">
        <v>104</v>
      </c>
      <c r="G38" s="77"/>
      <c r="H38" s="78"/>
      <c r="I38" s="128"/>
      <c r="J38" s="129"/>
      <c r="K38" s="128"/>
      <c r="L38" s="129"/>
      <c r="M38" s="127"/>
      <c r="N38" s="79"/>
      <c r="O38" s="7"/>
      <c r="P38" s="5" t="s">
        <v>104</v>
      </c>
      <c r="Q38" s="5" t="s">
        <v>104</v>
      </c>
      <c r="R38" s="5" t="s">
        <v>104</v>
      </c>
      <c r="S38" s="5" t="s">
        <v>104</v>
      </c>
      <c r="T38" s="77"/>
      <c r="U38" s="80"/>
      <c r="V38" s="132"/>
      <c r="W38" s="133"/>
      <c r="X38" s="121"/>
      <c r="Y38" s="135"/>
      <c r="Z38" s="120"/>
      <c r="AA38" s="128"/>
      <c r="AB38" s="124"/>
      <c r="AC38" s="124"/>
      <c r="AD38" s="124"/>
      <c r="AE38" s="120"/>
      <c r="AF38" s="79"/>
      <c r="AG38" s="5"/>
      <c r="AH38" s="5"/>
      <c r="AI38" s="5"/>
      <c r="AJ38" s="5"/>
      <c r="AK38" s="77"/>
      <c r="AL38" s="80"/>
      <c r="AM38" s="127"/>
      <c r="AN38" s="128"/>
      <c r="AO38" s="129"/>
      <c r="AP38" s="127"/>
      <c r="AQ38" s="94"/>
      <c r="AR38" s="5" t="s">
        <v>104</v>
      </c>
      <c r="AS38" s="5" t="s">
        <v>104</v>
      </c>
      <c r="AT38" s="5" t="s">
        <v>104</v>
      </c>
      <c r="AU38" s="5" t="s">
        <v>104</v>
      </c>
      <c r="AV38" s="77"/>
      <c r="AW38" s="5" t="s">
        <v>104</v>
      </c>
      <c r="AX38" s="5" t="s">
        <v>104</v>
      </c>
      <c r="AY38" s="5" t="s">
        <v>104</v>
      </c>
      <c r="AZ38" s="5" t="s">
        <v>104</v>
      </c>
      <c r="BA38" s="79"/>
      <c r="BB38" s="5" t="s">
        <v>104</v>
      </c>
      <c r="BC38" s="5" t="s">
        <v>104</v>
      </c>
      <c r="BD38" s="5" t="s">
        <v>104</v>
      </c>
      <c r="BE38" s="5" t="s">
        <v>104</v>
      </c>
      <c r="BF38" s="97"/>
      <c r="BG38" s="66" t="s">
        <v>105</v>
      </c>
      <c r="BH38" s="66" t="s">
        <v>105</v>
      </c>
      <c r="BI38" s="66" t="s">
        <v>105</v>
      </c>
      <c r="BJ38" s="66" t="s">
        <v>105</v>
      </c>
      <c r="BK38" s="8"/>
    </row>
    <row r="40" spans="1:63" x14ac:dyDescent="0.25">
      <c r="A40" s="84"/>
    </row>
    <row r="45" spans="1:63" x14ac:dyDescent="0.25">
      <c r="J45" s="113"/>
    </row>
  </sheetData>
  <mergeCells count="17">
    <mergeCell ref="AN8:AO8"/>
    <mergeCell ref="A6:A7"/>
    <mergeCell ref="B6:AP6"/>
    <mergeCell ref="AR6:BE6"/>
    <mergeCell ref="BG6:BJ7"/>
    <mergeCell ref="BK6:BK8"/>
    <mergeCell ref="B7:M7"/>
    <mergeCell ref="AG7:AP7"/>
    <mergeCell ref="AR7:AU7"/>
    <mergeCell ref="AW7:AZ7"/>
    <mergeCell ref="BB7:BE7"/>
    <mergeCell ref="I8:J8"/>
    <mergeCell ref="K8:L8"/>
    <mergeCell ref="V8:W8"/>
    <mergeCell ref="AA8:AE8"/>
    <mergeCell ref="O7:AE7"/>
    <mergeCell ref="X8:Z8"/>
  </mergeCells>
  <hyperlinks>
    <hyperlink ref="I23" r:id="rId1" display="LTDS9T2,18data"/>
    <hyperlink ref="K23" r:id="rId2" display="LTDS9T2,18data"/>
    <hyperlink ref="V23" r:id="rId3" display="LTDS9T2,18data"/>
    <hyperlink ref="X23" r:id="rId4" display="LTDS9T2,18data"/>
    <hyperlink ref="I21" r:id="rId5"/>
    <hyperlink ref="V21" r:id="rId6"/>
    <hyperlink ref="X21" r:id="rId7"/>
    <hyperlink ref="AM21" r:id="rId8"/>
    <hyperlink ref="V28" r:id="rId9"/>
    <hyperlink ref="V9" r:id="rId10"/>
    <hyperlink ref="V10" r:id="rId11"/>
    <hyperlink ref="V11" r:id="rId12"/>
    <hyperlink ref="V12" r:id="rId13"/>
    <hyperlink ref="V34" r:id="rId14"/>
    <hyperlink ref="AA14" r:id="rId15"/>
    <hyperlink ref="V26" r:id="rId16"/>
    <hyperlink ref="BK25" r:id="rId17" display="TransMonEEDS4T2data"/>
    <hyperlink ref="BK22" r:id="rId18" display="TransMonEEDS4T2data"/>
    <hyperlink ref="BK29" r:id="rId19" display="TransMonEEDS4T2data"/>
    <hyperlink ref="BK31" r:id="rId20" display="TransMonEEDS4T2data"/>
    <hyperlink ref="BK32" r:id="rId21" display="TransMonEEDS4T2data"/>
    <hyperlink ref="BK33" r:id="rId22" display="TransMonEEDS4T2data"/>
    <hyperlink ref="BK19" r:id="rId23" display="TransMonEEDS4T2data"/>
    <hyperlink ref="AM12" r:id="rId24" display="DKDS12T18"/>
    <hyperlink ref="AN12" r:id="rId25" display="DKDS12T18"/>
    <hyperlink ref="I16" r:id="rId26"/>
    <hyperlink ref="K16" r:id="rId27"/>
    <hyperlink ref="L16" r:id="rId28" display="ESDS9T18"/>
    <hyperlink ref="V16" r:id="rId29"/>
    <hyperlink ref="W16" r:id="rId30" display="ESDS9T18"/>
    <hyperlink ref="X16" r:id="rId31"/>
    <hyperlink ref="Y16" r:id="rId32" display="ESDS9T18"/>
    <hyperlink ref="V14" r:id="rId33"/>
    <hyperlink ref="J16" r:id="rId34" display="ESDS9T18"/>
    <hyperlink ref="V17" r:id="rId35" display="ESDS5T18"/>
    <hyperlink ref="X17" r:id="rId36" display="ESDS5T18"/>
    <hyperlink ref="AA17" r:id="rId37"/>
    <hyperlink ref="AB17" r:id="rId38" display="ESDS31T18"/>
    <hyperlink ref="AE17" r:id="rId39"/>
    <hyperlink ref="AA34" r:id="rId40" display="FIDS13T18"/>
    <hyperlink ref="I18" r:id="rId41"/>
    <hyperlink ref="V18" r:id="rId42"/>
    <hyperlink ref="X18" r:id="rId43"/>
    <hyperlink ref="AM18" r:id="rId44"/>
    <hyperlink ref="AN18" r:id="rId45"/>
    <hyperlink ref="BK18" r:id="rId46" display="FRDS49T2data"/>
    <hyperlink ref="I25" r:id="rId47"/>
    <hyperlink ref="V25" r:id="rId48"/>
    <hyperlink ref="X25" r:id="rId49"/>
    <hyperlink ref="I15" r:id="rId50"/>
    <hyperlink ref="X15" r:id="rId51" display="IEDS9T18 "/>
    <hyperlink ref="Y15" r:id="rId52"/>
    <hyperlink ref="AM15" r:id="rId53"/>
    <hyperlink ref="AM25" r:id="rId54" display="HUDS8T2"/>
    <hyperlink ref="I22" r:id="rId55"/>
    <hyperlink ref="K22" r:id="rId56"/>
    <hyperlink ref="V22" r:id="rId57"/>
    <hyperlink ref="X22" r:id="rId58"/>
    <hyperlink ref="Y22" r:id="rId59"/>
    <hyperlink ref="AM22" r:id="rId60"/>
    <hyperlink ref="AN22" r:id="rId61"/>
    <hyperlink ref="AA22" r:id="rId62" display=" LVDS20T18 "/>
    <hyperlink ref="Z22" r:id="rId63" display="LVDS23T18  "/>
    <hyperlink ref="AB22" r:id="rId64"/>
    <hyperlink ref="AA27" r:id="rId65"/>
    <hyperlink ref="AB27" r:id="rId66"/>
    <hyperlink ref="AC27" r:id="rId67"/>
    <hyperlink ref="AD27" r:id="rId68"/>
    <hyperlink ref="AE27" r:id="rId69"/>
    <hyperlink ref="V29" r:id="rId70"/>
    <hyperlink ref="X29" r:id="rId71"/>
    <hyperlink ref="AA29" r:id="rId72" display="PLDS1T18 "/>
    <hyperlink ref="Y29" r:id="rId73"/>
    <hyperlink ref="K30" r:id="rId74" display="PTDS3T18"/>
    <hyperlink ref="I30" r:id="rId75"/>
    <hyperlink ref="V30" r:id="rId76" display="PTDS3T18"/>
    <hyperlink ref="X30" r:id="rId77" display="PTDS3T18"/>
    <hyperlink ref="AM30" r:id="rId78"/>
    <hyperlink ref="AN30" r:id="rId79"/>
    <hyperlink ref="I31" r:id="rId80"/>
    <hyperlink ref="K31" r:id="rId81"/>
    <hyperlink ref="V31" r:id="rId82"/>
    <hyperlink ref="X31" r:id="rId83"/>
    <hyperlink ref="AM31" r:id="rId84"/>
    <hyperlink ref="AN31" r:id="rId85"/>
    <hyperlink ref="AA31" r:id="rId86"/>
    <hyperlink ref="Y31" r:id="rId87"/>
    <hyperlink ref="AO31" r:id="rId88"/>
    <hyperlink ref="I35" r:id="rId89"/>
    <hyperlink ref="K35" r:id="rId90"/>
    <hyperlink ref="V35" r:id="rId91"/>
    <hyperlink ref="X35" r:id="rId92"/>
    <hyperlink ref="AM35" r:id="rId93"/>
    <hyperlink ref="I32" r:id="rId94"/>
    <hyperlink ref="K32" r:id="rId95"/>
    <hyperlink ref="V32" r:id="rId96"/>
    <hyperlink ref="X32" r:id="rId97"/>
    <hyperlink ref="I33" r:id="rId98"/>
    <hyperlink ref="K33" r:id="rId99"/>
    <hyperlink ref="AM33" r:id="rId100"/>
    <hyperlink ref="AN33" r:id="rId101"/>
    <hyperlink ref="M36" r:id="rId102"/>
    <hyperlink ref="X36" r:id="rId103" display="UKEWDS9T18"/>
    <hyperlink ref="Y36" r:id="rId104"/>
    <hyperlink ref="K36" r:id="rId105"/>
    <hyperlink ref="X37" r:id="rId106" display="UKNIDS4T18"/>
    <hyperlink ref="V19" r:id="rId107" display="HRDS6T2,18"/>
    <hyperlink ref="X19" r:id="rId108" display="HRDS6T2,18"/>
    <hyperlink ref="AM19" r:id="rId109" display="HRDS6T2,18"/>
    <hyperlink ref="AN19" r:id="rId110" display="HRDS6T2,18"/>
    <hyperlink ref="BK23" r:id="rId111" display="LTDS3T2data"/>
  </hyperlinks>
  <pageMargins left="0.7" right="0.7" top="0.75" bottom="0.75" header="0.3" footer="0.3"/>
  <pageSetup paperSize="9" orientation="portrait" r:id="rId112"/>
  <legacyDrawing r:id="rId11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6"/>
  <sheetViews>
    <sheetView topLeftCell="A16" workbookViewId="0">
      <selection activeCell="D35" sqref="D35:F35"/>
    </sheetView>
  </sheetViews>
  <sheetFormatPr defaultRowHeight="15" x14ac:dyDescent="0.25"/>
  <cols>
    <col min="7" max="7" width="1" customWidth="1"/>
    <col min="8" max="8" width="26.85546875" bestFit="1" customWidth="1"/>
    <col min="9" max="9" width="16.42578125" bestFit="1" customWidth="1"/>
    <col min="14" max="14" width="22" customWidth="1"/>
    <col min="15" max="15" width="1" customWidth="1"/>
  </cols>
  <sheetData>
    <row r="2" spans="1:19" x14ac:dyDescent="0.25">
      <c r="A2" s="31" t="s">
        <v>74</v>
      </c>
    </row>
    <row r="4" spans="1:19" x14ac:dyDescent="0.25">
      <c r="A4" s="85"/>
    </row>
    <row r="5" spans="1:19" ht="72.75" customHeight="1" x14ac:dyDescent="0.25">
      <c r="A5" s="206"/>
      <c r="B5" s="179" t="s">
        <v>33</v>
      </c>
      <c r="C5" s="209" t="s">
        <v>109</v>
      </c>
      <c r="D5" s="210"/>
      <c r="E5" s="210"/>
      <c r="F5" s="210"/>
      <c r="G5" s="59"/>
      <c r="H5" s="200" t="s">
        <v>1</v>
      </c>
      <c r="I5" s="136"/>
      <c r="J5" s="175" t="s">
        <v>34</v>
      </c>
      <c r="K5" s="176"/>
      <c r="L5" s="176"/>
      <c r="M5" s="176"/>
      <c r="N5" s="64" t="s">
        <v>1</v>
      </c>
      <c r="O5" s="59"/>
      <c r="P5" s="172" t="s">
        <v>110</v>
      </c>
      <c r="Q5" s="172"/>
      <c r="R5" s="172"/>
      <c r="S5" s="172"/>
    </row>
    <row r="6" spans="1:19" ht="15" customHeight="1" x14ac:dyDescent="0.25">
      <c r="A6" s="207"/>
      <c r="B6" s="208"/>
      <c r="C6" s="93">
        <v>2008</v>
      </c>
      <c r="D6" s="93">
        <v>2009</v>
      </c>
      <c r="E6" s="93">
        <v>2010</v>
      </c>
      <c r="F6" s="93">
        <v>2011</v>
      </c>
      <c r="G6" s="87"/>
      <c r="H6" s="201"/>
      <c r="I6" s="137"/>
      <c r="J6" s="93">
        <v>2008</v>
      </c>
      <c r="K6" s="93">
        <v>2009</v>
      </c>
      <c r="L6" s="93">
        <v>2010</v>
      </c>
      <c r="M6" s="93">
        <v>2011</v>
      </c>
      <c r="N6" s="9"/>
      <c r="O6" s="87"/>
      <c r="P6" s="100">
        <v>2008</v>
      </c>
      <c r="Q6" s="100">
        <v>2009</v>
      </c>
      <c r="R6" s="100">
        <v>2010</v>
      </c>
      <c r="S6" s="100">
        <v>2011</v>
      </c>
    </row>
    <row r="7" spans="1:19" x14ac:dyDescent="0.25">
      <c r="A7" s="2" t="s">
        <v>3</v>
      </c>
      <c r="B7" s="60"/>
      <c r="C7" s="61" t="s">
        <v>104</v>
      </c>
      <c r="D7" s="61" t="s">
        <v>104</v>
      </c>
      <c r="E7" s="61" t="s">
        <v>104</v>
      </c>
      <c r="F7" s="61" t="s">
        <v>104</v>
      </c>
      <c r="G7" s="62"/>
      <c r="H7" s="8"/>
      <c r="I7" s="8"/>
      <c r="J7" s="66" t="s">
        <v>105</v>
      </c>
      <c r="K7" s="66" t="s">
        <v>105</v>
      </c>
      <c r="L7" s="66" t="s">
        <v>105</v>
      </c>
      <c r="M7" s="66" t="s">
        <v>105</v>
      </c>
      <c r="N7" s="8"/>
      <c r="O7" s="62"/>
      <c r="P7" s="66" t="s">
        <v>104</v>
      </c>
      <c r="Q7" s="66" t="s">
        <v>104</v>
      </c>
      <c r="R7" s="66" t="s">
        <v>104</v>
      </c>
      <c r="S7" s="66" t="s">
        <v>104</v>
      </c>
    </row>
    <row r="8" spans="1:19" x14ac:dyDescent="0.25">
      <c r="A8" s="2" t="s">
        <v>4</v>
      </c>
      <c r="B8" s="63"/>
      <c r="C8" s="61" t="s">
        <v>104</v>
      </c>
      <c r="D8" s="61" t="s">
        <v>104</v>
      </c>
      <c r="E8" s="61" t="s">
        <v>104</v>
      </c>
      <c r="F8" s="61" t="s">
        <v>104</v>
      </c>
      <c r="G8" s="62"/>
      <c r="H8" s="8"/>
      <c r="I8" s="8"/>
      <c r="J8" s="66" t="s">
        <v>105</v>
      </c>
      <c r="K8" s="66" t="s">
        <v>105</v>
      </c>
      <c r="L8" s="66" t="s">
        <v>105</v>
      </c>
      <c r="M8" s="66" t="s">
        <v>105</v>
      </c>
      <c r="N8" s="8"/>
      <c r="O8" s="62"/>
      <c r="P8" s="66" t="s">
        <v>104</v>
      </c>
      <c r="Q8" s="66" t="s">
        <v>104</v>
      </c>
      <c r="R8" s="66" t="s">
        <v>104</v>
      </c>
      <c r="S8" s="66" t="s">
        <v>104</v>
      </c>
    </row>
    <row r="9" spans="1:19" x14ac:dyDescent="0.25">
      <c r="A9" s="2" t="s">
        <v>6</v>
      </c>
      <c r="B9" s="60"/>
      <c r="C9" s="61" t="s">
        <v>104</v>
      </c>
      <c r="D9" s="61" t="s">
        <v>104</v>
      </c>
      <c r="E9" s="61" t="s">
        <v>104</v>
      </c>
      <c r="F9" s="61" t="s">
        <v>104</v>
      </c>
      <c r="G9" s="62"/>
      <c r="H9" s="8"/>
      <c r="I9" s="8"/>
      <c r="J9" s="66" t="s">
        <v>104</v>
      </c>
      <c r="K9" s="66" t="s">
        <v>104</v>
      </c>
      <c r="L9" s="66" t="s">
        <v>104</v>
      </c>
      <c r="M9" s="66" t="s">
        <v>104</v>
      </c>
      <c r="N9" s="23"/>
      <c r="O9" s="62"/>
      <c r="P9" s="66" t="s">
        <v>104</v>
      </c>
      <c r="Q9" s="66" t="s">
        <v>104</v>
      </c>
      <c r="R9" s="66" t="s">
        <v>104</v>
      </c>
      <c r="S9" s="66" t="s">
        <v>104</v>
      </c>
    </row>
    <row r="10" spans="1:19" x14ac:dyDescent="0.25">
      <c r="A10" s="2" t="s">
        <v>8</v>
      </c>
      <c r="B10" s="60"/>
      <c r="C10" s="61" t="s">
        <v>104</v>
      </c>
      <c r="D10" s="61" t="s">
        <v>104</v>
      </c>
      <c r="E10" s="61" t="s">
        <v>104</v>
      </c>
      <c r="F10" s="61" t="s">
        <v>104</v>
      </c>
      <c r="G10" s="62"/>
      <c r="H10" s="8"/>
      <c r="I10" s="8"/>
      <c r="J10" s="66" t="s">
        <v>105</v>
      </c>
      <c r="K10" s="66" t="s">
        <v>105</v>
      </c>
      <c r="L10" s="66" t="s">
        <v>105</v>
      </c>
      <c r="M10" s="66" t="s">
        <v>105</v>
      </c>
      <c r="N10" s="8"/>
      <c r="O10" s="62"/>
      <c r="P10" s="66" t="s">
        <v>104</v>
      </c>
      <c r="Q10" s="66" t="s">
        <v>104</v>
      </c>
      <c r="R10" s="66" t="s">
        <v>104</v>
      </c>
      <c r="S10" s="66" t="s">
        <v>104</v>
      </c>
    </row>
    <row r="11" spans="1:19" x14ac:dyDescent="0.25">
      <c r="A11" s="2" t="s">
        <v>7</v>
      </c>
      <c r="B11" s="60"/>
      <c r="C11" s="61" t="s">
        <v>104</v>
      </c>
      <c r="D11" s="61" t="s">
        <v>104</v>
      </c>
      <c r="E11" s="61" t="s">
        <v>104</v>
      </c>
      <c r="F11" s="61" t="s">
        <v>104</v>
      </c>
      <c r="G11" s="62"/>
      <c r="H11" s="8"/>
      <c r="I11" s="8"/>
      <c r="J11" s="66" t="s">
        <v>105</v>
      </c>
      <c r="K11" s="66" t="s">
        <v>105</v>
      </c>
      <c r="L11" s="66" t="s">
        <v>105</v>
      </c>
      <c r="M11" s="66" t="s">
        <v>105</v>
      </c>
      <c r="N11" s="8"/>
      <c r="O11" s="62"/>
      <c r="P11" s="66" t="s">
        <v>104</v>
      </c>
      <c r="Q11" s="66" t="s">
        <v>104</v>
      </c>
      <c r="R11" s="66" t="s">
        <v>104</v>
      </c>
      <c r="S11" s="66" t="s">
        <v>104</v>
      </c>
    </row>
    <row r="12" spans="1:19" x14ac:dyDescent="0.25">
      <c r="A12" s="2" t="s">
        <v>9</v>
      </c>
      <c r="B12" s="60"/>
      <c r="C12" s="61" t="s">
        <v>104</v>
      </c>
      <c r="D12" s="61" t="s">
        <v>104</v>
      </c>
      <c r="E12" s="61" t="s">
        <v>104</v>
      </c>
      <c r="F12" s="61" t="s">
        <v>104</v>
      </c>
      <c r="G12" s="62"/>
      <c r="H12" s="8"/>
      <c r="I12" s="8"/>
      <c r="J12" s="66" t="s">
        <v>104</v>
      </c>
      <c r="K12" s="66" t="s">
        <v>104</v>
      </c>
      <c r="L12" s="66" t="s">
        <v>104</v>
      </c>
      <c r="M12" s="66" t="s">
        <v>104</v>
      </c>
      <c r="N12" s="23"/>
      <c r="O12" s="62"/>
      <c r="P12" s="66" t="s">
        <v>104</v>
      </c>
      <c r="Q12" s="66" t="s">
        <v>104</v>
      </c>
      <c r="R12" s="66" t="s">
        <v>104</v>
      </c>
      <c r="S12" s="66" t="s">
        <v>104</v>
      </c>
    </row>
    <row r="13" spans="1:19" x14ac:dyDescent="0.25">
      <c r="A13" s="2" t="s">
        <v>15</v>
      </c>
      <c r="B13" s="60"/>
      <c r="C13" s="61">
        <v>4457</v>
      </c>
      <c r="D13" s="61">
        <v>4922</v>
      </c>
      <c r="E13" s="61">
        <v>5480</v>
      </c>
      <c r="F13" s="61">
        <v>5673</v>
      </c>
      <c r="G13" s="62"/>
      <c r="H13" s="152" t="s">
        <v>176</v>
      </c>
      <c r="I13" s="150" t="s">
        <v>177</v>
      </c>
      <c r="J13" s="8"/>
      <c r="K13" s="66" t="s">
        <v>104</v>
      </c>
      <c r="L13" s="66" t="s">
        <v>104</v>
      </c>
      <c r="M13" s="66" t="s">
        <v>104</v>
      </c>
      <c r="N13" s="8"/>
      <c r="O13" s="62"/>
      <c r="P13" s="66" t="s">
        <v>104</v>
      </c>
      <c r="Q13" s="66" t="s">
        <v>104</v>
      </c>
      <c r="R13" s="66" t="s">
        <v>104</v>
      </c>
      <c r="S13" s="66" t="s">
        <v>104</v>
      </c>
    </row>
    <row r="14" spans="1:19" x14ac:dyDescent="0.25">
      <c r="A14" s="2" t="s">
        <v>10</v>
      </c>
      <c r="B14" s="60"/>
      <c r="C14" s="61" t="s">
        <v>104</v>
      </c>
      <c r="D14" s="61" t="s">
        <v>104</v>
      </c>
      <c r="E14" s="61" t="s">
        <v>104</v>
      </c>
      <c r="F14" s="61" t="s">
        <v>104</v>
      </c>
      <c r="G14" s="62"/>
      <c r="H14" s="8"/>
      <c r="I14" s="8"/>
      <c r="J14" s="66" t="s">
        <v>105</v>
      </c>
      <c r="K14" s="66" t="s">
        <v>105</v>
      </c>
      <c r="L14" s="66" t="s">
        <v>105</v>
      </c>
      <c r="M14" s="66" t="s">
        <v>105</v>
      </c>
      <c r="N14" s="8"/>
      <c r="O14" s="62"/>
      <c r="P14" s="66" t="s">
        <v>104</v>
      </c>
      <c r="Q14" s="66" t="s">
        <v>104</v>
      </c>
      <c r="R14" s="66" t="s">
        <v>104</v>
      </c>
      <c r="S14" s="66" t="s">
        <v>104</v>
      </c>
    </row>
    <row r="15" spans="1:19" x14ac:dyDescent="0.25">
      <c r="A15" s="2" t="s">
        <v>11</v>
      </c>
      <c r="B15" s="60"/>
      <c r="C15" s="61" t="s">
        <v>104</v>
      </c>
      <c r="D15" s="61" t="s">
        <v>104</v>
      </c>
      <c r="E15" s="61" t="s">
        <v>104</v>
      </c>
      <c r="F15" s="61" t="s">
        <v>104</v>
      </c>
      <c r="G15" s="62"/>
      <c r="H15" s="8"/>
      <c r="I15" s="8"/>
      <c r="J15" s="66" t="s">
        <v>105</v>
      </c>
      <c r="K15" s="66" t="s">
        <v>105</v>
      </c>
      <c r="L15" s="66" t="s">
        <v>105</v>
      </c>
      <c r="M15" s="66" t="s">
        <v>105</v>
      </c>
      <c r="N15" s="8"/>
      <c r="O15" s="62"/>
      <c r="P15" s="66" t="s">
        <v>104</v>
      </c>
      <c r="Q15" s="66" t="s">
        <v>104</v>
      </c>
      <c r="R15" s="66" t="s">
        <v>104</v>
      </c>
      <c r="S15" s="66" t="s">
        <v>104</v>
      </c>
    </row>
    <row r="16" spans="1:19" x14ac:dyDescent="0.25">
      <c r="A16" s="2" t="s">
        <v>13</v>
      </c>
      <c r="B16" s="60"/>
      <c r="C16" s="61" t="s">
        <v>104</v>
      </c>
      <c r="D16" s="61" t="s">
        <v>104</v>
      </c>
      <c r="E16" s="61" t="s">
        <v>104</v>
      </c>
      <c r="F16" s="61" t="s">
        <v>104</v>
      </c>
      <c r="G16" s="62"/>
      <c r="H16" s="8"/>
      <c r="I16" s="8"/>
      <c r="J16" s="66"/>
      <c r="K16" s="66"/>
      <c r="L16" s="66"/>
      <c r="M16" s="66"/>
      <c r="N16" s="3"/>
      <c r="O16" s="62"/>
      <c r="P16" s="66" t="s">
        <v>104</v>
      </c>
      <c r="Q16" s="66" t="s">
        <v>104</v>
      </c>
      <c r="R16" s="66" t="s">
        <v>104</v>
      </c>
      <c r="S16" s="66" t="s">
        <v>104</v>
      </c>
    </row>
    <row r="17" spans="1:19" x14ac:dyDescent="0.25">
      <c r="A17" s="2" t="s">
        <v>31</v>
      </c>
      <c r="B17" s="60"/>
      <c r="C17" s="61" t="s">
        <v>104</v>
      </c>
      <c r="D17" s="61" t="s">
        <v>104</v>
      </c>
      <c r="E17" s="61" t="s">
        <v>104</v>
      </c>
      <c r="F17" s="61" t="s">
        <v>104</v>
      </c>
      <c r="G17" s="62"/>
      <c r="H17" s="8"/>
      <c r="I17" s="8"/>
      <c r="J17" s="66">
        <v>1296</v>
      </c>
      <c r="K17" s="66">
        <v>1238</v>
      </c>
      <c r="L17" s="66">
        <v>1269</v>
      </c>
      <c r="M17" s="66">
        <v>1084</v>
      </c>
      <c r="N17" s="23" t="s">
        <v>83</v>
      </c>
      <c r="O17" s="62"/>
      <c r="P17" s="66" t="s">
        <v>104</v>
      </c>
      <c r="Q17" s="66" t="s">
        <v>104</v>
      </c>
      <c r="R17" s="66" t="s">
        <v>104</v>
      </c>
      <c r="S17" s="66" t="s">
        <v>104</v>
      </c>
    </row>
    <row r="18" spans="1:19" x14ac:dyDescent="0.25">
      <c r="A18" s="2" t="s">
        <v>16</v>
      </c>
      <c r="B18" s="60"/>
      <c r="C18" s="61" t="s">
        <v>104</v>
      </c>
      <c r="D18" s="61" t="s">
        <v>104</v>
      </c>
      <c r="E18" s="61" t="s">
        <v>104</v>
      </c>
      <c r="F18" s="61" t="s">
        <v>104</v>
      </c>
      <c r="G18" s="62"/>
      <c r="H18" s="8"/>
      <c r="I18" s="8"/>
      <c r="J18" s="66" t="s">
        <v>105</v>
      </c>
      <c r="K18" s="66" t="s">
        <v>105</v>
      </c>
      <c r="L18" s="66" t="s">
        <v>105</v>
      </c>
      <c r="M18" s="66" t="s">
        <v>105</v>
      </c>
      <c r="N18" s="8"/>
      <c r="O18" s="62"/>
      <c r="P18" s="66" t="s">
        <v>104</v>
      </c>
      <c r="Q18" s="66" t="s">
        <v>104</v>
      </c>
      <c r="R18" s="66" t="s">
        <v>104</v>
      </c>
      <c r="S18" s="66" t="s">
        <v>104</v>
      </c>
    </row>
    <row r="19" spans="1:19" x14ac:dyDescent="0.25">
      <c r="A19" s="2" t="s">
        <v>5</v>
      </c>
      <c r="B19" s="60"/>
      <c r="C19" s="61" t="s">
        <v>104</v>
      </c>
      <c r="D19" s="61" t="s">
        <v>104</v>
      </c>
      <c r="E19" s="61" t="s">
        <v>104</v>
      </c>
      <c r="F19" s="61" t="s">
        <v>104</v>
      </c>
      <c r="G19" s="62"/>
      <c r="H19" s="151"/>
      <c r="I19" s="151"/>
      <c r="J19" s="66" t="s">
        <v>105</v>
      </c>
      <c r="K19" s="66" t="s">
        <v>105</v>
      </c>
      <c r="L19" s="66" t="s">
        <v>105</v>
      </c>
      <c r="M19" s="66" t="s">
        <v>105</v>
      </c>
      <c r="N19" s="8"/>
      <c r="O19" s="62"/>
      <c r="P19" s="66" t="s">
        <v>104</v>
      </c>
      <c r="Q19" s="66" t="s">
        <v>104</v>
      </c>
      <c r="R19" s="66" t="s">
        <v>104</v>
      </c>
      <c r="S19" s="66" t="s">
        <v>104</v>
      </c>
    </row>
    <row r="20" spans="1:19" x14ac:dyDescent="0.25">
      <c r="A20" s="2" t="s">
        <v>19</v>
      </c>
      <c r="B20" s="60"/>
      <c r="C20" s="61">
        <v>242</v>
      </c>
      <c r="D20" s="61">
        <v>104</v>
      </c>
      <c r="E20" s="61">
        <v>78</v>
      </c>
      <c r="F20" s="61">
        <v>120</v>
      </c>
      <c r="G20" s="138"/>
      <c r="H20" s="153" t="s">
        <v>76</v>
      </c>
      <c r="I20" s="154"/>
      <c r="J20" s="149" t="s">
        <v>104</v>
      </c>
      <c r="K20" s="66" t="s">
        <v>104</v>
      </c>
      <c r="L20" s="66" t="s">
        <v>104</v>
      </c>
      <c r="M20" s="66" t="s">
        <v>104</v>
      </c>
      <c r="N20" s="23" t="s">
        <v>83</v>
      </c>
      <c r="O20" s="62"/>
      <c r="P20" s="66" t="s">
        <v>104</v>
      </c>
      <c r="Q20" s="66" t="s">
        <v>104</v>
      </c>
      <c r="R20" s="66" t="s">
        <v>104</v>
      </c>
      <c r="S20" s="66" t="s">
        <v>104</v>
      </c>
    </row>
    <row r="21" spans="1:19" x14ac:dyDescent="0.25">
      <c r="A21" s="2" t="s">
        <v>17</v>
      </c>
      <c r="B21" s="60"/>
      <c r="C21" s="61" t="s">
        <v>104</v>
      </c>
      <c r="D21" s="61" t="s">
        <v>104</v>
      </c>
      <c r="E21" s="61" t="s">
        <v>104</v>
      </c>
      <c r="F21" s="61" t="s">
        <v>104</v>
      </c>
      <c r="G21" s="62"/>
      <c r="H21" s="139"/>
      <c r="I21" s="139"/>
      <c r="J21" s="66"/>
      <c r="K21" s="66"/>
      <c r="L21" s="66"/>
      <c r="M21" s="66"/>
      <c r="N21" s="3"/>
      <c r="O21" s="62"/>
      <c r="P21" s="66" t="s">
        <v>104</v>
      </c>
      <c r="Q21" s="66" t="s">
        <v>104</v>
      </c>
      <c r="R21" s="66" t="s">
        <v>104</v>
      </c>
      <c r="S21" s="66" t="s">
        <v>104</v>
      </c>
    </row>
    <row r="22" spans="1:19" x14ac:dyDescent="0.25">
      <c r="A22" s="2" t="s">
        <v>18</v>
      </c>
      <c r="B22" s="60"/>
      <c r="C22" s="61" t="s">
        <v>104</v>
      </c>
      <c r="D22" s="61" t="s">
        <v>104</v>
      </c>
      <c r="E22" s="61" t="s">
        <v>104</v>
      </c>
      <c r="F22" s="61" t="s">
        <v>104</v>
      </c>
      <c r="G22" s="62"/>
      <c r="H22" s="8"/>
      <c r="I22" s="8"/>
      <c r="J22" s="66" t="s">
        <v>105</v>
      </c>
      <c r="K22" s="66" t="s">
        <v>105</v>
      </c>
      <c r="L22" s="66" t="s">
        <v>105</v>
      </c>
      <c r="M22" s="66" t="s">
        <v>105</v>
      </c>
      <c r="N22" s="8"/>
      <c r="O22" s="62"/>
      <c r="P22" s="66" t="s">
        <v>104</v>
      </c>
      <c r="Q22" s="66" t="s">
        <v>104</v>
      </c>
      <c r="R22" s="66" t="s">
        <v>104</v>
      </c>
      <c r="S22" s="66" t="s">
        <v>104</v>
      </c>
    </row>
    <row r="23" spans="1:19" x14ac:dyDescent="0.25">
      <c r="A23" s="2" t="s">
        <v>14</v>
      </c>
      <c r="B23" s="60"/>
      <c r="C23" s="61">
        <v>244</v>
      </c>
      <c r="D23" s="61">
        <v>117</v>
      </c>
      <c r="E23" s="61">
        <v>150</v>
      </c>
      <c r="F23" s="61">
        <v>238</v>
      </c>
      <c r="G23" s="62"/>
      <c r="H23" s="150" t="s">
        <v>75</v>
      </c>
      <c r="I23" s="150"/>
      <c r="J23" s="66">
        <v>6532</v>
      </c>
      <c r="K23" s="66">
        <v>6481</v>
      </c>
      <c r="L23" s="66">
        <v>6743</v>
      </c>
      <c r="M23" s="66">
        <v>5970</v>
      </c>
      <c r="N23" s="23" t="s">
        <v>83</v>
      </c>
      <c r="O23" s="62"/>
      <c r="P23" s="66">
        <f>C23/J23*100</f>
        <v>3.735456215554195</v>
      </c>
      <c r="Q23" s="66">
        <f>D23/K23*100</f>
        <v>1.8052769634315693</v>
      </c>
      <c r="R23" s="66">
        <f>E23/L23*100</f>
        <v>2.2245291413317516</v>
      </c>
      <c r="S23" s="66">
        <f>F23/M23*100</f>
        <v>3.9865996649916244</v>
      </c>
    </row>
    <row r="24" spans="1:19" x14ac:dyDescent="0.25">
      <c r="A24" s="2" t="s">
        <v>20</v>
      </c>
      <c r="B24" s="60"/>
      <c r="C24" s="61" t="s">
        <v>104</v>
      </c>
      <c r="D24" s="61" t="s">
        <v>104</v>
      </c>
      <c r="E24" s="61" t="s">
        <v>104</v>
      </c>
      <c r="F24" s="61" t="s">
        <v>104</v>
      </c>
      <c r="G24" s="62"/>
      <c r="H24" s="8"/>
      <c r="I24" s="8"/>
      <c r="J24" s="66" t="s">
        <v>105</v>
      </c>
      <c r="K24" s="66" t="s">
        <v>105</v>
      </c>
      <c r="L24" s="66" t="s">
        <v>105</v>
      </c>
      <c r="M24" s="66" t="s">
        <v>105</v>
      </c>
      <c r="N24" s="8"/>
      <c r="O24" s="62"/>
      <c r="P24" s="66" t="s">
        <v>104</v>
      </c>
      <c r="Q24" s="66" t="s">
        <v>104</v>
      </c>
      <c r="R24" s="66" t="s">
        <v>104</v>
      </c>
      <c r="S24" s="66" t="s">
        <v>104</v>
      </c>
    </row>
    <row r="25" spans="1:19" x14ac:dyDescent="0.25">
      <c r="A25" s="2" t="s">
        <v>21</v>
      </c>
      <c r="B25" s="60"/>
      <c r="C25" s="61" t="s">
        <v>104</v>
      </c>
      <c r="D25" s="61" t="s">
        <v>104</v>
      </c>
      <c r="E25" s="61" t="s">
        <v>104</v>
      </c>
      <c r="F25" s="61" t="s">
        <v>104</v>
      </c>
      <c r="G25" s="62"/>
      <c r="H25" s="8"/>
      <c r="I25" s="8"/>
      <c r="J25" s="66" t="s">
        <v>105</v>
      </c>
      <c r="K25" s="66" t="s">
        <v>105</v>
      </c>
      <c r="L25" s="66" t="s">
        <v>105</v>
      </c>
      <c r="M25" s="66" t="s">
        <v>105</v>
      </c>
      <c r="N25" s="8"/>
      <c r="O25" s="62"/>
      <c r="P25" s="66" t="s">
        <v>104</v>
      </c>
      <c r="Q25" s="66" t="s">
        <v>104</v>
      </c>
      <c r="R25" s="66" t="s">
        <v>104</v>
      </c>
      <c r="S25" s="66" t="s">
        <v>104</v>
      </c>
    </row>
    <row r="26" spans="1:19" x14ac:dyDescent="0.25">
      <c r="A26" s="2" t="s">
        <v>2</v>
      </c>
      <c r="B26" s="60"/>
      <c r="C26" s="61" t="s">
        <v>104</v>
      </c>
      <c r="D26" s="61" t="s">
        <v>104</v>
      </c>
      <c r="E26" s="61" t="s">
        <v>104</v>
      </c>
      <c r="F26" s="61" t="s">
        <v>104</v>
      </c>
      <c r="G26" s="62"/>
      <c r="H26" s="8"/>
      <c r="I26" s="8"/>
      <c r="J26" s="21"/>
      <c r="K26" s="66" t="s">
        <v>105</v>
      </c>
      <c r="L26" s="66" t="s">
        <v>105</v>
      </c>
      <c r="M26" s="66" t="s">
        <v>105</v>
      </c>
      <c r="N26" s="22"/>
      <c r="O26" s="62"/>
      <c r="P26" s="66" t="s">
        <v>104</v>
      </c>
      <c r="Q26" s="66" t="s">
        <v>104</v>
      </c>
      <c r="R26" s="66" t="s">
        <v>104</v>
      </c>
      <c r="S26" s="66" t="s">
        <v>104</v>
      </c>
    </row>
    <row r="27" spans="1:19" x14ac:dyDescent="0.25">
      <c r="A27" s="2" t="s">
        <v>22</v>
      </c>
      <c r="B27" s="60"/>
      <c r="C27" s="61" t="s">
        <v>104</v>
      </c>
      <c r="D27" s="61" t="s">
        <v>104</v>
      </c>
      <c r="E27" s="61" t="s">
        <v>104</v>
      </c>
      <c r="F27" s="61" t="s">
        <v>104</v>
      </c>
      <c r="G27" s="62"/>
      <c r="H27" s="8"/>
      <c r="I27" s="8"/>
      <c r="J27" s="66">
        <v>52081</v>
      </c>
      <c r="K27" s="66">
        <v>50800</v>
      </c>
      <c r="L27" s="66">
        <v>51162</v>
      </c>
      <c r="M27" s="66">
        <v>49654</v>
      </c>
      <c r="N27" s="23" t="s">
        <v>83</v>
      </c>
      <c r="O27" s="62"/>
      <c r="P27" s="66" t="s">
        <v>104</v>
      </c>
      <c r="Q27" s="66" t="s">
        <v>104</v>
      </c>
      <c r="R27" s="66" t="s">
        <v>104</v>
      </c>
      <c r="S27" s="66" t="s">
        <v>104</v>
      </c>
    </row>
    <row r="28" spans="1:19" x14ac:dyDescent="0.25">
      <c r="A28" s="2" t="s">
        <v>23</v>
      </c>
      <c r="B28" s="60"/>
      <c r="C28" s="61" t="s">
        <v>104</v>
      </c>
      <c r="D28" s="61" t="s">
        <v>104</v>
      </c>
      <c r="E28" s="61" t="s">
        <v>104</v>
      </c>
      <c r="F28" s="61" t="s">
        <v>104</v>
      </c>
      <c r="G28" s="62"/>
      <c r="H28" s="8"/>
      <c r="I28" s="8"/>
      <c r="J28" s="66" t="s">
        <v>105</v>
      </c>
      <c r="K28" s="66" t="s">
        <v>105</v>
      </c>
      <c r="L28" s="66" t="s">
        <v>105</v>
      </c>
      <c r="M28" s="66" t="s">
        <v>105</v>
      </c>
      <c r="N28" s="8"/>
      <c r="O28" s="62"/>
      <c r="P28" s="66" t="s">
        <v>104</v>
      </c>
      <c r="Q28" s="66" t="s">
        <v>104</v>
      </c>
      <c r="R28" s="66" t="s">
        <v>104</v>
      </c>
      <c r="S28" s="66" t="s">
        <v>104</v>
      </c>
    </row>
    <row r="29" spans="1:19" x14ac:dyDescent="0.25">
      <c r="A29" s="2" t="s">
        <v>24</v>
      </c>
      <c r="B29" s="60"/>
      <c r="C29" s="61" t="s">
        <v>104</v>
      </c>
      <c r="D29" s="61" t="s">
        <v>104</v>
      </c>
      <c r="E29" s="61" t="s">
        <v>104</v>
      </c>
      <c r="F29" s="61" t="s">
        <v>104</v>
      </c>
      <c r="G29" s="62"/>
      <c r="H29" s="8"/>
      <c r="I29" s="8"/>
      <c r="J29" s="66">
        <v>13197</v>
      </c>
      <c r="K29" s="66">
        <v>12474</v>
      </c>
      <c r="L29" s="66">
        <v>11732</v>
      </c>
      <c r="M29" s="66">
        <v>10764</v>
      </c>
      <c r="N29" s="23" t="s">
        <v>83</v>
      </c>
      <c r="O29" s="62"/>
      <c r="P29" s="66" t="s">
        <v>104</v>
      </c>
      <c r="Q29" s="66" t="s">
        <v>104</v>
      </c>
      <c r="R29" s="66" t="s">
        <v>104</v>
      </c>
      <c r="S29" s="66" t="s">
        <v>104</v>
      </c>
    </row>
    <row r="30" spans="1:19" x14ac:dyDescent="0.25">
      <c r="A30" s="2" t="s">
        <v>26</v>
      </c>
      <c r="B30" s="60"/>
      <c r="C30" s="61">
        <v>472</v>
      </c>
      <c r="D30" s="61">
        <v>384</v>
      </c>
      <c r="E30" s="61">
        <v>441</v>
      </c>
      <c r="F30" s="61">
        <v>352</v>
      </c>
      <c r="G30" s="62"/>
      <c r="H30" s="25" t="s">
        <v>77</v>
      </c>
      <c r="I30" s="8"/>
      <c r="J30" s="66">
        <v>1473</v>
      </c>
      <c r="K30" s="66">
        <v>1563</v>
      </c>
      <c r="L30" s="66">
        <v>1454</v>
      </c>
      <c r="M30" s="66">
        <v>1319</v>
      </c>
      <c r="N30" s="23" t="s">
        <v>83</v>
      </c>
      <c r="O30" s="62"/>
      <c r="P30" s="66">
        <f t="shared" ref="P30:S31" si="0">C30/J30*100</f>
        <v>32.043448744059745</v>
      </c>
      <c r="Q30" s="66">
        <f t="shared" si="0"/>
        <v>24.568138195777351</v>
      </c>
      <c r="R30" s="66">
        <f t="shared" si="0"/>
        <v>30.330123796423656</v>
      </c>
      <c r="S30" s="66">
        <f t="shared" si="0"/>
        <v>26.686884003032603</v>
      </c>
    </row>
    <row r="31" spans="1:19" x14ac:dyDescent="0.25">
      <c r="A31" s="2" t="s">
        <v>27</v>
      </c>
      <c r="B31" s="60"/>
      <c r="C31" s="61">
        <v>616</v>
      </c>
      <c r="D31" s="61">
        <v>673</v>
      </c>
      <c r="E31" s="61">
        <v>659</v>
      </c>
      <c r="F31" s="61">
        <v>756</v>
      </c>
      <c r="G31" s="62"/>
      <c r="H31" s="25" t="s">
        <v>78</v>
      </c>
      <c r="I31" s="8"/>
      <c r="J31" s="66">
        <v>2437</v>
      </c>
      <c r="K31" s="66">
        <v>2158</v>
      </c>
      <c r="L31" s="66">
        <v>2545</v>
      </c>
      <c r="M31" s="66">
        <v>2238</v>
      </c>
      <c r="N31" s="23" t="s">
        <v>83</v>
      </c>
      <c r="O31" s="62"/>
      <c r="P31" s="66">
        <f t="shared" si="0"/>
        <v>25.276979893311445</v>
      </c>
      <c r="Q31" s="66">
        <f t="shared" si="0"/>
        <v>31.186283595922148</v>
      </c>
      <c r="R31" s="66">
        <f t="shared" si="0"/>
        <v>25.893909626719058</v>
      </c>
      <c r="S31" s="66">
        <f t="shared" si="0"/>
        <v>33.780160857908847</v>
      </c>
    </row>
    <row r="32" spans="1:19" x14ac:dyDescent="0.25">
      <c r="A32" s="2" t="s">
        <v>12</v>
      </c>
      <c r="B32" s="60"/>
      <c r="C32" s="61" t="s">
        <v>104</v>
      </c>
      <c r="D32" s="61" t="s">
        <v>104</v>
      </c>
      <c r="E32" s="61">
        <v>4669</v>
      </c>
      <c r="F32" s="61">
        <v>4311</v>
      </c>
      <c r="G32" s="62"/>
      <c r="H32" s="25" t="s">
        <v>175</v>
      </c>
      <c r="I32" s="25"/>
      <c r="J32" s="66" t="s">
        <v>105</v>
      </c>
      <c r="K32" s="66" t="s">
        <v>105</v>
      </c>
      <c r="L32" s="66" t="s">
        <v>105</v>
      </c>
      <c r="M32" s="66" t="s">
        <v>105</v>
      </c>
      <c r="N32" s="3"/>
      <c r="O32" s="62"/>
      <c r="P32" s="66" t="s">
        <v>104</v>
      </c>
      <c r="Q32" s="66" t="s">
        <v>104</v>
      </c>
      <c r="R32" s="66" t="s">
        <v>104</v>
      </c>
      <c r="S32" s="66" t="s">
        <v>104</v>
      </c>
    </row>
    <row r="33" spans="1:19" x14ac:dyDescent="0.25">
      <c r="A33" s="2" t="s">
        <v>25</v>
      </c>
      <c r="B33" s="60"/>
      <c r="C33" s="61" t="s">
        <v>104</v>
      </c>
      <c r="D33" s="61" t="s">
        <v>104</v>
      </c>
      <c r="E33" s="61" t="s">
        <v>104</v>
      </c>
      <c r="F33" s="61" t="s">
        <v>104</v>
      </c>
      <c r="G33" s="62"/>
      <c r="H33" s="8"/>
      <c r="I33" s="116"/>
      <c r="J33" s="149"/>
      <c r="K33" s="149"/>
      <c r="L33" s="149"/>
      <c r="M33" s="149"/>
      <c r="N33" s="8"/>
      <c r="O33" s="62"/>
      <c r="P33" s="66" t="s">
        <v>104</v>
      </c>
      <c r="Q33" s="66" t="s">
        <v>104</v>
      </c>
      <c r="R33" s="66" t="s">
        <v>104</v>
      </c>
      <c r="S33" s="66" t="s">
        <v>104</v>
      </c>
    </row>
    <row r="34" spans="1:19" x14ac:dyDescent="0.25">
      <c r="A34" s="2" t="s">
        <v>178</v>
      </c>
      <c r="B34" s="40"/>
      <c r="C34" s="61" t="s">
        <v>104</v>
      </c>
      <c r="D34" s="61" t="s">
        <v>104</v>
      </c>
      <c r="E34" s="61" t="s">
        <v>104</v>
      </c>
      <c r="F34" s="61" t="s">
        <v>104</v>
      </c>
      <c r="G34" s="62"/>
      <c r="H34" s="8"/>
      <c r="I34" s="8"/>
      <c r="J34" s="66" t="s">
        <v>105</v>
      </c>
      <c r="K34" s="66" t="s">
        <v>105</v>
      </c>
      <c r="L34" s="66" t="s">
        <v>105</v>
      </c>
      <c r="M34" s="66" t="s">
        <v>105</v>
      </c>
      <c r="N34" s="8"/>
      <c r="O34" s="62"/>
      <c r="P34" s="66" t="s">
        <v>104</v>
      </c>
      <c r="Q34" s="66" t="s">
        <v>104</v>
      </c>
      <c r="R34" s="66" t="s">
        <v>104</v>
      </c>
      <c r="S34" s="66" t="s">
        <v>104</v>
      </c>
    </row>
    <row r="35" spans="1:19" x14ac:dyDescent="0.25">
      <c r="A35" s="2" t="s">
        <v>29</v>
      </c>
      <c r="B35" s="40"/>
      <c r="C35" s="61" t="s">
        <v>104</v>
      </c>
      <c r="D35" s="61" t="s">
        <v>104</v>
      </c>
      <c r="E35" s="61" t="s">
        <v>104</v>
      </c>
      <c r="F35" s="61" t="s">
        <v>104</v>
      </c>
      <c r="G35" s="62"/>
      <c r="H35" s="8"/>
      <c r="I35" s="8"/>
      <c r="J35" s="66" t="s">
        <v>105</v>
      </c>
      <c r="K35" s="66" t="s">
        <v>105</v>
      </c>
      <c r="L35" s="66" t="s">
        <v>105</v>
      </c>
      <c r="M35" s="66" t="s">
        <v>105</v>
      </c>
      <c r="N35" s="8"/>
      <c r="O35" s="62"/>
      <c r="P35" s="66" t="s">
        <v>104</v>
      </c>
      <c r="Q35" s="66" t="s">
        <v>104</v>
      </c>
      <c r="R35" s="66" t="s">
        <v>104</v>
      </c>
      <c r="S35" s="66" t="s">
        <v>104</v>
      </c>
    </row>
    <row r="36" spans="1:19" x14ac:dyDescent="0.25">
      <c r="A36" s="2" t="s">
        <v>30</v>
      </c>
      <c r="B36" s="40"/>
      <c r="C36" s="61" t="s">
        <v>104</v>
      </c>
      <c r="D36" s="61" t="s">
        <v>104</v>
      </c>
      <c r="E36" s="61" t="s">
        <v>104</v>
      </c>
      <c r="F36" s="61" t="s">
        <v>104</v>
      </c>
      <c r="G36" s="62"/>
      <c r="H36" s="8"/>
      <c r="I36" s="8"/>
      <c r="J36" s="66" t="s">
        <v>105</v>
      </c>
      <c r="K36" s="66" t="s">
        <v>105</v>
      </c>
      <c r="L36" s="66" t="s">
        <v>105</v>
      </c>
      <c r="M36" s="66" t="s">
        <v>105</v>
      </c>
      <c r="N36" s="8"/>
      <c r="O36" s="62"/>
      <c r="P36" s="66" t="s">
        <v>104</v>
      </c>
      <c r="Q36" s="66" t="s">
        <v>104</v>
      </c>
      <c r="R36" s="66" t="s">
        <v>104</v>
      </c>
      <c r="S36" s="66" t="s">
        <v>104</v>
      </c>
    </row>
  </sheetData>
  <mergeCells count="6">
    <mergeCell ref="A5:A6"/>
    <mergeCell ref="P5:S5"/>
    <mergeCell ref="B5:B6"/>
    <mergeCell ref="C5:F5"/>
    <mergeCell ref="H5:H6"/>
    <mergeCell ref="J5:M5"/>
  </mergeCells>
  <hyperlinks>
    <hyperlink ref="N23" r:id="rId1" display="TransMonEEDS4T2data"/>
    <hyperlink ref="N20" r:id="rId2" display="TransMonEEDS4T2data"/>
    <hyperlink ref="N27" r:id="rId3" display="TransMonEEDS4T2data"/>
    <hyperlink ref="N29" r:id="rId4" display="TransMonEEDS4T2data"/>
    <hyperlink ref="N30" r:id="rId5" display="TransMonEEDS4T2data"/>
    <hyperlink ref="N31" r:id="rId6" display="TransMonEEDS4T2data"/>
    <hyperlink ref="N17" r:id="rId7" display="TransMonEEDS4T2data"/>
    <hyperlink ref="H32" r:id="rId8" display="FIDS9T12"/>
    <hyperlink ref="H23" r:id="rId9"/>
    <hyperlink ref="H13" r:id="rId10"/>
    <hyperlink ref="I13" r:id="rId11"/>
    <hyperlink ref="H20" r:id="rId12"/>
    <hyperlink ref="H30" r:id="rId13"/>
    <hyperlink ref="H31" r:id="rId14"/>
  </hyperlinks>
  <pageMargins left="0.7" right="0.7" top="0.75" bottom="0.75" header="0.3" footer="0.3"/>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HIDS1data</vt:lpstr>
      <vt:lpstr>HIDS2data</vt:lpstr>
      <vt:lpstr>HIDS3data</vt:lpstr>
      <vt:lpstr>HIDS4data</vt:lpstr>
      <vt:lpstr>HIDS5data</vt:lpstr>
      <vt:lpstr>HIDS6data</vt:lpstr>
      <vt:lpstr>HIDS7data</vt:lpstr>
      <vt:lpstr>HIDS8data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Nataliya.Nikolova</dc:creator>
  <cp:lastModifiedBy>Simon Donlon</cp:lastModifiedBy>
  <dcterms:created xsi:type="dcterms:W3CDTF">2013-04-28T11:12:50Z</dcterms:created>
  <dcterms:modified xsi:type="dcterms:W3CDTF">2013-10-31T09:26:21Z</dcterms:modified>
</cp:coreProperties>
</file>