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J:\EUR\JHA\J9312 - Children in Justice Proceedings\Civil justice\National datasets\Final versions\"/>
    </mc:Choice>
  </mc:AlternateContent>
  <bookViews>
    <workbookView xWindow="13380" yWindow="4185" windowWidth="31455" windowHeight="19740" tabRatio="870"/>
  </bookViews>
  <sheets>
    <sheet name="ATDS1TC2data" sheetId="65" r:id="rId1"/>
    <sheet name="ATDS1TC2metadata" sheetId="66" r:id="rId2"/>
    <sheet name="ATDS2TC5data" sheetId="71" r:id="rId3"/>
    <sheet name="ATDS2TC5metadata" sheetId="72" r:id="rId4"/>
    <sheet name="ATDS3TC7data" sheetId="75" r:id="rId5"/>
    <sheet name="ATDS3TC7metadata" sheetId="76" r:id="rId6"/>
    <sheet name="ATDS4TC9data" sheetId="61" r:id="rId7"/>
    <sheet name="ATDS4TC9metadata" sheetId="62" r:id="rId8"/>
    <sheet name="ATDS5TC17data" sheetId="78" r:id="rId9"/>
    <sheet name="ATDS5TC17metadata" sheetId="80" r:id="rId10"/>
    <sheet name="ATDS6TC17data" sheetId="85" r:id="rId11"/>
    <sheet name="ATDS6TC17metadata" sheetId="86" r:id="rId12"/>
    <sheet name="ATDS7TC18data" sheetId="67" r:id="rId13"/>
    <sheet name="ATDS7TC18metadata" sheetId="68" r:id="rId14"/>
    <sheet name="ATDS8TC19data" sheetId="69" r:id="rId15"/>
    <sheet name="ATDS8TC19metadata" sheetId="70" r:id="rId16"/>
    <sheet name="ATDS9TC6data" sheetId="73" r:id="rId17"/>
    <sheet name="ATDS9TC6metadata" sheetId="74" r:id="rId18"/>
    <sheet name="ATDS10TS7data" sheetId="77" r:id="rId19"/>
    <sheet name="ATDS10TS7metadata" sheetId="79" r:id="rId20"/>
    <sheet name="ATDS11TC6,19data" sheetId="81" r:id="rId21"/>
    <sheet name="ATDS11TC6,19metadata" sheetId="82" r:id="rId22"/>
    <sheet name="ATDS12TC19data" sheetId="83" r:id="rId23"/>
    <sheet name="ATDS12TC19metadata" sheetId="84" r:id="rId24"/>
    <sheet name="ATDS13TC6data" sheetId="89" r:id="rId25"/>
    <sheet name="ATDS13TC6metadata" sheetId="90" r:id="rId26"/>
    <sheet name="ATDS14TC13data" sheetId="91" r:id="rId27"/>
    <sheet name="ATDS14TC13metadata" sheetId="92" r:id="rId28"/>
    <sheet name="ATDS15TC9data" sheetId="93" r:id="rId29"/>
    <sheet name="ATDS15TC9metadata" sheetId="94" r:id="rId30"/>
    <sheet name="ATDS16TC9data" sheetId="95" r:id="rId31"/>
    <sheet name="ATDS16TC9metadata" sheetId="96" r:id="rId32"/>
    <sheet name="ATDS17TC9data" sheetId="97" r:id="rId33"/>
    <sheet name="ATDS17TC9metadata" sheetId="98" r:id="rId34"/>
    <sheet name="ATDS18TC7data" sheetId="99" r:id="rId35"/>
    <sheet name="ATDS18TC7metadata" sheetId="100" r:id="rId36"/>
    <sheet name="ATDS19TC3data" sheetId="106" r:id="rId37"/>
    <sheet name="ATDS19TC3metadata" sheetId="101" r:id="rId38"/>
    <sheet name="ATDS20TC17data" sheetId="102" r:id="rId39"/>
    <sheet name="ATDS20TC17metadata" sheetId="103" r:id="rId40"/>
    <sheet name="ATDS21TC4data" sheetId="104" r:id="rId41"/>
    <sheet name="ATDS21TC4metadata" sheetId="105" r:id="rId42"/>
    <sheet name="ATDS22TC18data" sheetId="108" r:id="rId43"/>
    <sheet name="ATDS22TC18metada" sheetId="109" r:id="rId44"/>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C105" i="65" l="1"/>
  <c r="B105" i="65"/>
  <c r="E182" i="65"/>
  <c r="D182" i="65"/>
  <c r="C182" i="65"/>
  <c r="B182" i="65"/>
  <c r="E181" i="65"/>
  <c r="D181" i="65"/>
  <c r="C181" i="65"/>
  <c r="B181" i="65"/>
  <c r="E180" i="65"/>
  <c r="D180" i="65"/>
  <c r="C180" i="65"/>
  <c r="B180" i="65"/>
  <c r="E179" i="65"/>
  <c r="D179" i="65"/>
  <c r="C179" i="65"/>
  <c r="B179" i="65"/>
  <c r="C178" i="65"/>
  <c r="E178" i="65"/>
  <c r="D178" i="65"/>
  <c r="B178" i="65"/>
  <c r="D105" i="65"/>
  <c r="E105" i="65"/>
  <c r="C113" i="65"/>
  <c r="D113" i="65"/>
  <c r="E113" i="65"/>
  <c r="B113" i="65"/>
  <c r="C121" i="65"/>
  <c r="D121" i="65"/>
  <c r="E121" i="65"/>
  <c r="B121" i="65"/>
  <c r="C129" i="65"/>
  <c r="D129" i="65"/>
  <c r="E129" i="65"/>
  <c r="B129" i="65"/>
  <c r="C137" i="65"/>
  <c r="D137" i="65"/>
  <c r="E137" i="65"/>
  <c r="B137" i="65"/>
  <c r="C145" i="65"/>
  <c r="D145" i="65"/>
  <c r="E145" i="65"/>
  <c r="B145" i="65"/>
  <c r="C153" i="65"/>
  <c r="D153" i="65"/>
  <c r="E153" i="65"/>
  <c r="B153" i="65"/>
  <c r="C161" i="65"/>
  <c r="D161" i="65"/>
  <c r="E161" i="65"/>
  <c r="B161" i="65"/>
  <c r="C169" i="65"/>
  <c r="C177" i="65"/>
  <c r="D169" i="65"/>
  <c r="D177" i="65"/>
  <c r="E169" i="65"/>
  <c r="E177" i="65"/>
  <c r="B169" i="65"/>
  <c r="B177" i="65"/>
  <c r="D52" i="89"/>
  <c r="E52" i="89"/>
  <c r="F52" i="89"/>
  <c r="G52" i="89"/>
  <c r="H52" i="89"/>
  <c r="I52" i="89"/>
  <c r="J52" i="89"/>
  <c r="K52" i="89"/>
  <c r="L52" i="89"/>
  <c r="M52" i="89"/>
  <c r="C52" i="89"/>
  <c r="D48" i="89"/>
  <c r="E48" i="89"/>
  <c r="F48" i="89"/>
  <c r="G48" i="89"/>
  <c r="H48" i="89"/>
  <c r="I48" i="89"/>
  <c r="J48" i="89"/>
  <c r="K48" i="89"/>
  <c r="L48" i="89"/>
  <c r="M48" i="89"/>
  <c r="C48" i="89"/>
  <c r="D44" i="89"/>
  <c r="E44" i="89"/>
  <c r="F44" i="89"/>
  <c r="G44" i="89"/>
  <c r="H44" i="89"/>
  <c r="I44" i="89"/>
  <c r="J44" i="89"/>
  <c r="K44" i="89"/>
  <c r="L44" i="89"/>
  <c r="M44" i="89"/>
  <c r="C44" i="89"/>
  <c r="D40" i="89"/>
  <c r="E40" i="89"/>
  <c r="F40" i="89"/>
  <c r="G40" i="89"/>
  <c r="H40" i="89"/>
  <c r="I40" i="89"/>
  <c r="J40" i="89"/>
  <c r="K40" i="89"/>
  <c r="L40" i="89"/>
  <c r="M40" i="89"/>
  <c r="C40" i="89"/>
  <c r="D36" i="89"/>
  <c r="E36" i="89"/>
  <c r="F36" i="89"/>
  <c r="G36" i="89"/>
  <c r="H36" i="89"/>
  <c r="I36" i="89"/>
  <c r="J36" i="89"/>
  <c r="K36" i="89"/>
  <c r="L36" i="89"/>
  <c r="M36" i="89"/>
  <c r="C36" i="89"/>
  <c r="D32" i="89"/>
  <c r="E32" i="89"/>
  <c r="F32" i="89"/>
  <c r="G32" i="89"/>
  <c r="H32" i="89"/>
  <c r="I32" i="89"/>
  <c r="J32" i="89"/>
  <c r="K32" i="89"/>
  <c r="L32" i="89"/>
  <c r="M32" i="89"/>
  <c r="C32" i="89"/>
  <c r="D28" i="89"/>
  <c r="E28" i="89"/>
  <c r="F28" i="89"/>
  <c r="G28" i="89"/>
  <c r="H28" i="89"/>
  <c r="I28" i="89"/>
  <c r="J28" i="89"/>
  <c r="K28" i="89"/>
  <c r="L28" i="89"/>
  <c r="M28" i="89"/>
  <c r="C28" i="89"/>
  <c r="D24" i="89"/>
  <c r="E24" i="89"/>
  <c r="F24" i="89"/>
  <c r="G24" i="89"/>
  <c r="H24" i="89"/>
  <c r="I24" i="89"/>
  <c r="J24" i="89"/>
  <c r="K24" i="89"/>
  <c r="L24" i="89"/>
  <c r="M24" i="89"/>
  <c r="C24" i="89"/>
  <c r="D20" i="89"/>
  <c r="E20" i="89"/>
  <c r="F20" i="89"/>
  <c r="G20" i="89"/>
  <c r="H20" i="89"/>
  <c r="I20" i="89"/>
  <c r="J20" i="89"/>
  <c r="K20" i="89"/>
  <c r="L20" i="89"/>
  <c r="M20" i="89"/>
  <c r="C20" i="89"/>
  <c r="C16" i="89"/>
  <c r="E16" i="89"/>
  <c r="F16" i="89"/>
  <c r="G16" i="89"/>
  <c r="H16" i="89"/>
  <c r="I16" i="89"/>
  <c r="J16" i="89"/>
  <c r="K16" i="89"/>
  <c r="L16" i="89"/>
  <c r="M16" i="89"/>
  <c r="D16" i="89"/>
</calcChain>
</file>

<file path=xl/sharedStrings.xml><?xml version="1.0" encoding="utf-8"?>
<sst xmlns="http://schemas.openxmlformats.org/spreadsheetml/2006/main" count="1771" uniqueCount="373">
  <si>
    <t>Adoption</t>
  </si>
  <si>
    <t>Child protection</t>
  </si>
  <si>
    <t>Child maintenance</t>
  </si>
  <si>
    <t>Affiliation proceedings</t>
  </si>
  <si>
    <t>Divorce</t>
  </si>
  <si>
    <t>Custody</t>
  </si>
  <si>
    <t>Outcome</t>
  </si>
  <si>
    <t>Enforcement of court decisions</t>
  </si>
  <si>
    <t>Children with court-appointed guardians</t>
  </si>
  <si>
    <t>Total</t>
  </si>
  <si>
    <t xml:space="preserve">Indicator definition: </t>
  </si>
  <si>
    <t>Explanation of indicator definition:</t>
  </si>
  <si>
    <t>Information source:</t>
  </si>
  <si>
    <t>Final source publishing the information including link:</t>
  </si>
  <si>
    <t>No</t>
  </si>
  <si>
    <t>Yes</t>
  </si>
  <si>
    <t>Method of data collection:</t>
  </si>
  <si>
    <t>Date that information was last accessed:</t>
  </si>
  <si>
    <t>Data scope:</t>
  </si>
  <si>
    <t>National</t>
  </si>
  <si>
    <t>Supporting Comments:</t>
  </si>
  <si>
    <t>Administrative data</t>
  </si>
  <si>
    <t>Legal research</t>
  </si>
  <si>
    <t>Survey</t>
  </si>
  <si>
    <t>Budgetary information</t>
  </si>
  <si>
    <t>Other</t>
  </si>
  <si>
    <t>International</t>
  </si>
  <si>
    <t>Regional</t>
  </si>
  <si>
    <t xml:space="preserve">Total </t>
  </si>
  <si>
    <t>Male</t>
  </si>
  <si>
    <t>Female</t>
  </si>
  <si>
    <t>Disaggregation  by role of child:</t>
  </si>
  <si>
    <t>Plaintiff</t>
  </si>
  <si>
    <t>Subject</t>
  </si>
  <si>
    <t>Witness</t>
  </si>
  <si>
    <t>Statistics Austria</t>
  </si>
  <si>
    <t>Afghanistan</t>
  </si>
  <si>
    <t>Egypt</t>
  </si>
  <si>
    <t>Albania</t>
  </si>
  <si>
    <t>Algeria</t>
  </si>
  <si>
    <t xml:space="preserve">Angola </t>
  </si>
  <si>
    <t>Vietnam</t>
  </si>
  <si>
    <t xml:space="preserve">Eritrea  </t>
  </si>
  <si>
    <t xml:space="preserve">Gambia  </t>
  </si>
  <si>
    <t xml:space="preserve">Ghana </t>
  </si>
  <si>
    <t xml:space="preserve">Guinea </t>
  </si>
  <si>
    <t>Guinea-Bissau</t>
  </si>
  <si>
    <t>India</t>
  </si>
  <si>
    <t>Iraq</t>
  </si>
  <si>
    <t xml:space="preserve">Kenia </t>
  </si>
  <si>
    <t xml:space="preserve">Kosovo  </t>
  </si>
  <si>
    <t xml:space="preserve">Lebanon  </t>
  </si>
  <si>
    <t xml:space="preserve">Mali </t>
  </si>
  <si>
    <t xml:space="preserve">Morocco   </t>
  </si>
  <si>
    <t>Mauritania</t>
  </si>
  <si>
    <t>FYROM</t>
  </si>
  <si>
    <t>Moldova</t>
  </si>
  <si>
    <t>Mongolia</t>
  </si>
  <si>
    <t xml:space="preserve">Montenegro  </t>
  </si>
  <si>
    <t xml:space="preserve">Nigeria  </t>
  </si>
  <si>
    <t xml:space="preserve">Pakistan </t>
  </si>
  <si>
    <t>Russian Federation</t>
  </si>
  <si>
    <t xml:space="preserve">Senegal  </t>
  </si>
  <si>
    <t>Serbia</t>
  </si>
  <si>
    <t xml:space="preserve">Sierra Leone </t>
  </si>
  <si>
    <t xml:space="preserve">Somalia  </t>
  </si>
  <si>
    <t xml:space="preserve">Sudan </t>
  </si>
  <si>
    <t>Syria</t>
  </si>
  <si>
    <t>Togo</t>
  </si>
  <si>
    <t>Turkey</t>
  </si>
  <si>
    <t xml:space="preserve">Uganda  </t>
  </si>
  <si>
    <t xml:space="preserve">Ukraine  </t>
  </si>
  <si>
    <t>Iran</t>
  </si>
  <si>
    <t>Armenia</t>
  </si>
  <si>
    <t>Ethiopia</t>
  </si>
  <si>
    <t xml:space="preserve">Benin  </t>
  </si>
  <si>
    <t xml:space="preserve">Bosnia and Hercegovina  </t>
  </si>
  <si>
    <t>Ivory Coast</t>
  </si>
  <si>
    <t>Djibouti</t>
  </si>
  <si>
    <t>Georgia</t>
  </si>
  <si>
    <t>Kazakhstan</t>
  </si>
  <si>
    <t>Bangladesh</t>
  </si>
  <si>
    <t>Belarus</t>
  </si>
  <si>
    <t>Bolivia</t>
  </si>
  <si>
    <t>China, People's Republic</t>
  </si>
  <si>
    <t>China Rep. (Taiwan)</t>
  </si>
  <si>
    <t>Gabon</t>
  </si>
  <si>
    <t>Cameroon</t>
  </si>
  <si>
    <t>Kyrgyzstan</t>
  </si>
  <si>
    <t>Congo</t>
  </si>
  <si>
    <t>Liberia</t>
  </si>
  <si>
    <t>Niger</t>
  </si>
  <si>
    <t>Rwanda</t>
  </si>
  <si>
    <t>Sri Lanka</t>
  </si>
  <si>
    <t>Tajikistan</t>
  </si>
  <si>
    <t>Chad</t>
  </si>
  <si>
    <t>Uzbekistan</t>
  </si>
  <si>
    <t>unknown/unresolved</t>
  </si>
  <si>
    <t>Azerbaijan</t>
  </si>
  <si>
    <t>Libya</t>
  </si>
  <si>
    <t>Bhutan</t>
  </si>
  <si>
    <t>Nepal</t>
  </si>
  <si>
    <t>Sahara (West Sahara)</t>
  </si>
  <si>
    <t>Burgenland</t>
  </si>
  <si>
    <t>Carinthia</t>
  </si>
  <si>
    <t>Upper Austria</t>
  </si>
  <si>
    <t>Salzburg</t>
  </si>
  <si>
    <t>Tyrol</t>
  </si>
  <si>
    <t>Vorarlberg</t>
  </si>
  <si>
    <t>Vienna</t>
  </si>
  <si>
    <t>15.08.2013</t>
  </si>
  <si>
    <t>Age of legal majority ascertained</t>
  </si>
  <si>
    <t>0-13 years</t>
  </si>
  <si>
    <t>14-17 years</t>
  </si>
  <si>
    <t>(cross-tabulation with age-group)</t>
  </si>
  <si>
    <t>Lower Austria</t>
  </si>
  <si>
    <t>Styria</t>
  </si>
  <si>
    <t>0-2 years</t>
  </si>
  <si>
    <t>3-5 years</t>
  </si>
  <si>
    <t>6-9 years</t>
  </si>
  <si>
    <t>10-13 years</t>
  </si>
  <si>
    <t>0 children</t>
  </si>
  <si>
    <t>1 child</t>
  </si>
  <si>
    <t>2 children</t>
  </si>
  <si>
    <t>3 children</t>
  </si>
  <si>
    <t>4 children</t>
  </si>
  <si>
    <t>5 and more children</t>
  </si>
  <si>
    <t>Federal Ministry of Justice</t>
  </si>
  <si>
    <t>Federal Ministry of the Interior</t>
  </si>
  <si>
    <t>Tirol</t>
  </si>
  <si>
    <t xml:space="preserve">2008: http://bmwa.cms.apa.at/cms/content/attachments/7/3/6/CH0947/CMS1234877055102/aa_-_statistik_2008.pdf </t>
  </si>
  <si>
    <t>2009: http://images.derstandard.at/2010/07/29/jugendwohlfahrt.pdf</t>
  </si>
  <si>
    <t>2011: http://www.bmwfj.gv.at/Familie/Kinderundjugendhilfe/Documents/AA%20Statistik%202011.pdf</t>
  </si>
  <si>
    <t>9.9.2013</t>
  </si>
  <si>
    <t>Youth Welfare Services</t>
  </si>
  <si>
    <t>15.09.2013</t>
  </si>
  <si>
    <t xml:space="preserve"> </t>
  </si>
  <si>
    <t xml:space="preserve">Female </t>
  </si>
  <si>
    <t xml:space="preserve">Male </t>
  </si>
  <si>
    <t xml:space="preserve"> Total</t>
  </si>
  <si>
    <t xml:space="preserve"> Female</t>
  </si>
  <si>
    <t>0-5 years</t>
  </si>
  <si>
    <t>6-13 years</t>
  </si>
  <si>
    <t>14-18 years</t>
  </si>
  <si>
    <t>Age group/gender</t>
  </si>
  <si>
    <t>According to paragraph 106 of the AußStrG, the Youth Welfare Service can be consulted by the court before orders are made on care and parenting or about personal contacts.</t>
  </si>
  <si>
    <t>Number of complaints</t>
  </si>
  <si>
    <t>Requested penalty (in Euro)</t>
  </si>
  <si>
    <t>Protective provisions are, e.g. child labour, maximum working hours, record keeping, rest periods</t>
  </si>
  <si>
    <t>This data concerns enforcement proceedings following refusal to pay child maintenance</t>
  </si>
  <si>
    <t>Number of foster children in total care ("volle Erziehung") at 31.12. of the year due to an adjudication  order, by region, age group, gender (2008, 2009, 2010, 2011)</t>
  </si>
  <si>
    <t>Note that the numbers do not refer to the adjudication order but to the foster children</t>
  </si>
  <si>
    <t>Number of children under the age of 10  who have been interviewed by the Youth Welfare Service in proceedings on care and upbringing according to paragraph 105 of the Non-Contentious Proceedings Act (AußStrG), by region (2008, 2009, 2010, 2011)</t>
  </si>
  <si>
    <t>http://www.statistik.at/web_en/statistics/population/divorces/index.html</t>
  </si>
  <si>
    <t>Region</t>
  </si>
  <si>
    <t xml:space="preserve">http://www.bmi.gv.at/cms/BMI_Asylwesen/statistik/start.aspx </t>
  </si>
  <si>
    <t>Federal Ministry of Interior</t>
  </si>
  <si>
    <t>Federal State</t>
  </si>
  <si>
    <t>Number of children (0-18 years) affected by  enforcement proceedings, by region (2008, 2009, 2010, 2011)</t>
  </si>
  <si>
    <t>Number of unaccompanied children (0-18 years) applying for asylum, by age group and nationality (2008, 2009, 2010, 2011)</t>
  </si>
  <si>
    <t>Number of children (0-18 years) for whom the Youth Welfare Service has been appointed for the assessment or enforcement of child maintenance, according to paragraph 212.2 of the  ABGB (new:208.2) by region (2008, 2009, 2010, 2011)</t>
  </si>
  <si>
    <t>Number of children (0-18 years) affected by affiliation proceedings, by region (2008, 2009, 2010, 2011)</t>
  </si>
  <si>
    <t>Number of children (0-18 years) for whom a guardian (Kurator) was appointed by the court, pursuant to paragraph 213 (new: 209) of the General Civil Code (ABGB), by region (2008, 2009, 2010, 2011)</t>
  </si>
  <si>
    <t>Number of children (0-18 years) affected by court proceedings in which the Youth Welfare Service was heard according to paragraph 106 of the Non-Contentious Proceedings Act (AußStrG), by region (2008, 2009, 2010, 2011)</t>
  </si>
  <si>
    <t>Number of children (0-18 years) for whom the Youth Welfare Service has become guardian in other matters, by virtue of paragraph 212.3  of the ABGB (New: 208.3) by region (2008, 2009, 2010, 2011)</t>
  </si>
  <si>
    <t>Number of complaints submitted Labour Inspection to the administrative penal authority against workplaces following breach of protective provisions of children (15-18 years), as well as requested penalty amount, by region (2008, 2009, 2010, 2011)</t>
  </si>
  <si>
    <t>Total number of children</t>
  </si>
  <si>
    <t>Total Austria</t>
  </si>
  <si>
    <t>Total number of divorces</t>
  </si>
  <si>
    <t>Number of children affected by divorce, by age and region</t>
  </si>
  <si>
    <t>Number of divorces, by number of children per divorce, and by region</t>
  </si>
  <si>
    <t>Youth Welfare organisations</t>
  </si>
  <si>
    <t>thereof anonymous</t>
  </si>
  <si>
    <t>Number of children (0-18 years) minors subject to in-country adoption mediations (thereof anonymous adoptions), by region (2008, 2009, 2010, 2011)</t>
  </si>
  <si>
    <t>anonymous adoption mediations</t>
  </si>
  <si>
    <t xml:space="preserve">First the mediation is done by the Youth Welfare organisation, then the adoption treaty between the adoptive parents and the adoptive child (represented by the Youth Welfare organisation has to be approved by the District Court. </t>
  </si>
  <si>
    <t>In 2013, General Civil Code (ABGB) was amended. Paragraph 213 refers to the pre-amended version  and corresponds to para 209 of the amended ABGB. This paragraph states that: "If another person is entrusted in part or wholly with the custody of a minor, and no relative or other close person or other especially suited person can be found, then the court has to transfer the custody to a youth welfare organisation. The same is to happen when a guardian is to be ordered for a minor." (not official translation)</t>
  </si>
  <si>
    <t>Data is not publicly available</t>
  </si>
  <si>
    <t>Labour Inspectorate of the Federal Ministry of Labour, Social Affairs and Consumer Protection</t>
  </si>
  <si>
    <t>Nationality</t>
  </si>
  <si>
    <t>Angola</t>
  </si>
  <si>
    <t>Bosnia-Herzegovina</t>
  </si>
  <si>
    <t>Burkina Faso</t>
  </si>
  <si>
    <t>Burundi</t>
  </si>
  <si>
    <t>People's Republic of China</t>
  </si>
  <si>
    <t>Eritrea</t>
  </si>
  <si>
    <t>Gambia</t>
  </si>
  <si>
    <t>Ghana</t>
  </si>
  <si>
    <t>Guinea</t>
  </si>
  <si>
    <t>Israel</t>
  </si>
  <si>
    <t>Yemen</t>
  </si>
  <si>
    <t>Jordan</t>
  </si>
  <si>
    <t>Kenia</t>
  </si>
  <si>
    <t>Kosovo</t>
  </si>
  <si>
    <t>Croatia</t>
  </si>
  <si>
    <t>Cuba</t>
  </si>
  <si>
    <t>Laos</t>
  </si>
  <si>
    <t>Lebanon</t>
  </si>
  <si>
    <t>Morocco</t>
  </si>
  <si>
    <t>Macedonia</t>
  </si>
  <si>
    <t>Montenegro</t>
  </si>
  <si>
    <t>Netherlands</t>
  </si>
  <si>
    <t>Nigeria</t>
  </si>
  <si>
    <t>Pakistan</t>
  </si>
  <si>
    <t>Philippines</t>
  </si>
  <si>
    <t>Romania</t>
  </si>
  <si>
    <t>Zambia</t>
  </si>
  <si>
    <t>Senegal</t>
  </si>
  <si>
    <t>Sierra Leone</t>
  </si>
  <si>
    <t>Slovakia</t>
  </si>
  <si>
    <t>Somalia</t>
  </si>
  <si>
    <t>stateless</t>
  </si>
  <si>
    <t xml:space="preserve"> South Africa</t>
  </si>
  <si>
    <t>Sudan</t>
  </si>
  <si>
    <t>Tanzania</t>
  </si>
  <si>
    <t>Thailand</t>
  </si>
  <si>
    <t>Uganda</t>
  </si>
  <si>
    <t>Ukraine</t>
  </si>
  <si>
    <t>Hungary</t>
  </si>
  <si>
    <t>unresolved</t>
  </si>
  <si>
    <t>USA</t>
  </si>
  <si>
    <t>Number of accompanied children (0-18 years) applying for asylum, by nationality (2008, 2009, 2010, 2011)</t>
  </si>
  <si>
    <t>positive decision</t>
  </si>
  <si>
    <t>negative decision</t>
  </si>
  <si>
    <t>Bulgaria</t>
  </si>
  <si>
    <t>People's Rep China (Taiwan)</t>
  </si>
  <si>
    <t xml:space="preserve">People's Rep China </t>
  </si>
  <si>
    <t>Cote d'Ivoire</t>
  </si>
  <si>
    <t>Guatemala</t>
  </si>
  <si>
    <t>Columbia</t>
  </si>
  <si>
    <t>South Africa</t>
  </si>
  <si>
    <t xml:space="preserve">Nationality </t>
  </si>
  <si>
    <t>Chile</t>
  </si>
  <si>
    <t>Estonia</t>
  </si>
  <si>
    <t>Madagascar</t>
  </si>
  <si>
    <t xml:space="preserve">These are the final decisions of the Asylum Court (of second instance) </t>
  </si>
  <si>
    <t>Administrative</t>
  </si>
  <si>
    <t>County Court</t>
  </si>
  <si>
    <t>Number of court decisions on custody (2008, 2009, 2010, 2011)</t>
  </si>
  <si>
    <t xml:space="preserve">  </t>
  </si>
  <si>
    <t xml:space="preserve">The data for 2008 are not representative, because cases on custody have only been registered separate from other cases since 2009. </t>
  </si>
  <si>
    <t>Number of procedures on child maintenance (2008, 2009, 2010, 2011)</t>
  </si>
  <si>
    <t>*20496</t>
  </si>
  <si>
    <t xml:space="preserve">The numbers for 2008 are not representative, because a division of separate types of proceedings has only been carried out as of 2009. </t>
  </si>
  <si>
    <t>Number of accompanied children (0-18 years) subject to judicial decisions in asylum procedures, by nationality and type of decision (2008, 2009, 2010, 2011)</t>
  </si>
  <si>
    <t>9478*</t>
  </si>
  <si>
    <t>Number of first instance decisions of the Federal Asylum Office on asylum applications concerning accompanied children (0-18 years), by nationality and type of decision (2008, 2009, 2010, 2011)</t>
  </si>
  <si>
    <t>Type of decision</t>
  </si>
  <si>
    <t>Data is not publically available and was received by the Federal Ministry of Justice on 11/10/2013</t>
  </si>
  <si>
    <t>Data is not publically available and was provided by e-mail on 11/10/2013</t>
  </si>
  <si>
    <t>Data is not publically available and was received by e-mail on 11/10/2013. The Statistical Office/ Statistik Austria does publish the number of asylum applications but not disaggregated by age: http://www.statistik.at/web_en/statistics/population/migration/asylum/028543.html</t>
  </si>
  <si>
    <t>County Court (Bezirksgericht)</t>
  </si>
  <si>
    <t>Ministry of Justice</t>
  </si>
  <si>
    <t>These proceedings are not limited to cases affecting children under the age of 18 years.</t>
  </si>
  <si>
    <t>Number of proceedings concerning affiliation, contestation of child legitimacy, and other parental matters (2008, 2009, 2010, 2011)</t>
  </si>
  <si>
    <t>Data is not publically available and was received by e-mail on 24/10/2013.</t>
  </si>
  <si>
    <t>It is not clear whether the data refers only to national adoptions.</t>
  </si>
  <si>
    <t>The number refers only to decisions from April to December of the respective year.</t>
  </si>
  <si>
    <t>Masterlist 'indicator' to which it is judged equivalent: CivAdm019</t>
  </si>
  <si>
    <t xml:space="preserve">Masterlist 'indicator' to which it is judged approximate: </t>
  </si>
  <si>
    <t>Theme with which it is judged relevant: Asylum</t>
  </si>
  <si>
    <t>View metadata</t>
  </si>
  <si>
    <t>Masterlist 'indicator' to which it is judged equivalent:</t>
  </si>
  <si>
    <t>CivAdm019</t>
  </si>
  <si>
    <t>Masterlist 'indicator' to which it is judged approximate:</t>
  </si>
  <si>
    <t>Theme with which it is judged relevant:</t>
  </si>
  <si>
    <t>Asylum</t>
  </si>
  <si>
    <t>Type of indicator:</t>
  </si>
  <si>
    <t>Indicator definition: Number of divorces by number of children and number of  children (no age specified) affected by divorce,  by region (2008, 2009, 2010, 2011)</t>
  </si>
  <si>
    <t>View Data</t>
  </si>
  <si>
    <t>Number of divorces by number of children and number of  children (no age specified) affected by divorce,  by region. (2008, 2009, 2010, 2011)</t>
  </si>
  <si>
    <t>CivAdm002</t>
  </si>
  <si>
    <t>Indicator definition: Number of children (0-18 years) affected by enforcement proceedings, by region (2008, 2009, 2010, 2011)</t>
  </si>
  <si>
    <t>Theme with which it is judged relevant: Divorce</t>
  </si>
  <si>
    <t>Masterlist 'indicator' to which it is judged equivalent: CivAdm002</t>
  </si>
  <si>
    <t>CivAdm008</t>
  </si>
  <si>
    <t xml:space="preserve">Masterlist 'indicator' to which it is judged equivalent: </t>
  </si>
  <si>
    <t>Masterlist 'indicator' to which it is judged approximate: CivAdm008</t>
  </si>
  <si>
    <t>Theme with which it is judged relevant: Enforcement of court decisions</t>
  </si>
  <si>
    <t>Indicator definition: Number of children (0-18 years) subject to in-country adoption mediations (thereof anonymous adoptions), by region (2008, 2009, 2010, 2011)</t>
  </si>
  <si>
    <t>Theme with which it is judged relevant: Adoption</t>
  </si>
  <si>
    <t>Age</t>
  </si>
  <si>
    <t>Country of origin</t>
  </si>
  <si>
    <t>Indicator definition: Number of unaccompanied children (0-18 years) applying for asylum, by age group and nationality (2008, 2009, 2010, 2011)</t>
  </si>
  <si>
    <t xml:space="preserve">The numbers under "country of origin" excludes those applications under "age of legal majority has been ascertained" </t>
  </si>
  <si>
    <t>Indicator definition: Number of children (0-18 years) for whom the Youth Welfare Service has been appointed for the assessment or enforcement of child maintenance, according to paragraph 212.2 of the  ABGB (new:208.2) by region (2008, 2009, 2010, 2011)</t>
  </si>
  <si>
    <t>Theme with which it is judged relevant: Child maintenance</t>
  </si>
  <si>
    <t>Masterlist 'indicator' to which it is judged approximate: CivAdm040</t>
  </si>
  <si>
    <t>CivAdm040</t>
  </si>
  <si>
    <t>CivAdm012</t>
  </si>
  <si>
    <t>Indicator definition: Number of children (0-18 years) affected by affiliation proceedings, by region (2008, 2009, 2010, 2011)</t>
  </si>
  <si>
    <t>CivAdm041</t>
  </si>
  <si>
    <t>Masterlist 'indicator' to which it is judged approximate: CivAdm041</t>
  </si>
  <si>
    <t>Theme with which it is judged relevant: Affiliation proceedings</t>
  </si>
  <si>
    <t>Indicator definition: Number of children (0-18 years) for whom a guardian (Kurator) was appointed by the court, pursuant to paragraph 213 (new: 209) of the General Civil Code (ABGB), by region (2008, 2009, 2010, 2011)</t>
  </si>
  <si>
    <t>Theme with which it is judged relevant: Children with court-appointed guardians</t>
  </si>
  <si>
    <t>CivAdm042</t>
  </si>
  <si>
    <t>Masterlist 'indicator' to which it is judged approximate: CivAdm042</t>
  </si>
  <si>
    <r>
      <t xml:space="preserve">Indicator definition: </t>
    </r>
    <r>
      <rPr>
        <sz val="11"/>
        <color theme="1"/>
        <rFont val="Calibri"/>
        <family val="2"/>
        <scheme val="minor"/>
      </rPr>
      <t>Number of children (0-18 years) affected by court proceedings in which the Youth Welfare Service was heard according to paragraph 106 of the Non-Contentious Proceedings Act (AußStrG), by region (2008, 2009, 2010, 2011)</t>
    </r>
  </si>
  <si>
    <t>Theme with which it is judged relevant: Custody</t>
  </si>
  <si>
    <r>
      <t xml:space="preserve">Indicator definition: </t>
    </r>
    <r>
      <rPr>
        <sz val="11"/>
        <color theme="1"/>
        <rFont val="Calibri"/>
        <family val="2"/>
        <scheme val="minor"/>
      </rPr>
      <t>Number of children under the age of 10  who have been interviewed by the Youth Welfare Service in proceedings on care and upbringing according to paragraph 105 of the Non-Contentious Proceedings Act (AußStrG), by region (2008, 2009, 2010, 2011)</t>
    </r>
  </si>
  <si>
    <t>Masterlist 'indicator' to which it is judged approximate: CivAdm132</t>
  </si>
  <si>
    <t xml:space="preserve">Theme with which it is judged relevant: Right to be heard and to express views </t>
  </si>
  <si>
    <t xml:space="preserve">Right to be heard and to express views </t>
  </si>
  <si>
    <t>CivAdm132</t>
  </si>
  <si>
    <t>Indicator definition: Number of children (0-18 years) for whom custody has been transferred to the Youth Welfare Service, appointed by the court, according to paragraph 213 of the ABGB (new: 209), by region (2008, 2009, 2010, 2011)</t>
  </si>
  <si>
    <t>Theme with which it is judged relevant: Child protection</t>
  </si>
  <si>
    <r>
      <t xml:space="preserve">Indicator definition: Number of children (0-18 years) for whom the Youth Welfare Service has become guardian in </t>
    </r>
    <r>
      <rPr>
        <sz val="11"/>
        <rFont val="Calibri"/>
        <family val="2"/>
        <scheme val="minor"/>
      </rPr>
      <t>other matters, by virtue of paragraph 212.3  of the ABGB (New: 208.3)</t>
    </r>
    <r>
      <rPr>
        <sz val="11"/>
        <color theme="1"/>
        <rFont val="Calibri"/>
        <family val="2"/>
        <scheme val="minor"/>
      </rPr>
      <t xml:space="preserve"> by region (2008, 2009, 2010, 2011)</t>
    </r>
  </si>
  <si>
    <t>Masterlist 'indicator' to which it is judged equivalent: CivAdm042</t>
  </si>
  <si>
    <t>Indicator definition: Number of foster children in total care ("volle Erziehung") at 31.12. of the year due to an adjudication  order, by region, age group, gender (2008, 2009, 2010, 2011)</t>
  </si>
  <si>
    <t xml:space="preserve">Theme with which it is judged relevant: Child protection  </t>
  </si>
  <si>
    <t>Masterlist 'indicator' to which it is judged approximate: CivAdm009</t>
  </si>
  <si>
    <t>CivAdm009</t>
  </si>
  <si>
    <t>Indicator definition: Number of complaints submitted by the Labour Inspection to the Administrative Penal Authority against workplaces following breach of protective provisions of children (15-18 years) as well as requested penalty amount, by region (2008, 2009, 2010, 2011)</t>
  </si>
  <si>
    <t>Theme with which it is judged relevant: Employment</t>
  </si>
  <si>
    <t>Masterlist 'indicator' to which it is judged approximate: CivAdm033</t>
  </si>
  <si>
    <t>Indicator definition: Number of accompanied minors applying for asylum, by nationality (2008, 2009, 2010, 2011)</t>
  </si>
  <si>
    <t>Masterlist 'indicator' to which it is judged equivalent: CivAdm015</t>
  </si>
  <si>
    <t>CivAdm015</t>
  </si>
  <si>
    <t>Indicator definition: Number of first instance decisions of the Federal Asylum Office on asylum applications concerning accompanied children (0-18 years), by nationality and type of decision (2008, 2009, 2010, 2011)</t>
  </si>
  <si>
    <t>CivAdm016</t>
  </si>
  <si>
    <t>Indicator definition: Number of accompanied children (0-18 years) subject to judicial decisions in asylum procedures, by nationality and type of decision (2008, 2009, 2010, 2011)</t>
  </si>
  <si>
    <t>Masterlist 'indicator' to which it is judged equivalent: CivAdm017</t>
  </si>
  <si>
    <t>Masterlist 'indicator' to which it is judged approximate: CivAdm016</t>
  </si>
  <si>
    <t>CivAdm017</t>
  </si>
  <si>
    <t>Indicator definition: Number of proceedings related to the adoption of a child (0-18 years). (2008, 2009, 2010, 2011)</t>
  </si>
  <si>
    <t xml:space="preserve"> Number of proceedings related to the adoption of a child (0-18 years). (2008, 2009, 2010, 2011)</t>
  </si>
  <si>
    <t>View data</t>
  </si>
  <si>
    <t>Masterlist 'indicator' to which it is judged approximate: CivAdm012</t>
  </si>
  <si>
    <t xml:space="preserve">Adoption </t>
  </si>
  <si>
    <t>Indicator definition: Number of court decisions on custody (2008, 2009, 2010, 2011)</t>
  </si>
  <si>
    <t>Masterlist 'indicator' to which it is judged approximate: CivAdm003</t>
  </si>
  <si>
    <t>CivAdm003</t>
  </si>
  <si>
    <t>Indicator definition: Number of procedures on child maintenance (2008, 2009, 2010, 2011)</t>
  </si>
  <si>
    <t>Masterlist 'indicator' to which it is judged equivalent: CivAdm040</t>
  </si>
  <si>
    <t>Number of notifications to the Ministry of Justice on international child abduction</t>
  </si>
  <si>
    <t>Number of applications under Hague Convention on International Child Abduction for the return of the abducted child</t>
  </si>
  <si>
    <t xml:space="preserve">Indicator definition: Number of notifications to the Ministry of Justice on international child abduction and the number of applications under the Hague Convention on International Child Abduction for the return of the abducted child. (2008, 2009, 2010, 2011)  </t>
  </si>
  <si>
    <t>Theme with which it is judged relevant: Parental abductions</t>
  </si>
  <si>
    <t>Masterlist 'indicator' to which it is judged equivalent: CivAdm007</t>
  </si>
  <si>
    <t xml:space="preserve">Number of notifications to the Ministry of Justice on international child abduction and the number of applications under the Hague Convention on International Child Abduction for the return of the abducted child. (2008, 2009, 2010, 2011)  </t>
  </si>
  <si>
    <t>Indicator definition: Number of proceedings concerning affiliation, contestation of child legitimacy, and other parental matters (2008, 2009, 2010, 2011)</t>
  </si>
  <si>
    <t>Masterlist 'indicator' to which it is judged equivalent: CivAdm041</t>
  </si>
  <si>
    <t>Parental Abductions</t>
  </si>
  <si>
    <t xml:space="preserve">      Austria</t>
  </si>
  <si>
    <t xml:space="preserve">     Austria</t>
  </si>
  <si>
    <t xml:space="preserve">       Austria</t>
  </si>
  <si>
    <t xml:space="preserve">      Austria </t>
  </si>
  <si>
    <t xml:space="preserve">       Austria </t>
  </si>
  <si>
    <t>Masterlist 'indicator' to which it is judged equivalent: CivAdm013</t>
  </si>
  <si>
    <t xml:space="preserve">Federal Ministry for Economy, Family and Youth, http://www.bmwfj.gv.at/Familie/Kinderundjugendhilfe/Seiten/Statistik.aspx </t>
  </si>
  <si>
    <t>Federal Ministry for Economy, Family and Youth, http://www.bmwfj.gv.at/Familie/Kinderundjugendhilfe/Seiten/Statistik.aspx</t>
  </si>
  <si>
    <t>-</t>
  </si>
  <si>
    <t>Theme with which it is judged relevant: Child protection, Children with court-appointed guardians</t>
  </si>
  <si>
    <t>The statistics are published within the annual report of the Youth Welfare authorities = Federal Ministry - only the latest report is published on this website. The reports from 2008, 2009 and 2011 can be found on other websites - see links provided above.</t>
  </si>
  <si>
    <t>According to the law, the children can also be interviewed by other institutions or organisations. 
The statistics are published within the annual report of the Youth Welfare authorities = Federal Ministry - only the latest report is published on this website. The reports from 2008, 2009 and 2011 can be found on other websites - see links provided above.</t>
  </si>
  <si>
    <t>Not applicable</t>
  </si>
  <si>
    <t>*Confirmation pending that this number refers only to decisions from April - December</t>
  </si>
  <si>
    <t>Disaggregation by gender:</t>
  </si>
  <si>
    <t>Disaggregation by age:</t>
  </si>
  <si>
    <t>Disaggregation by region:</t>
  </si>
  <si>
    <t>Disaggregation by socio economic characteristic:</t>
  </si>
  <si>
    <t>Disaggregation by nationality:</t>
  </si>
  <si>
    <t>Other Disaggregation (please specify):</t>
  </si>
  <si>
    <t>Zimbabwe</t>
  </si>
  <si>
    <t>Tunisia</t>
  </si>
  <si>
    <t>Congo Democratic Republic</t>
  </si>
  <si>
    <t>"Other matters" include: proceedings pertaining to inheritance, labour law, administrative law</t>
  </si>
  <si>
    <t>Number of children (0-18 years) for whom custody has been transferred to the Youth Welfare Service, appointed by the court, according to paragraph 213 of the ABGB (new: 209), by region (2008, 2009, 2010, 2011)</t>
  </si>
  <si>
    <t>Number of children (0-18 years) for whom the Youth Welfare Service has become the sole legal guardian in maintenance issues (by virtue of paragraph 9 .2 of the Act on Advanced Maintenance Payments (UVG)), by region (2008, 2009, 2010, 2011)</t>
  </si>
  <si>
    <t>Indicator definition: Number of children (0-18 years) for whom the Youth Welfare Service has become the sole legal guardian in maintenance issues (by virtue of paragraph 9 .2 of the Act on Advanced Maintenance Payments (UVG)), by region (2008, 2009, 2010, 2011)</t>
  </si>
  <si>
    <t xml:space="preserve">Zimbabwe  </t>
  </si>
  <si>
    <t>Number of children per divorced marriage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</si>
</sst>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45">
    <font>
      <sz val="11"/>
      <color theme="1"/>
      <name val="Calibri"/>
      <family val="2"/>
      <scheme val="minor"/>
    </font>
    <font>
      <sz val="10"/>
      <name val="Arial"/>
      <family val="2"/>
    </font>
    <font>
      <sz val="11"/>
      <name val="Calibri"/>
      <family val="2"/>
      <scheme val="minor"/>
    </font>
    <font>
      <b/>
      <sz val="11"/>
      <color theme="1"/>
      <name val="Calibri"/>
      <family val="2"/>
      <scheme val="minor"/>
    </font>
    <font>
      <u/>
      <sz val="11"/>
      <color theme="10"/>
      <name val="Calibri"/>
      <family val="2"/>
      <scheme val="minor"/>
    </font>
    <font>
      <b/>
      <sz val="11"/>
      <color rgb="FFFF0000"/>
      <name val="Calibri"/>
      <family val="2"/>
      <scheme val="minor"/>
    </font>
    <font>
      <b/>
      <sz val="11"/>
      <name val="Calibri"/>
      <family val="2"/>
      <scheme val="minor"/>
    </font>
    <font>
      <sz val="16"/>
      <color theme="1"/>
      <name val="Calibri"/>
      <family val="2"/>
      <scheme val="minor"/>
    </font>
    <font>
      <sz val="11"/>
      <color indexed="8"/>
      <name val="Calibri"/>
      <family val="2"/>
    </font>
    <font>
      <b/>
      <sz val="16"/>
      <color rgb="FFFF0000"/>
      <name val="Calibri"/>
      <family val="2"/>
      <scheme val="minor"/>
    </font>
    <font>
      <i/>
      <sz val="11"/>
      <color theme="1"/>
      <name val="Calibri"/>
      <family val="2"/>
      <scheme val="minor"/>
    </font>
    <font>
      <sz val="11"/>
      <color theme="1"/>
      <name val="Calibri"/>
      <family val="2"/>
      <scheme val="minor"/>
    </font>
    <font>
      <sz val="7"/>
      <name val="Arial"/>
      <family val="2"/>
    </font>
    <font>
      <sz val="10"/>
      <color theme="1"/>
      <name val="Arial Unicode MS"/>
      <family val="2"/>
    </font>
    <font>
      <sz val="11"/>
      <color rgb="FFFF0000"/>
      <name val="Calibri"/>
      <family val="2"/>
      <scheme val="minor"/>
    </font>
    <font>
      <sz val="11"/>
      <color rgb="FF1F497D"/>
      <name val="Verdana"/>
      <family val="2"/>
    </font>
    <font>
      <sz val="11"/>
      <color rgb="FF000000"/>
      <name val="Calibri"/>
      <family val="2"/>
      <scheme val="minor"/>
    </font>
    <font>
      <i/>
      <sz val="11"/>
      <color rgb="FFFF0000"/>
      <name val="Calibri"/>
      <family val="2"/>
      <scheme val="minor"/>
    </font>
    <font>
      <b/>
      <u/>
      <sz val="11"/>
      <color rgb="FFFF0000"/>
      <name val="Calibri"/>
      <family val="2"/>
      <scheme val="minor"/>
    </font>
    <font>
      <sz val="11"/>
      <color theme="4"/>
      <name val="Calibri"/>
      <family val="2"/>
      <scheme val="minor"/>
    </font>
    <font>
      <b/>
      <sz val="11"/>
      <color theme="4"/>
      <name val="Calibri"/>
      <family val="2"/>
      <scheme val="minor"/>
    </font>
    <font>
      <sz val="10"/>
      <color theme="1"/>
      <name val="Courier New"/>
      <family val="3"/>
    </font>
    <font>
      <sz val="16"/>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CE"/>
      <charset val="238"/>
    </font>
    <font>
      <u/>
      <sz val="10"/>
      <color indexed="12"/>
      <name val="Arial CE"/>
      <charset val="238"/>
    </font>
    <font>
      <sz val="10"/>
      <color indexed="8"/>
      <name val="MS Sans Serif"/>
      <family val="2"/>
    </font>
    <font>
      <sz val="10"/>
      <name val="Arial CE"/>
    </font>
    <font>
      <sz val="10"/>
      <name val="Arial"/>
      <family val="2"/>
      <charset val="238"/>
    </font>
    <font>
      <i/>
      <sz val="11"/>
      <name val="Calibri"/>
      <family val="2"/>
      <scheme val="minor"/>
    </font>
    <font>
      <u/>
      <sz val="11"/>
      <color theme="11"/>
      <name val="Calibri"/>
      <family val="2"/>
      <scheme val="minor"/>
    </font>
    <font>
      <b/>
      <i/>
      <sz val="11"/>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diagonal/>
    </border>
    <border>
      <left style="thin">
        <color auto="1"/>
      </left>
      <right style="medium">
        <color auto="1"/>
      </right>
      <top/>
      <bottom style="thin">
        <color auto="1"/>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style="thin">
        <color auto="1"/>
      </bottom>
      <diagonal/>
    </border>
    <border>
      <left/>
      <right/>
      <top style="thin">
        <color auto="1"/>
      </top>
      <bottom style="medium">
        <color auto="1"/>
      </bottom>
      <diagonal/>
    </border>
    <border>
      <left/>
      <right/>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s>
  <cellStyleXfs count="57">
    <xf numFmtId="0" fontId="0" fillId="0" borderId="0"/>
    <xf numFmtId="0" fontId="1" fillId="0" borderId="0" applyNumberFormat="0" applyFont="0" applyFill="0" applyBorder="0" applyAlignment="0" applyProtection="0"/>
    <xf numFmtId="0" fontId="4" fillId="0" borderId="0" applyNumberFormat="0" applyFill="0" applyBorder="0" applyAlignment="0" applyProtection="0"/>
    <xf numFmtId="0" fontId="8" fillId="0" borderId="0"/>
    <xf numFmtId="0" fontId="11" fillId="0" borderId="0"/>
    <xf numFmtId="43" fontId="11" fillId="0" borderId="0" applyFont="0" applyFill="0" applyBorder="0" applyAlignment="0" applyProtection="0"/>
    <xf numFmtId="0" fontId="23" fillId="0" borderId="0" applyNumberFormat="0" applyFill="0" applyBorder="0" applyAlignment="0" applyProtection="0"/>
    <xf numFmtId="0" fontId="24" fillId="0" borderId="44" applyNumberFormat="0" applyFill="0" applyAlignment="0" applyProtection="0"/>
    <xf numFmtId="0" fontId="25" fillId="0" borderId="45" applyNumberFormat="0" applyFill="0" applyAlignment="0" applyProtection="0"/>
    <xf numFmtId="0" fontId="26" fillId="0" borderId="46" applyNumberFormat="0" applyFill="0" applyAlignment="0" applyProtection="0"/>
    <xf numFmtId="0" fontId="26" fillId="0" borderId="0" applyNumberFormat="0" applyFill="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0" applyNumberFormat="0" applyBorder="0" applyAlignment="0" applyProtection="0"/>
    <xf numFmtId="0" fontId="30" fillId="6" borderId="47" applyNumberFormat="0" applyAlignment="0" applyProtection="0"/>
    <xf numFmtId="0" fontId="31" fillId="7" borderId="48" applyNumberFormat="0" applyAlignment="0" applyProtection="0"/>
    <xf numFmtId="0" fontId="32" fillId="7" borderId="47" applyNumberFormat="0" applyAlignment="0" applyProtection="0"/>
    <xf numFmtId="0" fontId="33" fillId="0" borderId="49" applyNumberFormat="0" applyFill="0" applyAlignment="0" applyProtection="0"/>
    <xf numFmtId="0" fontId="34" fillId="8" borderId="50" applyNumberFormat="0" applyAlignment="0" applyProtection="0"/>
    <xf numFmtId="0" fontId="14" fillId="0" borderId="0" applyNumberFormat="0" applyFill="0" applyBorder="0" applyAlignment="0" applyProtection="0"/>
    <xf numFmtId="0" fontId="11" fillId="9" borderId="51" applyNumberFormat="0" applyFont="0" applyAlignment="0" applyProtection="0"/>
    <xf numFmtId="0" fontId="35" fillId="0" borderId="0" applyNumberFormat="0" applyFill="0" applyBorder="0" applyAlignment="0" applyProtection="0"/>
    <xf numFmtId="0" fontId="3" fillId="0" borderId="52" applyNumberFormat="0" applyFill="0" applyAlignment="0" applyProtection="0"/>
    <xf numFmtId="0" fontId="36"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36" fillId="33" borderId="0" applyNumberFormat="0" applyBorder="0" applyAlignment="0" applyProtection="0"/>
    <xf numFmtId="0" fontId="37" fillId="0" borderId="0"/>
    <xf numFmtId="0" fontId="38" fillId="0" borderId="0" applyNumberFormat="0" applyFill="0" applyBorder="0" applyAlignment="0" applyProtection="0">
      <alignment vertical="top"/>
      <protection locked="0"/>
    </xf>
    <xf numFmtId="0" fontId="39" fillId="0" borderId="0" applyFont="0"/>
    <xf numFmtId="0" fontId="40" fillId="0" borderId="0"/>
    <xf numFmtId="0" fontId="1" fillId="0" borderId="0"/>
    <xf numFmtId="0" fontId="1" fillId="0" borderId="0"/>
    <xf numFmtId="0" fontId="41" fillId="0" borderId="0"/>
    <xf numFmtId="0" fontId="1" fillId="0" borderId="0"/>
    <xf numFmtId="0" fontId="43" fillId="0" borderId="0" applyNumberFormat="0" applyFill="0" applyBorder="0" applyAlignment="0" applyProtection="0"/>
    <xf numFmtId="0" fontId="43" fillId="0" borderId="0" applyNumberFormat="0" applyFill="0" applyBorder="0" applyAlignment="0" applyProtection="0"/>
  </cellStyleXfs>
  <cellXfs count="272">
    <xf numFmtId="0" fontId="0" fillId="0" borderId="0" xfId="0"/>
    <xf numFmtId="0" fontId="0" fillId="0" borderId="1" xfId="0" applyBorder="1"/>
    <xf numFmtId="0" fontId="0" fillId="0" borderId="0" xfId="0" applyFill="1"/>
    <xf numFmtId="0" fontId="3" fillId="0" borderId="1" xfId="0" applyFont="1" applyBorder="1" applyAlignment="1">
      <alignment wrapText="1"/>
    </xf>
    <xf numFmtId="0" fontId="7" fillId="0" borderId="0" xfId="0" applyFont="1"/>
    <xf numFmtId="0" fontId="4" fillId="0" borderId="0" xfId="2" applyAlignment="1" applyProtection="1"/>
    <xf numFmtId="0" fontId="3" fillId="0" borderId="0" xfId="0" applyFont="1"/>
    <xf numFmtId="0" fontId="3" fillId="0" borderId="0" xfId="0" applyFont="1" applyFill="1"/>
    <xf numFmtId="0" fontId="0" fillId="0" borderId="0" xfId="0" applyAlignment="1">
      <alignment vertical="center"/>
    </xf>
    <xf numFmtId="0" fontId="0" fillId="0" borderId="0" xfId="0" applyFont="1"/>
    <xf numFmtId="0" fontId="3" fillId="0" borderId="0" xfId="0" applyFont="1" applyAlignment="1">
      <alignment vertical="center"/>
    </xf>
    <xf numFmtId="0" fontId="0" fillId="0" borderId="0" xfId="0" applyBorder="1"/>
    <xf numFmtId="0" fontId="3" fillId="0" borderId="0" xfId="0" applyFont="1" applyBorder="1" applyAlignment="1">
      <alignment vertical="center" wrapText="1"/>
    </xf>
    <xf numFmtId="0" fontId="3" fillId="0" borderId="0" xfId="0" applyFont="1" applyBorder="1"/>
    <xf numFmtId="3" fontId="12" fillId="0" borderId="0" xfId="0" applyNumberFormat="1" applyFont="1" applyFill="1"/>
    <xf numFmtId="0" fontId="0" fillId="0" borderId="0" xfId="0" applyNumberFormat="1" applyFont="1"/>
    <xf numFmtId="0" fontId="2" fillId="0" borderId="0" xfId="0" applyNumberFormat="1" applyFont="1" applyFill="1"/>
    <xf numFmtId="0" fontId="4" fillId="0" borderId="0" xfId="2"/>
    <xf numFmtId="0" fontId="14" fillId="0" borderId="0" xfId="0" applyFont="1"/>
    <xf numFmtId="0" fontId="14" fillId="0" borderId="0" xfId="0" applyFont="1" applyAlignment="1">
      <alignment horizontal="left" vertical="center" indent="2"/>
    </xf>
    <xf numFmtId="0" fontId="0" fillId="0" borderId="0" xfId="0" applyAlignment="1">
      <alignment horizontal="left" vertical="center" indent="5"/>
    </xf>
    <xf numFmtId="0" fontId="15" fillId="0" borderId="0" xfId="0" applyFont="1"/>
    <xf numFmtId="0" fontId="6" fillId="0" borderId="0" xfId="0" applyFont="1" applyAlignment="1">
      <alignment vertical="center"/>
    </xf>
    <xf numFmtId="164" fontId="0" fillId="0" borderId="0" xfId="0" applyNumberFormat="1"/>
    <xf numFmtId="0" fontId="2" fillId="0" borderId="1" xfId="0" applyNumberFormat="1" applyFont="1" applyFill="1" applyBorder="1"/>
    <xf numFmtId="164" fontId="2" fillId="0" borderId="1" xfId="5" applyNumberFormat="1" applyFont="1" applyFill="1" applyBorder="1"/>
    <xf numFmtId="0" fontId="10" fillId="0" borderId="1" xfId="0" applyFont="1" applyBorder="1" applyAlignment="1">
      <alignment horizontal="left"/>
    </xf>
    <xf numFmtId="164" fontId="2" fillId="0" borderId="1" xfId="5" applyNumberFormat="1" applyFont="1" applyFill="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10" fillId="0" borderId="0" xfId="0" applyFont="1" applyBorder="1" applyAlignment="1">
      <alignment horizontal="left"/>
    </xf>
    <xf numFmtId="164" fontId="2" fillId="0" borderId="0" xfId="5" applyNumberFormat="1" applyFont="1" applyFill="1" applyBorder="1" applyAlignment="1">
      <alignment horizontal="center"/>
    </xf>
    <xf numFmtId="164" fontId="2" fillId="0" borderId="0" xfId="5" applyNumberFormat="1" applyFont="1" applyFill="1" applyBorder="1"/>
    <xf numFmtId="0" fontId="17" fillId="0" borderId="0" xfId="0" applyFont="1" applyFill="1" applyBorder="1"/>
    <xf numFmtId="0" fontId="14" fillId="0" borderId="0" xfId="0" applyNumberFormat="1" applyFont="1"/>
    <xf numFmtId="0" fontId="3" fillId="0" borderId="1" xfId="0" applyFont="1" applyBorder="1" applyAlignment="1">
      <alignment horizontal="left"/>
    </xf>
    <xf numFmtId="164" fontId="0" fillId="0" borderId="1" xfId="5" applyNumberFormat="1" applyFont="1" applyBorder="1" applyAlignment="1">
      <alignment vertical="center" wrapText="1"/>
    </xf>
    <xf numFmtId="164" fontId="15" fillId="0" borderId="0" xfId="0" applyNumberFormat="1" applyFont="1" applyAlignment="1">
      <alignment horizontal="left" vertical="center" indent="2"/>
    </xf>
    <xf numFmtId="164" fontId="0" fillId="0" borderId="11" xfId="5" applyNumberFormat="1" applyFont="1" applyBorder="1" applyAlignment="1">
      <alignment vertical="center" wrapText="1"/>
    </xf>
    <xf numFmtId="164" fontId="0" fillId="0" borderId="12" xfId="5" applyNumberFormat="1" applyFont="1" applyBorder="1" applyAlignment="1">
      <alignment vertical="center" wrapText="1"/>
    </xf>
    <xf numFmtId="164" fontId="0" fillId="0" borderId="14" xfId="5" applyNumberFormat="1" applyFont="1" applyBorder="1" applyAlignment="1">
      <alignment vertical="center" wrapText="1"/>
    </xf>
    <xf numFmtId="0" fontId="0" fillId="0" borderId="22" xfId="0" applyFont="1" applyBorder="1" applyAlignment="1">
      <alignment vertical="center" wrapText="1"/>
    </xf>
    <xf numFmtId="0" fontId="0" fillId="0" borderId="23" xfId="0" applyFont="1" applyBorder="1" applyAlignment="1">
      <alignment vertical="center" wrapText="1"/>
    </xf>
    <xf numFmtId="0" fontId="3" fillId="0" borderId="24" xfId="0" applyFont="1" applyBorder="1" applyAlignment="1">
      <alignment vertical="center" wrapText="1"/>
    </xf>
    <xf numFmtId="0" fontId="3" fillId="0" borderId="18" xfId="0" applyFont="1" applyBorder="1"/>
    <xf numFmtId="0" fontId="3" fillId="0" borderId="19" xfId="0" applyFont="1" applyBorder="1"/>
    <xf numFmtId="0" fontId="3" fillId="0" borderId="20" xfId="0" applyFont="1" applyBorder="1"/>
    <xf numFmtId="164" fontId="0" fillId="0" borderId="10" xfId="5" applyNumberFormat="1" applyFont="1" applyBorder="1" applyAlignment="1">
      <alignment vertical="center" wrapText="1"/>
    </xf>
    <xf numFmtId="164" fontId="0" fillId="0" borderId="13" xfId="5" applyNumberFormat="1" applyFont="1" applyBorder="1" applyAlignment="1">
      <alignment vertical="center" wrapText="1"/>
    </xf>
    <xf numFmtId="164" fontId="11" fillId="0" borderId="15" xfId="5" applyNumberFormat="1" applyFont="1" applyBorder="1" applyAlignment="1">
      <alignment vertical="center" wrapText="1"/>
    </xf>
    <xf numFmtId="164" fontId="11" fillId="0" borderId="16" xfId="5" applyNumberFormat="1" applyFont="1" applyBorder="1" applyAlignment="1">
      <alignment vertical="center" wrapText="1"/>
    </xf>
    <xf numFmtId="164" fontId="11" fillId="0" borderId="17" xfId="5" applyNumberFormat="1" applyFont="1" applyBorder="1" applyAlignment="1">
      <alignment vertical="center" wrapText="1"/>
    </xf>
    <xf numFmtId="0" fontId="0" fillId="0" borderId="1" xfId="0" applyBorder="1" applyAlignment="1">
      <alignment wrapText="1"/>
    </xf>
    <xf numFmtId="0" fontId="0" fillId="0" borderId="1"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164" fontId="0" fillId="0" borderId="15" xfId="5" applyNumberFormat="1" applyFont="1" applyBorder="1" applyAlignment="1">
      <alignment vertical="center" wrapText="1"/>
    </xf>
    <xf numFmtId="164" fontId="0" fillId="0" borderId="16" xfId="5" applyNumberFormat="1" applyFont="1" applyBorder="1" applyAlignment="1">
      <alignment vertical="center" wrapText="1"/>
    </xf>
    <xf numFmtId="164" fontId="0" fillId="0" borderId="17" xfId="5" applyNumberFormat="1" applyFont="1" applyBorder="1" applyAlignment="1">
      <alignmen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vertical="center" wrapText="1"/>
    </xf>
    <xf numFmtId="0" fontId="0" fillId="0" borderId="27" xfId="0" applyFont="1" applyBorder="1" applyAlignment="1">
      <alignment vertical="center" wrapText="1"/>
    </xf>
    <xf numFmtId="0" fontId="0" fillId="0" borderId="28"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3" xfId="0" applyBorder="1" applyAlignment="1">
      <alignment horizontal="right" vertical="center" wrapText="1"/>
    </xf>
    <xf numFmtId="0" fontId="0" fillId="0" borderId="1" xfId="0" applyBorder="1" applyAlignment="1">
      <alignment horizontal="right" vertical="center" wrapText="1"/>
    </xf>
    <xf numFmtId="0" fontId="0" fillId="0" borderId="14" xfId="0" applyBorder="1" applyAlignment="1">
      <alignment horizontal="right" vertical="center" wrapText="1"/>
    </xf>
    <xf numFmtId="0" fontId="0" fillId="0" borderId="10" xfId="0" applyBorder="1" applyAlignment="1">
      <alignment horizontal="right" vertical="center" wrapText="1"/>
    </xf>
    <xf numFmtId="0" fontId="0" fillId="0" borderId="22" xfId="0" applyBorder="1" applyAlignment="1">
      <alignment vertical="center" wrapText="1"/>
    </xf>
    <xf numFmtId="0" fontId="0" fillId="0" borderId="23" xfId="0" applyBorder="1" applyAlignment="1">
      <alignment vertical="center" wrapText="1"/>
    </xf>
    <xf numFmtId="164" fontId="2" fillId="0" borderId="17" xfId="5" applyNumberFormat="1"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164" fontId="0" fillId="0" borderId="38" xfId="5" applyNumberFormat="1" applyFont="1" applyBorder="1" applyAlignment="1">
      <alignment vertical="center" wrapText="1"/>
    </xf>
    <xf numFmtId="164" fontId="0" fillId="0" borderId="8" xfId="5" applyNumberFormat="1" applyFont="1" applyBorder="1" applyAlignment="1">
      <alignment vertical="center" wrapText="1"/>
    </xf>
    <xf numFmtId="164" fontId="0" fillId="0" borderId="33" xfId="5" applyNumberFormat="1" applyFont="1" applyBorder="1" applyAlignment="1">
      <alignment vertical="center" wrapText="1"/>
    </xf>
    <xf numFmtId="0" fontId="5" fillId="0" borderId="0" xfId="0" applyFont="1" applyFill="1"/>
    <xf numFmtId="0" fontId="10" fillId="0" borderId="30" xfId="0" applyFont="1" applyBorder="1" applyAlignment="1">
      <alignment vertical="center" wrapText="1"/>
    </xf>
    <xf numFmtId="0" fontId="10" fillId="0" borderId="4" xfId="0" applyFont="1" applyBorder="1" applyAlignment="1">
      <alignment vertical="center" wrapText="1"/>
    </xf>
    <xf numFmtId="0" fontId="3" fillId="0" borderId="39" xfId="0" applyFont="1" applyBorder="1" applyAlignment="1">
      <alignment vertical="center" wrapText="1"/>
    </xf>
    <xf numFmtId="0" fontId="10" fillId="0" borderId="5" xfId="0" applyFont="1" applyBorder="1" applyAlignment="1">
      <alignment vertical="center" wrapText="1"/>
    </xf>
    <xf numFmtId="0" fontId="0" fillId="2" borderId="18" xfId="0" applyFont="1" applyFill="1" applyBorder="1" applyAlignment="1">
      <alignment vertical="center" wrapText="1"/>
    </xf>
    <xf numFmtId="0" fontId="0" fillId="2" borderId="41" xfId="0" applyFont="1" applyFill="1" applyBorder="1" applyAlignment="1">
      <alignment vertical="center" wrapText="1"/>
    </xf>
    <xf numFmtId="0" fontId="0" fillId="2" borderId="42" xfId="0" applyFont="1" applyFill="1" applyBorder="1" applyAlignment="1">
      <alignment vertical="center" wrapText="1"/>
    </xf>
    <xf numFmtId="0" fontId="3" fillId="2" borderId="42" xfId="0" applyFont="1" applyFill="1" applyBorder="1" applyAlignment="1">
      <alignment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0" fillId="2" borderId="0" xfId="0" applyFill="1"/>
    <xf numFmtId="0" fontId="5" fillId="2" borderId="0" xfId="0" applyFont="1" applyFill="1"/>
    <xf numFmtId="164" fontId="0" fillId="2" borderId="16" xfId="5" applyNumberFormat="1" applyFont="1" applyFill="1" applyBorder="1" applyAlignment="1">
      <alignment vertical="center" wrapText="1"/>
    </xf>
    <xf numFmtId="164" fontId="0" fillId="2" borderId="17" xfId="5" applyNumberFormat="1" applyFont="1" applyFill="1" applyBorder="1" applyAlignment="1">
      <alignment vertical="center" wrapText="1"/>
    </xf>
    <xf numFmtId="164" fontId="2" fillId="2" borderId="15" xfId="5" applyNumberFormat="1" applyFont="1" applyFill="1" applyBorder="1" applyAlignment="1">
      <alignment vertical="center" wrapText="1"/>
    </xf>
    <xf numFmtId="164" fontId="0" fillId="2" borderId="15" xfId="5" applyNumberFormat="1" applyFont="1" applyFill="1" applyBorder="1" applyAlignment="1">
      <alignment vertical="center" wrapText="1"/>
    </xf>
    <xf numFmtId="0" fontId="0" fillId="0" borderId="15" xfId="5" applyNumberFormat="1" applyFont="1" applyBorder="1" applyAlignment="1">
      <alignment vertical="center" wrapText="1"/>
    </xf>
    <xf numFmtId="0" fontId="0" fillId="0" borderId="17" xfId="5" applyNumberFormat="1" applyFont="1" applyBorder="1" applyAlignment="1">
      <alignment vertical="center" wrapText="1"/>
    </xf>
    <xf numFmtId="0" fontId="0" fillId="0" borderId="13" xfId="5" applyNumberFormat="1" applyFont="1" applyBorder="1" applyAlignment="1">
      <alignment vertical="center" wrapText="1"/>
    </xf>
    <xf numFmtId="0" fontId="0" fillId="0" borderId="1" xfId="5" applyNumberFormat="1" applyFont="1" applyBorder="1" applyAlignment="1">
      <alignment vertical="center" wrapText="1"/>
    </xf>
    <xf numFmtId="0" fontId="0" fillId="0" borderId="14" xfId="5" applyNumberFormat="1" applyFont="1" applyBorder="1" applyAlignment="1">
      <alignment vertical="center" wrapText="1"/>
    </xf>
    <xf numFmtId="0" fontId="3" fillId="2" borderId="0" xfId="0" applyFont="1" applyFill="1"/>
    <xf numFmtId="0" fontId="2" fillId="0" borderId="1" xfId="0" applyNumberFormat="1" applyFont="1" applyFill="1" applyBorder="1" applyAlignment="1">
      <alignment wrapText="1"/>
    </xf>
    <xf numFmtId="164" fontId="2" fillId="2" borderId="1" xfId="5" applyNumberFormat="1" applyFont="1" applyFill="1" applyBorder="1"/>
    <xf numFmtId="0" fontId="14" fillId="2" borderId="0" xfId="0" applyFont="1" applyFill="1"/>
    <xf numFmtId="3" fontId="2" fillId="0" borderId="0" xfId="0" applyNumberFormat="1" applyFont="1" applyFill="1"/>
    <xf numFmtId="0" fontId="3" fillId="0" borderId="0" xfId="0" applyFont="1" applyFill="1" applyBorder="1" applyAlignment="1">
      <alignment horizontal="center"/>
    </xf>
    <xf numFmtId="164" fontId="0" fillId="2" borderId="0" xfId="0" applyNumberFormat="1" applyFill="1"/>
    <xf numFmtId="0" fontId="19" fillId="0" borderId="0" xfId="0" applyFont="1"/>
    <xf numFmtId="0" fontId="0" fillId="0" borderId="0" xfId="0" applyFont="1" applyFill="1"/>
    <xf numFmtId="0" fontId="9" fillId="2" borderId="0" xfId="0" applyFont="1" applyFill="1"/>
    <xf numFmtId="0" fontId="18" fillId="2" borderId="0" xfId="2" applyFont="1" applyFill="1" applyAlignment="1" applyProtection="1"/>
    <xf numFmtId="0" fontId="6" fillId="2" borderId="1" xfId="0" applyFont="1" applyFill="1" applyBorder="1" applyAlignment="1">
      <alignment vertical="center"/>
    </xf>
    <xf numFmtId="0" fontId="6" fillId="2" borderId="1"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right" vertical="center"/>
    </xf>
    <xf numFmtId="0" fontId="6" fillId="2" borderId="1" xfId="0" applyFont="1" applyFill="1" applyBorder="1" applyAlignment="1">
      <alignment horizontal="left" vertical="center"/>
    </xf>
    <xf numFmtId="0" fontId="6" fillId="2" borderId="1" xfId="0" applyFont="1" applyFill="1" applyBorder="1" applyAlignment="1">
      <alignment horizontal="right" vertical="center"/>
    </xf>
    <xf numFmtId="0" fontId="3" fillId="0" borderId="1" xfId="0" applyFont="1" applyBorder="1"/>
    <xf numFmtId="0" fontId="6" fillId="0" borderId="1" xfId="0" applyFont="1" applyBorder="1" applyAlignment="1">
      <alignment horizontal="center" vertical="center"/>
    </xf>
    <xf numFmtId="0" fontId="2" fillId="2" borderId="1" xfId="0" applyFont="1" applyFill="1" applyBorder="1"/>
    <xf numFmtId="0" fontId="2" fillId="0" borderId="0" xfId="0" applyFont="1"/>
    <xf numFmtId="0" fontId="6" fillId="0" borderId="1" xfId="0" applyFont="1" applyBorder="1"/>
    <xf numFmtId="0" fontId="3" fillId="2" borderId="1" xfId="0" applyFont="1" applyFill="1" applyBorder="1" applyAlignment="1">
      <alignment horizontal="center" vertical="center"/>
    </xf>
    <xf numFmtId="0" fontId="0" fillId="2" borderId="1" xfId="0" applyFont="1" applyFill="1" applyBorder="1" applyAlignment="1">
      <alignment horizontal="right" vertical="center"/>
    </xf>
    <xf numFmtId="0" fontId="3" fillId="2" borderId="1" xfId="0" applyFont="1" applyFill="1" applyBorder="1" applyAlignment="1">
      <alignment horizontal="right" vertical="center"/>
    </xf>
    <xf numFmtId="0" fontId="21" fillId="0" borderId="0" xfId="0" applyFont="1" applyAlignment="1">
      <alignment vertical="center"/>
    </xf>
    <xf numFmtId="0" fontId="22" fillId="0" borderId="0" xfId="0" applyFont="1"/>
    <xf numFmtId="0" fontId="0" fillId="0" borderId="0" xfId="0" applyFont="1" applyAlignment="1">
      <alignment vertical="center"/>
    </xf>
    <xf numFmtId="0" fontId="3" fillId="0" borderId="1" xfId="0" applyFont="1" applyBorder="1" applyAlignment="1">
      <alignment horizontal="right"/>
    </xf>
    <xf numFmtId="0" fontId="0" fillId="0" borderId="1" xfId="0" applyBorder="1" applyAlignment="1">
      <alignment horizontal="right"/>
    </xf>
    <xf numFmtId="3" fontId="0" fillId="0" borderId="1" xfId="0" applyNumberFormat="1" applyFont="1" applyBorder="1" applyAlignment="1">
      <alignment horizontal="right" vertical="center"/>
    </xf>
    <xf numFmtId="0" fontId="13" fillId="0" borderId="0" xfId="0" applyFont="1" applyAlignment="1">
      <alignment vertical="center"/>
    </xf>
    <xf numFmtId="0" fontId="2" fillId="2" borderId="1" xfId="0" applyNumberFormat="1" applyFont="1" applyFill="1" applyBorder="1"/>
    <xf numFmtId="0" fontId="3" fillId="0" borderId="1" xfId="0" applyFont="1" applyBorder="1" applyAlignment="1">
      <alignment horizontal="center" wrapText="1"/>
    </xf>
    <xf numFmtId="0" fontId="3" fillId="0" borderId="1" xfId="0" applyFont="1" applyBorder="1" applyAlignment="1">
      <alignment horizontal="left" wrapText="1"/>
    </xf>
    <xf numFmtId="0" fontId="10" fillId="0" borderId="1" xfId="0" applyFont="1" applyBorder="1" applyAlignment="1">
      <alignment horizontal="left" wrapText="1"/>
    </xf>
    <xf numFmtId="0" fontId="3" fillId="0" borderId="1" xfId="0" applyFont="1" applyBorder="1" applyAlignment="1">
      <alignment horizontal="center"/>
    </xf>
    <xf numFmtId="164" fontId="2" fillId="0" borderId="1" xfId="0" applyNumberFormat="1" applyFont="1" applyFill="1" applyBorder="1"/>
    <xf numFmtId="0" fontId="17" fillId="0" borderId="1" xfId="0" applyFont="1" applyFill="1" applyBorder="1"/>
    <xf numFmtId="0" fontId="3" fillId="2" borderId="1" xfId="0" applyFont="1" applyFill="1" applyBorder="1"/>
    <xf numFmtId="0" fontId="10" fillId="0" borderId="1" xfId="0" applyFont="1" applyBorder="1"/>
    <xf numFmtId="164" fontId="0" fillId="0" borderId="1" xfId="0" applyNumberFormat="1" applyBorder="1"/>
    <xf numFmtId="0" fontId="14" fillId="0" borderId="0" xfId="0" applyFont="1" applyAlignment="1">
      <alignment wrapText="1"/>
    </xf>
    <xf numFmtId="0" fontId="0" fillId="2" borderId="0" xfId="0" applyFont="1" applyFill="1" applyAlignment="1">
      <alignment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0" fillId="0" borderId="0" xfId="0"/>
    <xf numFmtId="0" fontId="0" fillId="0" borderId="0" xfId="0" applyFont="1" applyFill="1" applyAlignment="1">
      <alignment wrapText="1"/>
    </xf>
    <xf numFmtId="0" fontId="0" fillId="2" borderId="0" xfId="0" applyFill="1" applyAlignment="1">
      <alignment wrapText="1"/>
    </xf>
    <xf numFmtId="0" fontId="0" fillId="0" borderId="0" xfId="0"/>
    <xf numFmtId="0" fontId="0" fillId="0" borderId="0" xfId="0" applyFill="1"/>
    <xf numFmtId="0" fontId="0" fillId="0" borderId="0" xfId="0" applyAlignment="1">
      <alignment wrapText="1"/>
    </xf>
    <xf numFmtId="0" fontId="3" fillId="0" borderId="0" xfId="0" applyFont="1"/>
    <xf numFmtId="0" fontId="0" fillId="0" borderId="0" xfId="0" applyFont="1"/>
    <xf numFmtId="0" fontId="3" fillId="0" borderId="6" xfId="0" applyFont="1" applyBorder="1"/>
    <xf numFmtId="0" fontId="0" fillId="0" borderId="0" xfId="0" applyFont="1" applyFill="1" applyAlignment="1">
      <alignment wrapText="1"/>
    </xf>
    <xf numFmtId="0" fontId="0" fillId="0" borderId="0" xfId="0" applyFont="1" applyAlignment="1">
      <alignment wrapText="1"/>
    </xf>
    <xf numFmtId="0" fontId="0" fillId="0" borderId="0" xfId="0" applyFill="1" applyAlignment="1">
      <alignment wrapText="1"/>
    </xf>
    <xf numFmtId="0" fontId="14" fillId="0" borderId="0" xfId="0" applyFont="1"/>
    <xf numFmtId="0" fontId="4" fillId="0" borderId="0" xfId="2" applyAlignment="1" applyProtection="1">
      <alignment wrapText="1"/>
    </xf>
    <xf numFmtId="0" fontId="4" fillId="0" borderId="0" xfId="2" applyAlignment="1">
      <alignment wrapText="1"/>
    </xf>
    <xf numFmtId="0" fontId="6" fillId="0" borderId="1" xfId="0" applyFont="1" applyFill="1" applyBorder="1" applyAlignment="1">
      <alignment vertical="center" wrapText="1"/>
    </xf>
    <xf numFmtId="0" fontId="4" fillId="0" borderId="0" xfId="2" applyFill="1" applyAlignment="1" applyProtection="1">
      <alignment wrapText="1"/>
    </xf>
    <xf numFmtId="0" fontId="2" fillId="0" borderId="0" xfId="0" applyFont="1" applyFill="1" applyAlignment="1">
      <alignment wrapText="1"/>
    </xf>
    <xf numFmtId="0" fontId="5" fillId="2" borderId="0" xfId="0" applyFont="1" applyFill="1" applyAlignment="1">
      <alignment wrapText="1"/>
    </xf>
    <xf numFmtId="0" fontId="20" fillId="0" borderId="0" xfId="0" applyFont="1" applyFill="1"/>
    <xf numFmtId="0" fontId="19" fillId="0" borderId="0" xfId="0" applyFont="1" applyFill="1"/>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2" fillId="0" borderId="1" xfId="0" applyFont="1" applyBorder="1" applyAlignment="1">
      <alignment horizontal="right" vertical="center" wrapText="1"/>
    </xf>
    <xf numFmtId="0" fontId="3" fillId="0" borderId="53" xfId="0" applyFont="1" applyBorder="1"/>
    <xf numFmtId="0" fontId="14" fillId="0" borderId="0" xfId="0" applyFont="1" applyFill="1" applyAlignment="1">
      <alignment wrapText="1"/>
    </xf>
    <xf numFmtId="0" fontId="15" fillId="0" borderId="0" xfId="0" applyFont="1" applyAlignment="1">
      <alignment horizontal="left" vertical="center" wrapText="1"/>
    </xf>
    <xf numFmtId="0" fontId="0" fillId="0" borderId="10" xfId="0" applyFill="1" applyBorder="1" applyAlignment="1">
      <alignment vertical="center" wrapText="1"/>
    </xf>
    <xf numFmtId="164" fontId="0" fillId="0" borderId="12" xfId="5" applyNumberFormat="1" applyFont="1" applyFill="1" applyBorder="1" applyAlignment="1">
      <alignment vertical="center" wrapText="1"/>
    </xf>
    <xf numFmtId="3" fontId="16" fillId="0" borderId="12" xfId="0" applyNumberFormat="1" applyFont="1" applyFill="1" applyBorder="1" applyAlignment="1">
      <alignment vertical="center" wrapText="1"/>
    </xf>
    <xf numFmtId="3" fontId="16" fillId="0" borderId="10" xfId="0" applyNumberFormat="1" applyFont="1" applyFill="1" applyBorder="1" applyAlignment="1">
      <alignment vertical="center" wrapText="1"/>
    </xf>
    <xf numFmtId="0" fontId="0" fillId="0" borderId="13" xfId="0" applyFill="1" applyBorder="1" applyAlignment="1">
      <alignment vertical="center" wrapText="1"/>
    </xf>
    <xf numFmtId="164" fontId="0" fillId="0" borderId="14" xfId="5" applyNumberFormat="1" applyFont="1" applyFill="1" applyBorder="1" applyAlignment="1">
      <alignment vertical="center" wrapText="1"/>
    </xf>
    <xf numFmtId="3" fontId="16" fillId="0" borderId="14" xfId="0" applyNumberFormat="1" applyFont="1" applyFill="1" applyBorder="1" applyAlignment="1">
      <alignment vertical="center" wrapText="1"/>
    </xf>
    <xf numFmtId="3" fontId="16" fillId="0" borderId="13" xfId="0" applyNumberFormat="1" applyFont="1" applyFill="1" applyBorder="1" applyAlignment="1">
      <alignment vertical="center" wrapText="1"/>
    </xf>
    <xf numFmtId="0" fontId="0" fillId="0" borderId="15" xfId="0" applyFill="1" applyBorder="1" applyAlignment="1">
      <alignment vertical="center" wrapText="1"/>
    </xf>
    <xf numFmtId="164" fontId="0" fillId="0" borderId="17" xfId="5" applyNumberFormat="1" applyFont="1" applyFill="1" applyBorder="1" applyAlignment="1">
      <alignment vertical="center" wrapText="1"/>
    </xf>
    <xf numFmtId="3" fontId="16" fillId="0" borderId="17" xfId="0" applyNumberFormat="1" applyFont="1" applyFill="1" applyBorder="1" applyAlignment="1">
      <alignment vertical="center" wrapText="1"/>
    </xf>
    <xf numFmtId="3" fontId="16" fillId="0" borderId="15" xfId="0" applyNumberFormat="1" applyFont="1" applyFill="1" applyBorder="1" applyAlignment="1">
      <alignment vertical="center" wrapText="1"/>
    </xf>
    <xf numFmtId="0" fontId="5" fillId="0" borderId="0" xfId="0" applyFont="1" applyFill="1" applyAlignment="1">
      <alignment wrapText="1"/>
    </xf>
    <xf numFmtId="14" fontId="0" fillId="0" borderId="0" xfId="0" applyNumberFormat="1" applyFill="1" applyAlignment="1">
      <alignment wrapText="1"/>
    </xf>
    <xf numFmtId="0" fontId="0" fillId="0" borderId="0" xfId="0" applyFont="1" applyAlignment="1">
      <alignment vertical="center" wrapText="1"/>
    </xf>
    <xf numFmtId="0" fontId="2" fillId="0" borderId="0" xfId="0" applyFont="1" applyAlignment="1">
      <alignment wrapText="1"/>
    </xf>
    <xf numFmtId="14" fontId="0" fillId="0" borderId="0" xfId="0" applyNumberFormat="1" applyAlignment="1">
      <alignment wrapText="1"/>
    </xf>
    <xf numFmtId="0" fontId="2" fillId="0" borderId="1" xfId="0" applyFont="1" applyBorder="1" applyAlignment="1">
      <alignment horizontal="right"/>
    </xf>
    <xf numFmtId="0" fontId="16" fillId="0" borderId="0" xfId="0" applyFont="1" applyAlignment="1">
      <alignment wrapText="1"/>
    </xf>
    <xf numFmtId="3" fontId="2" fillId="0" borderId="1" xfId="0" applyNumberFormat="1" applyFont="1" applyBorder="1" applyAlignment="1">
      <alignment horizontal="right"/>
    </xf>
    <xf numFmtId="3" fontId="2" fillId="0" borderId="1" xfId="0" applyNumberFormat="1" applyFont="1" applyBorder="1" applyAlignment="1">
      <alignment horizontal="right" vertical="center"/>
    </xf>
    <xf numFmtId="0" fontId="0" fillId="0" borderId="1" xfId="0" applyBorder="1" applyAlignment="1">
      <alignment horizontal="right" wrapText="1"/>
    </xf>
    <xf numFmtId="14" fontId="0" fillId="0" borderId="0" xfId="0" applyNumberFormat="1" applyFont="1" applyAlignment="1">
      <alignment wrapText="1"/>
    </xf>
    <xf numFmtId="0" fontId="4" fillId="2" borderId="0" xfId="2" applyFill="1"/>
    <xf numFmtId="0" fontId="4" fillId="0" borderId="0" xfId="2" applyFill="1" applyAlignment="1">
      <alignment wrapText="1"/>
    </xf>
    <xf numFmtId="0" fontId="4" fillId="2" borderId="0" xfId="2" applyFill="1" applyAlignment="1">
      <alignment wrapText="1"/>
    </xf>
    <xf numFmtId="46" fontId="4" fillId="0" borderId="0" xfId="2" applyNumberFormat="1" applyFill="1" applyAlignment="1">
      <alignment wrapText="1"/>
    </xf>
    <xf numFmtId="164" fontId="0" fillId="0" borderId="14" xfId="5" quotePrefix="1" applyNumberFormat="1" applyFont="1" applyBorder="1" applyAlignment="1">
      <alignment horizontal="right" vertical="center" wrapText="1"/>
    </xf>
    <xf numFmtId="164" fontId="0" fillId="0" borderId="1" xfId="5" quotePrefix="1" applyNumberFormat="1" applyFont="1" applyBorder="1" applyAlignment="1">
      <alignment horizontal="right" vertical="center" wrapText="1"/>
    </xf>
    <xf numFmtId="164" fontId="0" fillId="0" borderId="54" xfId="5" applyNumberFormat="1" applyFont="1" applyBorder="1" applyAlignment="1">
      <alignment vertical="center" wrapText="1"/>
    </xf>
    <xf numFmtId="164" fontId="0" fillId="0" borderId="3" xfId="5" applyNumberFormat="1" applyFont="1" applyBorder="1" applyAlignment="1">
      <alignment vertical="center" wrapText="1"/>
    </xf>
    <xf numFmtId="164" fontId="0" fillId="0" borderId="3" xfId="5" quotePrefix="1" applyNumberFormat="1" applyFont="1" applyBorder="1" applyAlignment="1">
      <alignment horizontal="right" vertical="center" wrapText="1"/>
    </xf>
    <xf numFmtId="164" fontId="0" fillId="0" borderId="55" xfId="5" applyNumberFormat="1" applyFont="1" applyBorder="1" applyAlignment="1">
      <alignment vertical="center" wrapText="1"/>
    </xf>
    <xf numFmtId="164" fontId="0" fillId="0" borderId="27" xfId="5" applyNumberFormat="1" applyFont="1" applyBorder="1" applyAlignment="1">
      <alignment vertical="center" wrapText="1"/>
    </xf>
    <xf numFmtId="164" fontId="0" fillId="0" borderId="28" xfId="5" applyNumberFormat="1" applyFont="1" applyBorder="1" applyAlignment="1">
      <alignment vertical="center" wrapText="1"/>
    </xf>
    <xf numFmtId="164" fontId="3" fillId="0" borderId="29" xfId="5" applyNumberFormat="1" applyFont="1" applyBorder="1" applyAlignment="1">
      <alignment vertical="center" wrapText="1"/>
    </xf>
    <xf numFmtId="0" fontId="6" fillId="0" borderId="10" xfId="0" applyFont="1" applyFill="1" applyBorder="1"/>
    <xf numFmtId="0" fontId="6" fillId="0" borderId="11" xfId="0" applyFont="1" applyFill="1" applyBorder="1"/>
    <xf numFmtId="0" fontId="6" fillId="0" borderId="12" xfId="0" applyFont="1" applyFill="1" applyBorder="1"/>
    <xf numFmtId="0" fontId="6" fillId="0" borderId="0" xfId="0" applyFont="1" applyFill="1"/>
    <xf numFmtId="0" fontId="2" fillId="0" borderId="0" xfId="0" applyFont="1" applyFill="1"/>
    <xf numFmtId="0" fontId="2" fillId="0" borderId="13" xfId="0" applyFont="1" applyFill="1" applyBorder="1" applyAlignment="1">
      <alignment vertical="center" wrapText="1"/>
    </xf>
    <xf numFmtId="0" fontId="2" fillId="0" borderId="14" xfId="0" applyFont="1" applyFill="1" applyBorder="1" applyAlignment="1">
      <alignment vertical="center" wrapText="1"/>
    </xf>
    <xf numFmtId="0" fontId="2" fillId="0" borderId="0" xfId="0" applyFont="1" applyFill="1" applyBorder="1"/>
    <xf numFmtId="0" fontId="6" fillId="0" borderId="15" xfId="0" applyFont="1" applyFill="1" applyBorder="1"/>
    <xf numFmtId="0" fontId="6" fillId="0" borderId="16" xfId="0" applyFont="1" applyFill="1" applyBorder="1" applyAlignment="1">
      <alignment vertical="center" wrapText="1"/>
    </xf>
    <xf numFmtId="0" fontId="6" fillId="0" borderId="17" xfId="0" applyFont="1" applyFill="1" applyBorder="1" applyAlignment="1">
      <alignment vertical="center" wrapText="1"/>
    </xf>
    <xf numFmtId="0" fontId="42" fillId="0" borderId="0" xfId="0" applyFont="1" applyFill="1"/>
    <xf numFmtId="0" fontId="2" fillId="0" borderId="11" xfId="0" applyFont="1" applyFill="1" applyBorder="1"/>
    <xf numFmtId="0" fontId="2" fillId="0" borderId="12" xfId="0" applyFont="1" applyFill="1" applyBorder="1"/>
    <xf numFmtId="0" fontId="44" fillId="0" borderId="16" xfId="0" applyFont="1" applyFill="1" applyBorder="1"/>
    <xf numFmtId="0" fontId="44" fillId="0" borderId="17" xfId="0" applyFont="1" applyFill="1" applyBorder="1"/>
    <xf numFmtId="0" fontId="2" fillId="0" borderId="38" xfId="0" applyFont="1" applyFill="1" applyBorder="1" applyAlignment="1">
      <alignment vertical="center"/>
    </xf>
    <xf numFmtId="0" fontId="2" fillId="0" borderId="8" xfId="0" applyFont="1" applyFill="1" applyBorder="1"/>
    <xf numFmtId="0" fontId="2" fillId="0" borderId="33" xfId="0" applyFont="1" applyFill="1" applyBorder="1"/>
    <xf numFmtId="0" fontId="2" fillId="0" borderId="13" xfId="0" applyFont="1" applyFill="1" applyBorder="1" applyAlignment="1">
      <alignment vertical="center"/>
    </xf>
    <xf numFmtId="0" fontId="2" fillId="0" borderId="1" xfId="0" applyFont="1" applyFill="1" applyBorder="1"/>
    <xf numFmtId="0" fontId="2" fillId="0" borderId="14" xfId="0" applyFont="1" applyFill="1" applyBorder="1"/>
    <xf numFmtId="0" fontId="6" fillId="0" borderId="15" xfId="0" applyFont="1" applyFill="1" applyBorder="1" applyAlignment="1">
      <alignment vertical="center"/>
    </xf>
    <xf numFmtId="0" fontId="6" fillId="0" borderId="16" xfId="0" applyFont="1" applyFill="1" applyBorder="1"/>
    <xf numFmtId="0" fontId="6" fillId="0" borderId="17" xfId="0" applyFont="1" applyFill="1" applyBorder="1"/>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6" fillId="0" borderId="1" xfId="0" applyFont="1" applyFill="1" applyBorder="1" applyAlignment="1">
      <alignment horizontal="center" vertical="center"/>
    </xf>
    <xf numFmtId="0" fontId="6" fillId="0" borderId="1" xfId="0" applyFont="1" applyFill="1" applyBorder="1" applyAlignment="1">
      <alignment horizontal="center"/>
    </xf>
    <xf numFmtId="0" fontId="6" fillId="0" borderId="19" xfId="0" applyFont="1" applyFill="1" applyBorder="1" applyAlignment="1">
      <alignment horizontal="center"/>
    </xf>
    <xf numFmtId="0" fontId="6" fillId="0" borderId="7" xfId="0" applyFont="1" applyFill="1" applyBorder="1" applyAlignment="1">
      <alignment horizontal="center"/>
    </xf>
    <xf numFmtId="0" fontId="6" fillId="0" borderId="43" xfId="0" applyFont="1" applyFill="1" applyBorder="1" applyAlignment="1">
      <alignment horizontal="center"/>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9" xfId="0" applyBorder="1" applyAlignment="1">
      <alignment horizontal="center" vertical="center" wrapText="1"/>
    </xf>
    <xf numFmtId="0" fontId="3" fillId="0" borderId="2" xfId="0" applyFont="1" applyBorder="1" applyAlignment="1">
      <alignment horizontal="center" vertical="center"/>
    </xf>
    <xf numFmtId="0" fontId="0" fillId="0" borderId="3" xfId="0" applyBorder="1" applyAlignment="1">
      <alignment horizontal="center"/>
    </xf>
    <xf numFmtId="0" fontId="3" fillId="2" borderId="2" xfId="0" applyFont="1" applyFill="1" applyBorder="1" applyAlignment="1">
      <alignment horizontal="center"/>
    </xf>
  </cellXfs>
  <cellStyles count="57">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5" builtinId="3"/>
    <cellStyle name="Excel Built-in Normal" xfId="3"/>
    <cellStyle name="Explanatory Text" xfId="21" builtinId="53" customBuiltin="1"/>
    <cellStyle name="Followed Hyperlink" xfId="55" builtinId="9" hidden="1"/>
    <cellStyle name="Followed Hyperlink" xfId="56" builtinId="9" hidde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2" builtinId="8"/>
    <cellStyle name="Hyperlink 2" xfId="48"/>
    <cellStyle name="Input" xfId="14" builtinId="20" customBuiltin="1"/>
    <cellStyle name="Linked Cell" xfId="17" builtinId="24" customBuiltin="1"/>
    <cellStyle name="Neutral" xfId="13" builtinId="28" customBuiltin="1"/>
    <cellStyle name="Normal" xfId="0" builtinId="0"/>
    <cellStyle name="Normal 2" xfId="1"/>
    <cellStyle name="Normal 3" xfId="47"/>
    <cellStyle name="Normal 4" xfId="50"/>
    <cellStyle name="Normal 5" xfId="51"/>
    <cellStyle name="Normal 6" xfId="52"/>
    <cellStyle name="Normal 7" xfId="54"/>
    <cellStyle name="Normální 2" xfId="53"/>
    <cellStyle name="normální_2000Cz" xfId="49"/>
    <cellStyle name="Note" xfId="20" builtinId="10" customBuiltin="1"/>
    <cellStyle name="Output" xfId="15" builtinId="21" customBuiltin="1"/>
    <cellStyle name="Standard 2" xfId="4"/>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_rels/drawing1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1" Type="http://schemas.openxmlformats.org/officeDocument/2006/relationships/image" Target="../media/image1.gif"/></Relationships>
</file>

<file path=xl/drawings/_rels/drawing13.xml.rels><?xml version="1.0" encoding="UTF-8" standalone="yes"?>
<Relationships xmlns="http://schemas.openxmlformats.org/package/2006/relationships"><Relationship Id="rId1" Type="http://schemas.openxmlformats.org/officeDocument/2006/relationships/image" Target="../media/image1.gif"/></Relationships>
</file>

<file path=xl/drawings/_rels/drawing14.xml.rels><?xml version="1.0" encoding="UTF-8" standalone="yes"?>
<Relationships xmlns="http://schemas.openxmlformats.org/package/2006/relationships"><Relationship Id="rId1" Type="http://schemas.openxmlformats.org/officeDocument/2006/relationships/image" Target="../media/image1.gif"/></Relationships>
</file>

<file path=xl/drawings/_rels/drawing15.xml.rels><?xml version="1.0" encoding="UTF-8" standalone="yes"?>
<Relationships xmlns="http://schemas.openxmlformats.org/package/2006/relationships"><Relationship Id="rId1" Type="http://schemas.openxmlformats.org/officeDocument/2006/relationships/image" Target="../media/image1.gif"/></Relationships>
</file>

<file path=xl/drawings/_rels/drawing16.xml.rels><?xml version="1.0" encoding="UTF-8" standalone="yes"?>
<Relationships xmlns="http://schemas.openxmlformats.org/package/2006/relationships"><Relationship Id="rId1" Type="http://schemas.openxmlformats.org/officeDocument/2006/relationships/image" Target="../media/image1.gif"/></Relationships>
</file>

<file path=xl/drawings/_rels/drawing17.xml.rels><?xml version="1.0" encoding="UTF-8" standalone="yes"?>
<Relationships xmlns="http://schemas.openxmlformats.org/package/2006/relationships"><Relationship Id="rId1" Type="http://schemas.openxmlformats.org/officeDocument/2006/relationships/image" Target="../media/image1.gif"/></Relationships>
</file>

<file path=xl/drawings/_rels/drawing18.xml.rels><?xml version="1.0" encoding="UTF-8" standalone="yes"?>
<Relationships xmlns="http://schemas.openxmlformats.org/package/2006/relationships"><Relationship Id="rId1" Type="http://schemas.openxmlformats.org/officeDocument/2006/relationships/image" Target="../media/image1.gif"/></Relationships>
</file>

<file path=xl/drawings/_rels/drawing19.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20.xml.rels><?xml version="1.0" encoding="UTF-8" standalone="yes"?>
<Relationships xmlns="http://schemas.openxmlformats.org/package/2006/relationships"><Relationship Id="rId1" Type="http://schemas.openxmlformats.org/officeDocument/2006/relationships/image" Target="../media/image1.gif"/></Relationships>
</file>

<file path=xl/drawings/_rels/drawing2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2.xml.rels><?xml version="1.0" encoding="UTF-8" standalone="yes"?>
<Relationships xmlns="http://schemas.openxmlformats.org/package/2006/relationships"><Relationship Id="rId1" Type="http://schemas.openxmlformats.org/officeDocument/2006/relationships/image" Target="../media/image1.gif"/></Relationships>
</file>

<file path=xl/drawings/_rels/drawing23.xml.rels><?xml version="1.0" encoding="UTF-8" standalone="yes"?>
<Relationships xmlns="http://schemas.openxmlformats.org/package/2006/relationships"><Relationship Id="rId1" Type="http://schemas.openxmlformats.org/officeDocument/2006/relationships/image" Target="../media/image1.gif"/></Relationships>
</file>

<file path=xl/drawings/_rels/drawing24.xml.rels><?xml version="1.0" encoding="UTF-8" standalone="yes"?>
<Relationships xmlns="http://schemas.openxmlformats.org/package/2006/relationships"><Relationship Id="rId1" Type="http://schemas.openxmlformats.org/officeDocument/2006/relationships/image" Target="../media/image1.gif"/></Relationships>
</file>

<file path=xl/drawings/_rels/drawing25.xml.rels><?xml version="1.0" encoding="UTF-8" standalone="yes"?>
<Relationships xmlns="http://schemas.openxmlformats.org/package/2006/relationships"><Relationship Id="rId1" Type="http://schemas.openxmlformats.org/officeDocument/2006/relationships/image" Target="../media/image1.gif"/></Relationships>
</file>

<file path=xl/drawings/_rels/drawing26.xml.rels><?xml version="1.0" encoding="UTF-8" standalone="yes"?>
<Relationships xmlns="http://schemas.openxmlformats.org/package/2006/relationships"><Relationship Id="rId1" Type="http://schemas.openxmlformats.org/officeDocument/2006/relationships/image" Target="../media/image1.gif"/></Relationships>
</file>

<file path=xl/drawings/_rels/drawing27.xml.rels><?xml version="1.0" encoding="UTF-8" standalone="yes"?>
<Relationships xmlns="http://schemas.openxmlformats.org/package/2006/relationships"><Relationship Id="rId1" Type="http://schemas.openxmlformats.org/officeDocument/2006/relationships/image" Target="../media/image1.gif"/></Relationships>
</file>

<file path=xl/drawings/_rels/drawing28.xml.rels><?xml version="1.0" encoding="UTF-8" standalone="yes"?>
<Relationships xmlns="http://schemas.openxmlformats.org/package/2006/relationships"><Relationship Id="rId1" Type="http://schemas.openxmlformats.org/officeDocument/2006/relationships/image" Target="../media/image1.gif"/></Relationships>
</file>

<file path=xl/drawings/_rels/drawing29.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30.xml.rels><?xml version="1.0" encoding="UTF-8" standalone="yes"?>
<Relationships xmlns="http://schemas.openxmlformats.org/package/2006/relationships"><Relationship Id="rId1" Type="http://schemas.openxmlformats.org/officeDocument/2006/relationships/image" Target="../media/image1.gif"/></Relationships>
</file>

<file path=xl/drawings/_rels/drawing31.xml.rels><?xml version="1.0" encoding="UTF-8" standalone="yes"?>
<Relationships xmlns="http://schemas.openxmlformats.org/package/2006/relationships"><Relationship Id="rId1" Type="http://schemas.openxmlformats.org/officeDocument/2006/relationships/image" Target="../media/image1.gif"/></Relationships>
</file>

<file path=xl/drawings/_rels/drawing3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3.xml.rels><?xml version="1.0" encoding="UTF-8" standalone="yes"?>
<Relationships xmlns="http://schemas.openxmlformats.org/package/2006/relationships"><Relationship Id="rId1" Type="http://schemas.openxmlformats.org/officeDocument/2006/relationships/image" Target="../media/image1.gif"/></Relationships>
</file>

<file path=xl/drawings/_rels/drawing34.xml.rels><?xml version="1.0" encoding="UTF-8" standalone="yes"?>
<Relationships xmlns="http://schemas.openxmlformats.org/package/2006/relationships"><Relationship Id="rId1" Type="http://schemas.openxmlformats.org/officeDocument/2006/relationships/image" Target="../media/image1.gif"/></Relationships>
</file>

<file path=xl/drawings/_rels/drawing35.xml.rels><?xml version="1.0" encoding="UTF-8" standalone="yes"?>
<Relationships xmlns="http://schemas.openxmlformats.org/package/2006/relationships"><Relationship Id="rId1" Type="http://schemas.openxmlformats.org/officeDocument/2006/relationships/image" Target="../media/image1.gif"/></Relationships>
</file>

<file path=xl/drawings/_rels/drawing36.xml.rels><?xml version="1.0" encoding="UTF-8" standalone="yes"?>
<Relationships xmlns="http://schemas.openxmlformats.org/package/2006/relationships"><Relationship Id="rId1" Type="http://schemas.openxmlformats.org/officeDocument/2006/relationships/image" Target="../media/image1.gif"/></Relationships>
</file>

<file path=xl/drawings/_rels/drawing37.xml.rels><?xml version="1.0" encoding="UTF-8" standalone="yes"?>
<Relationships xmlns="http://schemas.openxmlformats.org/package/2006/relationships"><Relationship Id="rId1" Type="http://schemas.openxmlformats.org/officeDocument/2006/relationships/image" Target="../media/image1.gif"/></Relationships>
</file>

<file path=xl/drawings/_rels/drawing38.xml.rels><?xml version="1.0" encoding="UTF-8" standalone="yes"?>
<Relationships xmlns="http://schemas.openxmlformats.org/package/2006/relationships"><Relationship Id="rId1" Type="http://schemas.openxmlformats.org/officeDocument/2006/relationships/image" Target="../media/image1.gif"/></Relationships>
</file>

<file path=xl/drawings/_rels/drawing39.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40.xml.rels><?xml version="1.0" encoding="UTF-8" standalone="yes"?>
<Relationships xmlns="http://schemas.openxmlformats.org/package/2006/relationships"><Relationship Id="rId1" Type="http://schemas.openxmlformats.org/officeDocument/2006/relationships/image" Target="../media/image1.gif"/></Relationships>
</file>

<file path=xl/drawings/_rels/drawing41.xml.rels><?xml version="1.0" encoding="UTF-8" standalone="yes"?>
<Relationships xmlns="http://schemas.openxmlformats.org/package/2006/relationships"><Relationship Id="rId1" Type="http://schemas.openxmlformats.org/officeDocument/2006/relationships/image" Target="../media/image1.gif"/></Relationships>
</file>

<file path=xl/drawings/_rels/drawing42.xml.rels><?xml version="1.0" encoding="UTF-8" standalone="yes"?>
<Relationships xmlns="http://schemas.openxmlformats.org/package/2006/relationships"><Relationship Id="rId1" Type="http://schemas.openxmlformats.org/officeDocument/2006/relationships/image" Target="../media/image1.gif"/></Relationships>
</file>

<file path=xl/drawings/_rels/drawing4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13607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03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bmwfj.gv.at/Familie/Kinderundjugendhilfe/Seiten/Statistik.aspx"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www.bmwfj.gv.at/Familie/Kinderundjugendhilfe/Seiten/Statistik.aspx"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hyperlink" Target="http://images.derstandard.at/2010/07/29/jugendwohlfahrt.pdf" TargetMode="External"/><Relationship Id="rId2" Type="http://schemas.openxmlformats.org/officeDocument/2006/relationships/hyperlink" Target="http://bmwa.cms.apa.at/cms/content/attachments/7/3/6/CH0947/CMS1234877055102/aa_-_statistik_2008.pdf" TargetMode="External"/><Relationship Id="rId1" Type="http://schemas.openxmlformats.org/officeDocument/2006/relationships/hyperlink" Target="http://www.bmwfj.gv.at/Familie/Kinderundjugendhilfe/Seiten/Statistik.aspx" TargetMode="External"/><Relationship Id="rId5" Type="http://schemas.openxmlformats.org/officeDocument/2006/relationships/drawing" Target="../drawings/drawing14.xml"/><Relationship Id="rId4" Type="http://schemas.openxmlformats.org/officeDocument/2006/relationships/hyperlink" Target="http://www.bmwfj.gv.at/Familie/Kinderundjugendhilfe/Documents/AA%20Statistik%202011.pdf"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www.bmwfj.gv.at/Familie/Kinderundjugendhilfe/Documents/AA%20Statistik%202011.pdf" TargetMode="External"/><Relationship Id="rId2" Type="http://schemas.openxmlformats.org/officeDocument/2006/relationships/hyperlink" Target="http://images.derstandard.at/2010/07/29/jugendwohlfahrt.pdf" TargetMode="External"/><Relationship Id="rId1" Type="http://schemas.openxmlformats.org/officeDocument/2006/relationships/hyperlink" Target="http://bmwa.cms.apa.at/cms/content/attachments/7/3/6/CH0947/CMS1234877055102/aa_-_statistik_2008.pdf" TargetMode="External"/><Relationship Id="rId5" Type="http://schemas.openxmlformats.org/officeDocument/2006/relationships/drawing" Target="../drawings/drawing16.xml"/><Relationship Id="rId4" Type="http://schemas.openxmlformats.org/officeDocument/2006/relationships/hyperlink" Target="http://www.bmwfj.gv.at/Familie/Kinderundjugendhilfe/Seiten/Statistik.aspx"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hyperlink" Target="http://images.derstandard.at/2010/07/29/jugendwohlfahrt.pdf" TargetMode="External"/><Relationship Id="rId2" Type="http://schemas.openxmlformats.org/officeDocument/2006/relationships/hyperlink" Target="http://bmwa.cms.apa.at/cms/content/attachments/7/3/6/CH0947/CMS1234877055102/aa_-_statistik_2008.pdf" TargetMode="External"/><Relationship Id="rId1" Type="http://schemas.openxmlformats.org/officeDocument/2006/relationships/hyperlink" Target="http://www.bmwfj.gv.at/Familie/Kinderundjugendhilfe/Seiten/Statistik.aspx" TargetMode="External"/><Relationship Id="rId5" Type="http://schemas.openxmlformats.org/officeDocument/2006/relationships/drawing" Target="../drawings/drawing18.xml"/><Relationship Id="rId4" Type="http://schemas.openxmlformats.org/officeDocument/2006/relationships/hyperlink" Target="http://www.bmwfj.gv.at/Familie/Kinderundjugendhilfe/Documents/AA%20Statistik%202011.pdf"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statistik.at/web_en/statistics/population/divorces/index.html"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images.derstandard.at/2010/07/29/jugendwohlfahrt.pdf" TargetMode="External"/><Relationship Id="rId2" Type="http://schemas.openxmlformats.org/officeDocument/2006/relationships/hyperlink" Target="http://bmwa.cms.apa.at/cms/content/attachments/7/3/6/CH0947/CMS1234877055102/aa_-_statistik_2008.pdf" TargetMode="External"/><Relationship Id="rId1" Type="http://schemas.openxmlformats.org/officeDocument/2006/relationships/hyperlink" Target="http://www.bmwfj.gv.at/Familie/Kinderundjugendhilfe/Seiten/Statistik.aspx" TargetMode="External"/><Relationship Id="rId5" Type="http://schemas.openxmlformats.org/officeDocument/2006/relationships/drawing" Target="../drawings/drawing20.xml"/><Relationship Id="rId4" Type="http://schemas.openxmlformats.org/officeDocument/2006/relationships/hyperlink" Target="http://www.bmwfj.gv.at/Familie/Kinderundjugendhilfe/Documents/AA%20Statistik%202011.pdf" TargetMode="Externa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hyperlink" Target="http://images.derstandard.at/2010/07/29/jugendwohlfahrt.pdf" TargetMode="External"/><Relationship Id="rId2" Type="http://schemas.openxmlformats.org/officeDocument/2006/relationships/hyperlink" Target="http://bmwa.cms.apa.at/cms/content/attachments/7/3/6/CH0947/CMS1234877055102/aa_-_statistik_2008.pdf" TargetMode="External"/><Relationship Id="rId1" Type="http://schemas.openxmlformats.org/officeDocument/2006/relationships/hyperlink" Target="http://www.bmwfj.gv.at/Familie/Kinderundjugendhilfe/Seiten/Statistik.aspx" TargetMode="External"/><Relationship Id="rId5" Type="http://schemas.openxmlformats.org/officeDocument/2006/relationships/drawing" Target="../drawings/drawing22.xml"/><Relationship Id="rId4" Type="http://schemas.openxmlformats.org/officeDocument/2006/relationships/hyperlink" Target="http://www.bmwfj.gv.at/Familie/Kinderundjugendhilfe/Documents/AA%20Statistik%202011.pdf" TargetMode="Externa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hyperlink" Target="http://images.derstandard.at/2010/07/29/jugendwohlfahrt.pdf" TargetMode="External"/><Relationship Id="rId2" Type="http://schemas.openxmlformats.org/officeDocument/2006/relationships/hyperlink" Target="http://bmwa.cms.apa.at/cms/content/attachments/7/3/6/CH0947/CMS1234877055102/aa_-_statistik_2008.pdf" TargetMode="External"/><Relationship Id="rId1" Type="http://schemas.openxmlformats.org/officeDocument/2006/relationships/hyperlink" Target="http://www.bmwfj.gv.at/Familie/Kinderundjugendhilfe/Seiten/Statistik.aspx" TargetMode="External"/><Relationship Id="rId5" Type="http://schemas.openxmlformats.org/officeDocument/2006/relationships/drawing" Target="../drawings/drawing24.xml"/><Relationship Id="rId4" Type="http://schemas.openxmlformats.org/officeDocument/2006/relationships/hyperlink" Target="http://www.bmwfj.gv.at/Familie/Kinderundjugendhilfe/Documents/AA%20Statistik%202011.pdf" TargetMode="Externa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hyperlink" Target="http://images.derstandard.at/2010/07/29/jugendwohlfahrt.pdf" TargetMode="External"/><Relationship Id="rId2" Type="http://schemas.openxmlformats.org/officeDocument/2006/relationships/hyperlink" Target="http://bmwa.cms.apa.at/cms/content/attachments/7/3/6/CH0947/CMS1234877055102/aa_-_statistik_2008.pdf" TargetMode="External"/><Relationship Id="rId1" Type="http://schemas.openxmlformats.org/officeDocument/2006/relationships/hyperlink" Target="http://www.bmwfj.gv.at/Familie/Kinderundjugendhilfe/Seiten/Statistik.aspx" TargetMode="External"/><Relationship Id="rId5" Type="http://schemas.openxmlformats.org/officeDocument/2006/relationships/drawing" Target="../drawings/drawing26.xml"/><Relationship Id="rId4" Type="http://schemas.openxmlformats.org/officeDocument/2006/relationships/hyperlink" Target="http://www.bmwfj.gv.at/Familie/Kinderundjugendhilfe/Documents/AA%20Statistik%202011.pdf" TargetMode="Externa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3" Type="http://schemas.openxmlformats.org/officeDocument/2006/relationships/hyperlink" Target="http://images.derstandard.at/2010/07/29/jugendwohlfahrt.pdf" TargetMode="External"/><Relationship Id="rId2" Type="http://schemas.openxmlformats.org/officeDocument/2006/relationships/hyperlink" Target="http://bmwa.cms.apa.at/cms/content/attachments/7/3/6/CH0947/CMS1234877055102/aa_-_statistik_2008.pdf" TargetMode="External"/><Relationship Id="rId1" Type="http://schemas.openxmlformats.org/officeDocument/2006/relationships/hyperlink" Target="http://www.bmwfj.gv.at/Familie/Kinderundjugendhilfe/Seiten/Statistik.aspx" TargetMode="External"/><Relationship Id="rId5" Type="http://schemas.openxmlformats.org/officeDocument/2006/relationships/drawing" Target="../drawings/drawing4.xml"/><Relationship Id="rId4" Type="http://schemas.openxmlformats.org/officeDocument/2006/relationships/hyperlink" Target="http://www.bmwfj.gv.at/Familie/Kinderundjugendhilfe/Documents/AA%20Statistik%202011.pdf" TargetMode="Externa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bmwfj.gv.at/Familie/Kinderundjugendhilfe/Seiten/Statistik.aspx"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bmi.gv.at/cms/BMI_Asylwesen/statistik/start.aspx"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3"/>
  <sheetViews>
    <sheetView tabSelected="1" workbookViewId="0"/>
  </sheetViews>
  <sheetFormatPr defaultColWidth="11.42578125" defaultRowHeight="15"/>
  <cols>
    <col min="1" max="1" width="64.42578125" customWidth="1"/>
    <col min="2" max="2" width="19.85546875" customWidth="1"/>
    <col min="3" max="3" width="17" customWidth="1"/>
    <col min="4" max="4" width="15.42578125" customWidth="1"/>
    <col min="5" max="5" width="19.7109375" customWidth="1"/>
  </cols>
  <sheetData>
    <row r="1" spans="1:14" ht="21">
      <c r="A1" s="4" t="s">
        <v>344</v>
      </c>
      <c r="B1" s="159"/>
      <c r="C1" s="159"/>
      <c r="D1" s="17" t="s">
        <v>261</v>
      </c>
      <c r="E1" s="111"/>
      <c r="F1" s="111"/>
      <c r="G1" s="111"/>
      <c r="H1" s="111"/>
      <c r="I1" s="111"/>
      <c r="J1" s="111"/>
      <c r="K1" s="111"/>
      <c r="L1" s="111"/>
      <c r="M1" s="111"/>
      <c r="N1" s="111"/>
    </row>
    <row r="2" spans="1:14">
      <c r="B2" s="159"/>
    </row>
    <row r="3" spans="1:14" ht="45">
      <c r="A3" s="157" t="s">
        <v>268</v>
      </c>
      <c r="B3" s="159"/>
    </row>
    <row r="4" spans="1:14">
      <c r="A4" s="156" t="s">
        <v>274</v>
      </c>
      <c r="B4" s="159"/>
    </row>
    <row r="5" spans="1:14">
      <c r="A5" s="156" t="s">
        <v>259</v>
      </c>
      <c r="B5" s="159"/>
    </row>
    <row r="6" spans="1:14">
      <c r="A6" s="156" t="s">
        <v>273</v>
      </c>
      <c r="B6" s="159"/>
      <c r="C6" s="32"/>
      <c r="D6" s="32"/>
      <c r="E6" s="32"/>
      <c r="F6" s="32"/>
      <c r="G6" s="15"/>
    </row>
    <row r="7" spans="1:14">
      <c r="A7" s="156"/>
      <c r="B7" s="34"/>
      <c r="C7" s="16"/>
      <c r="D7" s="16"/>
      <c r="E7" s="14"/>
      <c r="F7" s="14"/>
      <c r="G7" s="15"/>
      <c r="I7" s="35"/>
    </row>
    <row r="8" spans="1:14">
      <c r="G8" s="15"/>
    </row>
    <row r="9" spans="1:14">
      <c r="G9" s="15"/>
    </row>
    <row r="10" spans="1:14">
      <c r="A10" s="1"/>
      <c r="B10" s="244" t="s">
        <v>170</v>
      </c>
      <c r="C10" s="245"/>
      <c r="D10" s="245"/>
      <c r="E10" s="246"/>
      <c r="F10" s="14"/>
      <c r="G10" s="35"/>
    </row>
    <row r="11" spans="1:14">
      <c r="A11" s="3" t="s">
        <v>103</v>
      </c>
      <c r="B11" s="141">
        <v>2008</v>
      </c>
      <c r="C11" s="141">
        <v>2009</v>
      </c>
      <c r="D11" s="141">
        <v>2010</v>
      </c>
      <c r="E11" s="141">
        <v>2011</v>
      </c>
      <c r="G11" s="15"/>
    </row>
    <row r="12" spans="1:14">
      <c r="A12" s="142" t="s">
        <v>168</v>
      </c>
      <c r="B12" s="109">
        <v>556</v>
      </c>
      <c r="C12" s="109">
        <v>539</v>
      </c>
      <c r="D12" s="109">
        <v>523</v>
      </c>
      <c r="E12" s="109">
        <v>504</v>
      </c>
      <c r="G12" s="15"/>
    </row>
    <row r="13" spans="1:14">
      <c r="A13" s="143" t="s">
        <v>121</v>
      </c>
      <c r="B13" s="109">
        <v>176</v>
      </c>
      <c r="C13" s="109">
        <v>160</v>
      </c>
      <c r="D13" s="109">
        <v>166</v>
      </c>
      <c r="E13" s="109">
        <v>166</v>
      </c>
      <c r="G13" s="15"/>
    </row>
    <row r="14" spans="1:14">
      <c r="A14" s="143" t="s">
        <v>122</v>
      </c>
      <c r="B14" s="109">
        <v>149</v>
      </c>
      <c r="C14" s="109">
        <v>146</v>
      </c>
      <c r="D14" s="109">
        <v>135</v>
      </c>
      <c r="E14" s="109">
        <v>138</v>
      </c>
      <c r="G14" s="15"/>
    </row>
    <row r="15" spans="1:14">
      <c r="A15" s="143" t="s">
        <v>123</v>
      </c>
      <c r="B15" s="109">
        <v>183</v>
      </c>
      <c r="C15" s="109">
        <v>179</v>
      </c>
      <c r="D15" s="109">
        <v>166</v>
      </c>
      <c r="E15" s="109">
        <v>153</v>
      </c>
      <c r="G15" s="15"/>
    </row>
    <row r="16" spans="1:14">
      <c r="A16" s="143" t="s">
        <v>124</v>
      </c>
      <c r="B16" s="109">
        <v>38</v>
      </c>
      <c r="C16" s="109">
        <v>46</v>
      </c>
      <c r="D16" s="109">
        <v>54</v>
      </c>
      <c r="E16" s="109">
        <v>43</v>
      </c>
      <c r="G16" s="15"/>
    </row>
    <row r="17" spans="1:11">
      <c r="A17" s="143" t="s">
        <v>125</v>
      </c>
      <c r="B17" s="109">
        <v>7</v>
      </c>
      <c r="C17" s="109">
        <v>4</v>
      </c>
      <c r="D17" s="109">
        <v>2</v>
      </c>
      <c r="E17" s="109">
        <v>3</v>
      </c>
      <c r="G17" s="15"/>
    </row>
    <row r="18" spans="1:11">
      <c r="A18" s="143" t="s">
        <v>126</v>
      </c>
      <c r="B18" s="109">
        <v>3</v>
      </c>
      <c r="C18" s="109">
        <v>4</v>
      </c>
      <c r="D18" s="109">
        <v>0</v>
      </c>
      <c r="E18" s="109">
        <v>1</v>
      </c>
      <c r="H18" s="23"/>
      <c r="I18" s="114"/>
      <c r="J18" s="23"/>
      <c r="K18" s="23"/>
    </row>
    <row r="19" spans="1:11">
      <c r="A19" s="143"/>
      <c r="B19" s="109"/>
      <c r="C19" s="109"/>
      <c r="D19" s="109"/>
      <c r="E19" s="109"/>
      <c r="H19" s="23"/>
      <c r="I19" s="23"/>
      <c r="J19" s="23"/>
      <c r="K19" s="23"/>
    </row>
    <row r="20" spans="1:11">
      <c r="A20" s="125" t="s">
        <v>104</v>
      </c>
      <c r="B20" s="144">
        <v>2008</v>
      </c>
      <c r="C20" s="144">
        <v>2009</v>
      </c>
      <c r="D20" s="144">
        <v>2010</v>
      </c>
      <c r="E20" s="144">
        <v>2011</v>
      </c>
    </row>
    <row r="21" spans="1:11">
      <c r="A21" s="36" t="s">
        <v>168</v>
      </c>
      <c r="B21" s="25">
        <v>1136</v>
      </c>
      <c r="C21" s="25">
        <v>1080</v>
      </c>
      <c r="D21" s="25">
        <v>989</v>
      </c>
      <c r="E21" s="25">
        <v>1006</v>
      </c>
    </row>
    <row r="22" spans="1:11">
      <c r="A22" s="26" t="s">
        <v>121</v>
      </c>
      <c r="B22" s="25">
        <v>328</v>
      </c>
      <c r="C22" s="25">
        <v>290</v>
      </c>
      <c r="D22" s="25">
        <v>296</v>
      </c>
      <c r="E22" s="25">
        <v>325</v>
      </c>
    </row>
    <row r="23" spans="1:11">
      <c r="A23" s="26" t="s">
        <v>122</v>
      </c>
      <c r="B23" s="25">
        <v>328</v>
      </c>
      <c r="C23" s="25">
        <v>304</v>
      </c>
      <c r="D23" s="25">
        <v>232</v>
      </c>
      <c r="E23" s="25">
        <v>266</v>
      </c>
    </row>
    <row r="24" spans="1:11">
      <c r="A24" s="26" t="s">
        <v>123</v>
      </c>
      <c r="B24" s="25">
        <v>371</v>
      </c>
      <c r="C24" s="25">
        <v>383</v>
      </c>
      <c r="D24" s="25">
        <v>356</v>
      </c>
      <c r="E24" s="25">
        <v>315</v>
      </c>
    </row>
    <row r="25" spans="1:11">
      <c r="A25" s="26" t="s">
        <v>124</v>
      </c>
      <c r="B25" s="25">
        <v>85</v>
      </c>
      <c r="C25" s="25">
        <v>80</v>
      </c>
      <c r="D25" s="25">
        <v>89</v>
      </c>
      <c r="E25" s="25">
        <v>76</v>
      </c>
    </row>
    <row r="26" spans="1:11">
      <c r="A26" s="26" t="s">
        <v>125</v>
      </c>
      <c r="B26" s="25">
        <v>15</v>
      </c>
      <c r="C26" s="25">
        <v>17</v>
      </c>
      <c r="D26" s="25">
        <v>13</v>
      </c>
      <c r="E26" s="25">
        <v>18</v>
      </c>
    </row>
    <row r="27" spans="1:11">
      <c r="A27" s="26" t="s">
        <v>126</v>
      </c>
      <c r="B27" s="25">
        <v>9</v>
      </c>
      <c r="C27" s="25">
        <v>6</v>
      </c>
      <c r="D27" s="25">
        <v>3</v>
      </c>
      <c r="E27" s="25">
        <v>6</v>
      </c>
    </row>
    <row r="28" spans="1:11">
      <c r="A28" s="1"/>
      <c r="B28" s="145"/>
      <c r="C28" s="145"/>
      <c r="D28" s="145"/>
      <c r="E28" s="145"/>
    </row>
    <row r="29" spans="1:11">
      <c r="A29" s="125" t="s">
        <v>115</v>
      </c>
      <c r="B29" s="144">
        <v>2008</v>
      </c>
      <c r="C29" s="144">
        <v>2009</v>
      </c>
      <c r="D29" s="144">
        <v>2010</v>
      </c>
      <c r="E29" s="144">
        <v>2011</v>
      </c>
    </row>
    <row r="30" spans="1:11">
      <c r="A30" s="36" t="s">
        <v>168</v>
      </c>
      <c r="B30" s="25">
        <v>3863</v>
      </c>
      <c r="C30" s="25">
        <v>3736</v>
      </c>
      <c r="D30" s="25">
        <v>3590</v>
      </c>
      <c r="E30" s="25">
        <v>3560</v>
      </c>
    </row>
    <row r="31" spans="1:11">
      <c r="A31" s="26" t="s">
        <v>121</v>
      </c>
      <c r="B31" s="25">
        <v>1320</v>
      </c>
      <c r="C31" s="25">
        <v>1276</v>
      </c>
      <c r="D31" s="25">
        <v>1156</v>
      </c>
      <c r="E31" s="25">
        <v>1190</v>
      </c>
    </row>
    <row r="32" spans="1:11">
      <c r="A32" s="26" t="s">
        <v>122</v>
      </c>
      <c r="B32" s="25">
        <v>1050</v>
      </c>
      <c r="C32" s="25">
        <v>982</v>
      </c>
      <c r="D32" s="25">
        <v>938</v>
      </c>
      <c r="E32" s="25">
        <v>953</v>
      </c>
    </row>
    <row r="33" spans="1:11">
      <c r="A33" s="26" t="s">
        <v>123</v>
      </c>
      <c r="B33" s="25">
        <v>1128</v>
      </c>
      <c r="C33" s="25">
        <v>1126</v>
      </c>
      <c r="D33" s="25">
        <v>1128</v>
      </c>
      <c r="E33" s="25">
        <v>1066</v>
      </c>
    </row>
    <row r="34" spans="1:11">
      <c r="A34" s="26" t="s">
        <v>124</v>
      </c>
      <c r="B34" s="25">
        <v>276</v>
      </c>
      <c r="C34" s="25">
        <v>277</v>
      </c>
      <c r="D34" s="25">
        <v>306</v>
      </c>
      <c r="E34" s="25">
        <v>269</v>
      </c>
    </row>
    <row r="35" spans="1:11">
      <c r="A35" s="26" t="s">
        <v>125</v>
      </c>
      <c r="B35" s="25">
        <v>67</v>
      </c>
      <c r="C35" s="25">
        <v>51</v>
      </c>
      <c r="D35" s="25">
        <v>48</v>
      </c>
      <c r="E35" s="25">
        <v>65</v>
      </c>
    </row>
    <row r="36" spans="1:11">
      <c r="A36" s="26" t="s">
        <v>126</v>
      </c>
      <c r="B36" s="25">
        <v>22</v>
      </c>
      <c r="C36" s="25">
        <v>24</v>
      </c>
      <c r="D36" s="25">
        <v>14</v>
      </c>
      <c r="E36" s="25">
        <v>17</v>
      </c>
    </row>
    <row r="37" spans="1:11">
      <c r="A37" s="146"/>
      <c r="B37" s="145"/>
      <c r="C37" s="145"/>
      <c r="D37" s="145"/>
      <c r="E37" s="145"/>
    </row>
    <row r="38" spans="1:11">
      <c r="A38" s="125" t="s">
        <v>105</v>
      </c>
      <c r="B38" s="144">
        <v>2008</v>
      </c>
      <c r="C38" s="144">
        <v>2009</v>
      </c>
      <c r="D38" s="144">
        <v>2010</v>
      </c>
      <c r="E38" s="144">
        <v>2011</v>
      </c>
    </row>
    <row r="39" spans="1:11">
      <c r="A39" s="36" t="s">
        <v>168</v>
      </c>
      <c r="B39" s="25">
        <v>2678</v>
      </c>
      <c r="C39" s="25">
        <v>2667</v>
      </c>
      <c r="D39" s="25">
        <v>2454</v>
      </c>
      <c r="E39" s="25">
        <v>2439</v>
      </c>
      <c r="G39" s="35"/>
    </row>
    <row r="40" spans="1:11">
      <c r="A40" s="26" t="s">
        <v>121</v>
      </c>
      <c r="B40" s="25">
        <v>947</v>
      </c>
      <c r="C40" s="25">
        <v>893</v>
      </c>
      <c r="D40" s="25">
        <v>812</v>
      </c>
      <c r="E40" s="25">
        <v>797</v>
      </c>
    </row>
    <row r="41" spans="1:11">
      <c r="A41" s="26" t="s">
        <v>122</v>
      </c>
      <c r="B41" s="25">
        <v>648</v>
      </c>
      <c r="C41" s="25">
        <v>629</v>
      </c>
      <c r="D41" s="25">
        <v>572</v>
      </c>
      <c r="E41" s="25">
        <v>583</v>
      </c>
    </row>
    <row r="42" spans="1:11">
      <c r="A42" s="26" t="s">
        <v>123</v>
      </c>
      <c r="B42" s="25">
        <v>776</v>
      </c>
      <c r="C42" s="25">
        <v>839</v>
      </c>
      <c r="D42" s="25">
        <v>798</v>
      </c>
      <c r="E42" s="25">
        <v>766</v>
      </c>
    </row>
    <row r="43" spans="1:11">
      <c r="A43" s="26" t="s">
        <v>124</v>
      </c>
      <c r="B43" s="25">
        <v>241</v>
      </c>
      <c r="C43" s="25">
        <v>229</v>
      </c>
      <c r="D43" s="25">
        <v>218</v>
      </c>
      <c r="E43" s="25">
        <v>222</v>
      </c>
    </row>
    <row r="44" spans="1:11">
      <c r="A44" s="26" t="s">
        <v>125</v>
      </c>
      <c r="B44" s="25">
        <v>54</v>
      </c>
      <c r="C44" s="25">
        <v>59</v>
      </c>
      <c r="D44" s="25">
        <v>42</v>
      </c>
      <c r="E44" s="25">
        <v>52</v>
      </c>
    </row>
    <row r="45" spans="1:11">
      <c r="A45" s="26" t="s">
        <v>366</v>
      </c>
      <c r="B45" s="25">
        <v>12</v>
      </c>
      <c r="C45" s="25">
        <v>18</v>
      </c>
      <c r="D45" s="25">
        <v>12</v>
      </c>
      <c r="E45" s="25">
        <v>19</v>
      </c>
    </row>
    <row r="46" spans="1:11">
      <c r="A46" s="146"/>
      <c r="B46" s="145"/>
      <c r="C46" s="145"/>
      <c r="D46" s="145"/>
      <c r="E46" s="145"/>
    </row>
    <row r="47" spans="1:11">
      <c r="A47" s="125" t="s">
        <v>106</v>
      </c>
      <c r="B47" s="144">
        <v>2008</v>
      </c>
      <c r="C47" s="144">
        <v>2009</v>
      </c>
      <c r="D47" s="144">
        <v>2010</v>
      </c>
      <c r="E47" s="144">
        <v>2011</v>
      </c>
      <c r="H47" s="23"/>
      <c r="I47" s="23"/>
      <c r="J47" s="23"/>
      <c r="K47" s="23"/>
    </row>
    <row r="48" spans="1:11">
      <c r="A48" s="36" t="s">
        <v>168</v>
      </c>
      <c r="B48" s="25">
        <v>1055</v>
      </c>
      <c r="C48" s="25">
        <v>1053</v>
      </c>
      <c r="D48" s="25">
        <v>969</v>
      </c>
      <c r="E48" s="25">
        <v>929</v>
      </c>
    </row>
    <row r="49" spans="1:14">
      <c r="A49" s="26" t="s">
        <v>121</v>
      </c>
      <c r="B49" s="25">
        <v>368</v>
      </c>
      <c r="C49" s="25">
        <v>333</v>
      </c>
      <c r="D49" s="25">
        <v>285</v>
      </c>
      <c r="E49" s="25">
        <v>311</v>
      </c>
    </row>
    <row r="50" spans="1:14">
      <c r="A50" s="26" t="s">
        <v>122</v>
      </c>
      <c r="B50" s="25">
        <v>268</v>
      </c>
      <c r="C50" s="25">
        <v>253</v>
      </c>
      <c r="D50" s="25">
        <v>264</v>
      </c>
      <c r="E50" s="25">
        <v>219</v>
      </c>
    </row>
    <row r="51" spans="1:14">
      <c r="A51" s="26" t="s">
        <v>123</v>
      </c>
      <c r="B51" s="25">
        <v>307</v>
      </c>
      <c r="C51" s="25">
        <v>341</v>
      </c>
      <c r="D51" s="25">
        <v>305</v>
      </c>
      <c r="E51" s="25">
        <v>293</v>
      </c>
    </row>
    <row r="52" spans="1:14">
      <c r="A52" s="26" t="s">
        <v>124</v>
      </c>
      <c r="B52" s="25">
        <v>93</v>
      </c>
      <c r="C52" s="25">
        <v>104</v>
      </c>
      <c r="D52" s="25">
        <v>84</v>
      </c>
      <c r="E52" s="25">
        <v>83</v>
      </c>
    </row>
    <row r="53" spans="1:14">
      <c r="A53" s="26" t="s">
        <v>125</v>
      </c>
      <c r="B53" s="25">
        <v>15</v>
      </c>
      <c r="C53" s="25">
        <v>19</v>
      </c>
      <c r="D53" s="25">
        <v>23</v>
      </c>
      <c r="E53" s="25">
        <v>17</v>
      </c>
    </row>
    <row r="54" spans="1:14">
      <c r="A54" s="26" t="s">
        <v>126</v>
      </c>
      <c r="B54" s="25">
        <v>4</v>
      </c>
      <c r="C54" s="25">
        <v>3</v>
      </c>
      <c r="D54" s="25">
        <v>8</v>
      </c>
      <c r="E54" s="25">
        <v>6</v>
      </c>
    </row>
    <row r="55" spans="1:14">
      <c r="A55" s="146"/>
      <c r="B55" s="145"/>
      <c r="C55" s="145"/>
      <c r="D55" s="145"/>
      <c r="E55" s="145"/>
    </row>
    <row r="56" spans="1:14">
      <c r="A56" s="125" t="s">
        <v>116</v>
      </c>
      <c r="B56" s="144">
        <v>2008</v>
      </c>
      <c r="C56" s="144">
        <v>2009</v>
      </c>
      <c r="D56" s="144">
        <v>2010</v>
      </c>
      <c r="E56" s="144">
        <v>2011</v>
      </c>
    </row>
    <row r="57" spans="1:14">
      <c r="A57" s="36" t="s">
        <v>168</v>
      </c>
      <c r="B57" s="25">
        <v>2616</v>
      </c>
      <c r="C57" s="25">
        <v>2580</v>
      </c>
      <c r="D57" s="25">
        <v>2292</v>
      </c>
      <c r="E57" s="25">
        <v>2373</v>
      </c>
      <c r="H57" s="23"/>
      <c r="I57" s="23"/>
      <c r="J57" s="23"/>
      <c r="K57" s="23"/>
    </row>
    <row r="58" spans="1:14">
      <c r="A58" s="26" t="s">
        <v>121</v>
      </c>
      <c r="B58" s="25">
        <v>895</v>
      </c>
      <c r="C58" s="25">
        <v>867</v>
      </c>
      <c r="D58" s="25">
        <v>776</v>
      </c>
      <c r="E58" s="25">
        <v>766</v>
      </c>
    </row>
    <row r="59" spans="1:14">
      <c r="A59" s="26" t="s">
        <v>122</v>
      </c>
      <c r="B59" s="25">
        <v>704</v>
      </c>
      <c r="C59" s="25">
        <v>721</v>
      </c>
      <c r="D59" s="25">
        <v>621</v>
      </c>
      <c r="E59" s="25">
        <v>635</v>
      </c>
    </row>
    <row r="60" spans="1:14">
      <c r="A60" s="26" t="s">
        <v>123</v>
      </c>
      <c r="B60" s="25">
        <v>762</v>
      </c>
      <c r="C60" s="25">
        <v>761</v>
      </c>
      <c r="D60" s="25">
        <v>687</v>
      </c>
      <c r="E60" s="25">
        <v>720</v>
      </c>
      <c r="G60" s="35"/>
    </row>
    <row r="61" spans="1:14">
      <c r="A61" s="26" t="s">
        <v>124</v>
      </c>
      <c r="B61" s="25">
        <v>195</v>
      </c>
      <c r="C61" s="25">
        <v>183</v>
      </c>
      <c r="D61" s="25">
        <v>154</v>
      </c>
      <c r="E61" s="25">
        <v>182</v>
      </c>
    </row>
    <row r="62" spans="1:14">
      <c r="A62" s="26" t="s">
        <v>125</v>
      </c>
      <c r="B62" s="25">
        <v>35</v>
      </c>
      <c r="C62" s="25">
        <v>38</v>
      </c>
      <c r="D62" s="25">
        <v>41</v>
      </c>
      <c r="E62" s="25">
        <v>56</v>
      </c>
    </row>
    <row r="63" spans="1:14">
      <c r="A63" s="26" t="s">
        <v>126</v>
      </c>
      <c r="B63" s="25">
        <v>25</v>
      </c>
      <c r="C63" s="25">
        <v>10</v>
      </c>
      <c r="D63" s="25">
        <v>13</v>
      </c>
      <c r="E63" s="25">
        <v>14</v>
      </c>
      <c r="K63" s="9"/>
      <c r="L63" s="9"/>
      <c r="M63" s="9"/>
      <c r="N63" s="9"/>
    </row>
    <row r="64" spans="1:14">
      <c r="A64" s="146"/>
      <c r="B64" s="145"/>
      <c r="C64" s="145"/>
      <c r="D64" s="145"/>
      <c r="E64" s="145"/>
    </row>
    <row r="65" spans="1:11">
      <c r="A65" s="147" t="s">
        <v>107</v>
      </c>
      <c r="B65" s="144">
        <v>2008</v>
      </c>
      <c r="C65" s="144">
        <v>2009</v>
      </c>
      <c r="D65" s="144">
        <v>2010</v>
      </c>
      <c r="E65" s="144">
        <v>2011</v>
      </c>
    </row>
    <row r="66" spans="1:11">
      <c r="A66" s="36" t="s">
        <v>168</v>
      </c>
      <c r="B66" s="25">
        <v>1223</v>
      </c>
      <c r="C66" s="25">
        <v>1234</v>
      </c>
      <c r="D66" s="25">
        <v>1227</v>
      </c>
      <c r="E66" s="25">
        <v>1215</v>
      </c>
    </row>
    <row r="67" spans="1:11">
      <c r="A67" s="26" t="s">
        <v>121</v>
      </c>
      <c r="B67" s="25">
        <v>432</v>
      </c>
      <c r="C67" s="25">
        <v>464</v>
      </c>
      <c r="D67" s="25">
        <v>446</v>
      </c>
      <c r="E67" s="25">
        <v>436</v>
      </c>
      <c r="H67" s="23"/>
      <c r="I67" s="23"/>
      <c r="J67" s="23"/>
    </row>
    <row r="68" spans="1:11">
      <c r="A68" s="26" t="s">
        <v>122</v>
      </c>
      <c r="B68" s="25">
        <v>318</v>
      </c>
      <c r="C68" s="25">
        <v>306</v>
      </c>
      <c r="D68" s="25">
        <v>281</v>
      </c>
      <c r="E68" s="25">
        <v>272</v>
      </c>
    </row>
    <row r="69" spans="1:11">
      <c r="A69" s="26" t="s">
        <v>123</v>
      </c>
      <c r="B69" s="25">
        <v>360</v>
      </c>
      <c r="C69" s="25">
        <v>354</v>
      </c>
      <c r="D69" s="25">
        <v>393</v>
      </c>
      <c r="E69" s="25">
        <v>362</v>
      </c>
    </row>
    <row r="70" spans="1:11">
      <c r="A70" s="26" t="s">
        <v>124</v>
      </c>
      <c r="B70" s="25">
        <v>83</v>
      </c>
      <c r="C70" s="25">
        <v>82</v>
      </c>
      <c r="D70" s="25">
        <v>83</v>
      </c>
      <c r="E70" s="25">
        <v>114</v>
      </c>
    </row>
    <row r="71" spans="1:11">
      <c r="A71" s="26" t="s">
        <v>125</v>
      </c>
      <c r="B71" s="25">
        <v>27</v>
      </c>
      <c r="C71" s="25">
        <v>18</v>
      </c>
      <c r="D71" s="25">
        <v>18</v>
      </c>
      <c r="E71" s="25">
        <v>21</v>
      </c>
    </row>
    <row r="72" spans="1:11">
      <c r="A72" s="26" t="s">
        <v>126</v>
      </c>
      <c r="B72" s="25">
        <v>3</v>
      </c>
      <c r="C72" s="25">
        <v>10</v>
      </c>
      <c r="D72" s="25">
        <v>6</v>
      </c>
      <c r="E72" s="25">
        <v>10</v>
      </c>
    </row>
    <row r="73" spans="1:11">
      <c r="A73" s="146"/>
      <c r="B73" s="145"/>
      <c r="C73" s="145"/>
      <c r="D73" s="145"/>
      <c r="E73" s="145"/>
    </row>
    <row r="74" spans="1:11">
      <c r="A74" s="125" t="s">
        <v>108</v>
      </c>
      <c r="B74" s="144">
        <v>2008</v>
      </c>
      <c r="C74" s="144">
        <v>2009</v>
      </c>
      <c r="D74" s="144">
        <v>2010</v>
      </c>
      <c r="E74" s="144">
        <v>2011</v>
      </c>
    </row>
    <row r="75" spans="1:11">
      <c r="A75" s="36" t="s">
        <v>168</v>
      </c>
      <c r="B75" s="24">
        <v>822</v>
      </c>
      <c r="C75" s="24">
        <v>807</v>
      </c>
      <c r="D75" s="24">
        <v>808</v>
      </c>
      <c r="E75" s="24">
        <v>736</v>
      </c>
    </row>
    <row r="76" spans="1:11">
      <c r="A76" s="26" t="s">
        <v>121</v>
      </c>
      <c r="B76" s="24">
        <v>305</v>
      </c>
      <c r="C76" s="24">
        <v>274</v>
      </c>
      <c r="D76" s="24">
        <v>249</v>
      </c>
      <c r="E76" s="24">
        <v>265</v>
      </c>
    </row>
    <row r="77" spans="1:11">
      <c r="A77" s="26" t="s">
        <v>122</v>
      </c>
      <c r="B77" s="24">
        <v>169</v>
      </c>
      <c r="C77" s="24">
        <v>205</v>
      </c>
      <c r="D77" s="24">
        <v>177</v>
      </c>
      <c r="E77" s="24">
        <v>133</v>
      </c>
      <c r="H77" s="23"/>
      <c r="I77" s="23"/>
      <c r="J77" s="23"/>
      <c r="K77" s="23"/>
    </row>
    <row r="78" spans="1:11">
      <c r="A78" s="26" t="s">
        <v>123</v>
      </c>
      <c r="B78" s="24">
        <v>235</v>
      </c>
      <c r="C78" s="24">
        <v>236</v>
      </c>
      <c r="D78" s="24">
        <v>277</v>
      </c>
      <c r="E78" s="24">
        <v>249</v>
      </c>
    </row>
    <row r="79" spans="1:11">
      <c r="A79" s="26" t="s">
        <v>124</v>
      </c>
      <c r="B79" s="24">
        <v>91</v>
      </c>
      <c r="C79" s="24">
        <v>66</v>
      </c>
      <c r="D79" s="24">
        <v>82</v>
      </c>
      <c r="E79" s="24">
        <v>63</v>
      </c>
    </row>
    <row r="80" spans="1:11">
      <c r="A80" s="26" t="s">
        <v>125</v>
      </c>
      <c r="B80" s="24">
        <v>18</v>
      </c>
      <c r="C80" s="24">
        <v>22</v>
      </c>
      <c r="D80" s="24">
        <v>15</v>
      </c>
      <c r="E80" s="24">
        <v>22</v>
      </c>
    </row>
    <row r="81" spans="1:8">
      <c r="A81" s="26" t="s">
        <v>126</v>
      </c>
      <c r="B81" s="24">
        <v>4</v>
      </c>
      <c r="C81" s="24">
        <v>4</v>
      </c>
      <c r="D81" s="24">
        <v>8</v>
      </c>
      <c r="E81" s="24">
        <v>4</v>
      </c>
    </row>
    <row r="82" spans="1:8">
      <c r="A82" s="146"/>
      <c r="B82" s="24"/>
      <c r="C82" s="24"/>
      <c r="D82" s="24" t="s">
        <v>136</v>
      </c>
      <c r="E82" s="24"/>
    </row>
    <row r="83" spans="1:8">
      <c r="A83" s="125" t="s">
        <v>109</v>
      </c>
      <c r="B83" s="144">
        <v>2008</v>
      </c>
      <c r="C83" s="144">
        <v>2009</v>
      </c>
      <c r="D83" s="144">
        <v>2010</v>
      </c>
      <c r="E83" s="144">
        <v>2011</v>
      </c>
    </row>
    <row r="84" spans="1:8">
      <c r="A84" s="36" t="s">
        <v>168</v>
      </c>
      <c r="B84" s="25">
        <v>5752</v>
      </c>
      <c r="C84" s="25">
        <v>5110</v>
      </c>
      <c r="D84" s="25">
        <v>4590</v>
      </c>
      <c r="E84" s="25">
        <v>4533</v>
      </c>
    </row>
    <row r="85" spans="1:8">
      <c r="A85" s="26" t="s">
        <v>121</v>
      </c>
      <c r="B85" s="25">
        <v>3147</v>
      </c>
      <c r="C85" s="25">
        <v>2690</v>
      </c>
      <c r="D85" s="25">
        <v>2406</v>
      </c>
      <c r="E85" s="25">
        <v>2279</v>
      </c>
    </row>
    <row r="86" spans="1:8">
      <c r="A86" s="26" t="s">
        <v>122</v>
      </c>
      <c r="B86" s="25">
        <v>1223</v>
      </c>
      <c r="C86" s="25">
        <v>1179</v>
      </c>
      <c r="D86" s="25">
        <v>998</v>
      </c>
      <c r="E86" s="25">
        <v>1092</v>
      </c>
    </row>
    <row r="87" spans="1:8">
      <c r="A87" s="26" t="s">
        <v>123</v>
      </c>
      <c r="B87" s="25">
        <v>1047</v>
      </c>
      <c r="C87" s="25">
        <v>925</v>
      </c>
      <c r="D87" s="25">
        <v>891</v>
      </c>
      <c r="E87" s="25">
        <v>881</v>
      </c>
    </row>
    <row r="88" spans="1:8">
      <c r="A88" s="26" t="s">
        <v>124</v>
      </c>
      <c r="B88" s="25">
        <v>256</v>
      </c>
      <c r="C88" s="25">
        <v>224</v>
      </c>
      <c r="D88" s="25">
        <v>222</v>
      </c>
      <c r="E88" s="25">
        <v>197</v>
      </c>
    </row>
    <row r="89" spans="1:8">
      <c r="A89" s="26" t="s">
        <v>125</v>
      </c>
      <c r="B89" s="25">
        <v>60</v>
      </c>
      <c r="C89" s="25">
        <v>69</v>
      </c>
      <c r="D89" s="25">
        <v>52</v>
      </c>
      <c r="E89" s="25">
        <v>59</v>
      </c>
    </row>
    <row r="90" spans="1:8">
      <c r="A90" s="26" t="s">
        <v>126</v>
      </c>
      <c r="B90" s="25">
        <v>19</v>
      </c>
      <c r="C90" s="25">
        <v>23</v>
      </c>
      <c r="D90" s="25">
        <v>21</v>
      </c>
      <c r="E90" s="25">
        <v>25</v>
      </c>
    </row>
    <row r="91" spans="1:8">
      <c r="A91" s="26"/>
      <c r="B91" s="25"/>
      <c r="C91" s="25"/>
      <c r="D91" s="25"/>
      <c r="E91" s="25"/>
    </row>
    <row r="92" spans="1:8">
      <c r="A92" s="125" t="s">
        <v>167</v>
      </c>
      <c r="B92" s="144">
        <v>2008</v>
      </c>
      <c r="C92" s="144">
        <v>2009</v>
      </c>
      <c r="D92" s="144">
        <v>2010</v>
      </c>
      <c r="E92" s="144">
        <v>2011</v>
      </c>
    </row>
    <row r="93" spans="1:8">
      <c r="A93" s="36" t="s">
        <v>168</v>
      </c>
      <c r="B93" s="27">
        <v>19701</v>
      </c>
      <c r="C93" s="27">
        <v>18806</v>
      </c>
      <c r="D93" s="27">
        <v>17442</v>
      </c>
      <c r="E93" s="27">
        <v>17295</v>
      </c>
      <c r="G93" s="15"/>
      <c r="H93" s="23"/>
    </row>
    <row r="94" spans="1:8">
      <c r="A94" s="26" t="s">
        <v>121</v>
      </c>
      <c r="B94" s="27">
        <v>7918</v>
      </c>
      <c r="C94" s="27">
        <v>7247</v>
      </c>
      <c r="D94" s="27">
        <v>6592</v>
      </c>
      <c r="E94" s="27">
        <v>6535</v>
      </c>
      <c r="G94" s="15"/>
      <c r="H94" s="32"/>
    </row>
    <row r="95" spans="1:8">
      <c r="A95" s="26" t="s">
        <v>122</v>
      </c>
      <c r="B95" s="27">
        <v>4857</v>
      </c>
      <c r="C95" s="27">
        <v>4725</v>
      </c>
      <c r="D95" s="27">
        <v>4218</v>
      </c>
      <c r="E95" s="27">
        <v>4291</v>
      </c>
      <c r="G95" s="15"/>
      <c r="H95" s="32"/>
    </row>
    <row r="96" spans="1:8">
      <c r="A96" s="26" t="s">
        <v>123</v>
      </c>
      <c r="B96" s="27">
        <v>5169</v>
      </c>
      <c r="C96" s="27">
        <v>5144</v>
      </c>
      <c r="D96" s="27">
        <v>5001</v>
      </c>
      <c r="E96" s="27">
        <v>4805</v>
      </c>
      <c r="G96" s="15"/>
      <c r="H96" s="32"/>
    </row>
    <row r="97" spans="1:11">
      <c r="A97" s="26" t="s">
        <v>124</v>
      </c>
      <c r="B97" s="27">
        <v>1358</v>
      </c>
      <c r="C97" s="27">
        <v>1291</v>
      </c>
      <c r="D97" s="27">
        <v>1292</v>
      </c>
      <c r="E97" s="27">
        <v>1249</v>
      </c>
      <c r="G97" s="15"/>
    </row>
    <row r="98" spans="1:11">
      <c r="A98" s="26" t="s">
        <v>125</v>
      </c>
      <c r="B98" s="27">
        <v>298</v>
      </c>
      <c r="C98" s="27">
        <v>297</v>
      </c>
      <c r="D98" s="27">
        <v>254</v>
      </c>
      <c r="E98" s="27">
        <v>313</v>
      </c>
      <c r="G98" s="15"/>
      <c r="H98" s="23"/>
    </row>
    <row r="99" spans="1:11">
      <c r="A99" s="26" t="s">
        <v>126</v>
      </c>
      <c r="B99" s="27">
        <v>101</v>
      </c>
      <c r="C99" s="27">
        <v>102</v>
      </c>
      <c r="D99" s="27">
        <v>85</v>
      </c>
      <c r="E99" s="27">
        <v>102</v>
      </c>
      <c r="G99" s="15"/>
      <c r="H99" s="23"/>
    </row>
    <row r="100" spans="1:11">
      <c r="A100" s="31"/>
      <c r="B100" s="33"/>
      <c r="C100" s="33"/>
      <c r="D100" s="33"/>
      <c r="E100" s="33"/>
      <c r="H100" s="23"/>
      <c r="I100" s="23"/>
      <c r="J100" s="23"/>
      <c r="K100" s="23"/>
    </row>
    <row r="101" spans="1:11">
      <c r="A101" s="31"/>
      <c r="B101" s="33"/>
      <c r="C101" s="33"/>
      <c r="D101" s="33"/>
      <c r="E101" s="33"/>
      <c r="H101" s="23"/>
      <c r="I101" s="23"/>
      <c r="J101" s="23"/>
      <c r="K101" s="23"/>
    </row>
    <row r="102" spans="1:11">
      <c r="B102" s="33"/>
      <c r="C102" s="33"/>
      <c r="D102" s="33"/>
      <c r="E102" s="33"/>
      <c r="H102" s="23"/>
      <c r="I102" s="23"/>
      <c r="J102" s="23"/>
      <c r="K102" s="23"/>
    </row>
    <row r="103" spans="1:11">
      <c r="A103" s="1"/>
      <c r="B103" s="244" t="s">
        <v>169</v>
      </c>
      <c r="C103" s="245"/>
      <c r="D103" s="245"/>
      <c r="E103" s="246"/>
    </row>
    <row r="104" spans="1:11">
      <c r="A104" s="125" t="s">
        <v>103</v>
      </c>
      <c r="B104" s="144">
        <v>2008</v>
      </c>
      <c r="C104" s="144">
        <v>2009</v>
      </c>
      <c r="D104" s="144">
        <v>2010</v>
      </c>
      <c r="E104" s="144">
        <v>2011</v>
      </c>
    </row>
    <row r="105" spans="1:11">
      <c r="A105" s="125" t="s">
        <v>166</v>
      </c>
      <c r="B105" s="140">
        <f>B106+B107+B108+B109+B110</f>
        <v>455</v>
      </c>
      <c r="C105" s="140">
        <f>C106+C107+C108+C109+C110</f>
        <v>470</v>
      </c>
      <c r="D105" s="140">
        <f t="shared" ref="D105:E105" si="0">D106+D107+D108+D109+D110</f>
        <v>437</v>
      </c>
      <c r="E105" s="140">
        <f t="shared" si="0"/>
        <v>408</v>
      </c>
    </row>
    <row r="106" spans="1:11">
      <c r="A106" s="148" t="s">
        <v>117</v>
      </c>
      <c r="B106" s="24">
        <v>37</v>
      </c>
      <c r="C106" s="24">
        <v>35</v>
      </c>
      <c r="D106" s="24">
        <v>44</v>
      </c>
      <c r="E106" s="24">
        <v>32</v>
      </c>
    </row>
    <row r="107" spans="1:11">
      <c r="A107" s="148" t="s">
        <v>118</v>
      </c>
      <c r="B107" s="24">
        <v>79</v>
      </c>
      <c r="C107" s="24">
        <v>67</v>
      </c>
      <c r="D107" s="24">
        <v>77</v>
      </c>
      <c r="E107" s="24">
        <v>70</v>
      </c>
    </row>
    <row r="108" spans="1:11">
      <c r="A108" s="148" t="s">
        <v>119</v>
      </c>
      <c r="B108" s="24">
        <v>102</v>
      </c>
      <c r="C108" s="24">
        <v>138</v>
      </c>
      <c r="D108" s="24">
        <v>111</v>
      </c>
      <c r="E108" s="24">
        <v>102</v>
      </c>
    </row>
    <row r="109" spans="1:11">
      <c r="A109" s="148" t="s">
        <v>120</v>
      </c>
      <c r="B109" s="24">
        <v>127</v>
      </c>
      <c r="C109" s="24">
        <v>108</v>
      </c>
      <c r="D109" s="24">
        <v>103</v>
      </c>
      <c r="E109" s="24">
        <v>106</v>
      </c>
    </row>
    <row r="110" spans="1:11">
      <c r="A110" s="148" t="s">
        <v>113</v>
      </c>
      <c r="B110" s="24">
        <v>110</v>
      </c>
      <c r="C110" s="24">
        <v>122</v>
      </c>
      <c r="D110" s="24">
        <v>102</v>
      </c>
      <c r="E110" s="24">
        <v>98</v>
      </c>
    </row>
    <row r="111" spans="1:11">
      <c r="A111" s="148"/>
      <c r="B111" s="24"/>
      <c r="C111" s="24"/>
      <c r="D111" s="24"/>
      <c r="E111" s="24"/>
    </row>
    <row r="112" spans="1:11">
      <c r="A112" s="125" t="s">
        <v>104</v>
      </c>
      <c r="B112" s="144">
        <v>2008</v>
      </c>
      <c r="C112" s="144">
        <v>2009</v>
      </c>
      <c r="D112" s="144">
        <v>2010</v>
      </c>
      <c r="E112" s="144">
        <v>2011</v>
      </c>
    </row>
    <row r="113" spans="1:11">
      <c r="A113" s="125" t="s">
        <v>166</v>
      </c>
      <c r="B113" s="25">
        <f>B114+B115+B116+B117+B118</f>
        <v>972</v>
      </c>
      <c r="C113" s="25">
        <f t="shared" ref="C113:E113" si="1">C114+C115+C116+C117+C118</f>
        <v>943</v>
      </c>
      <c r="D113" s="25">
        <f t="shared" si="1"/>
        <v>841</v>
      </c>
      <c r="E113" s="25">
        <f t="shared" si="1"/>
        <v>787</v>
      </c>
    </row>
    <row r="114" spans="1:11">
      <c r="A114" s="148" t="s">
        <v>117</v>
      </c>
      <c r="B114" s="25">
        <v>71</v>
      </c>
      <c r="C114" s="25">
        <v>66</v>
      </c>
      <c r="D114" s="25">
        <v>59</v>
      </c>
      <c r="E114" s="25">
        <v>58</v>
      </c>
    </row>
    <row r="115" spans="1:11">
      <c r="A115" s="148" t="s">
        <v>118</v>
      </c>
      <c r="B115" s="25">
        <v>149</v>
      </c>
      <c r="C115" s="25">
        <v>152</v>
      </c>
      <c r="D115" s="25">
        <v>138</v>
      </c>
      <c r="E115" s="25">
        <v>135</v>
      </c>
    </row>
    <row r="116" spans="1:11">
      <c r="A116" s="148" t="s">
        <v>119</v>
      </c>
      <c r="B116" s="25">
        <v>244</v>
      </c>
      <c r="C116" s="25">
        <v>214</v>
      </c>
      <c r="D116" s="25">
        <v>210</v>
      </c>
      <c r="E116" s="25">
        <v>198</v>
      </c>
    </row>
    <row r="117" spans="1:11">
      <c r="A117" s="148" t="s">
        <v>120</v>
      </c>
      <c r="B117" s="25">
        <v>253</v>
      </c>
      <c r="C117" s="25">
        <v>250</v>
      </c>
      <c r="D117" s="25">
        <v>232</v>
      </c>
      <c r="E117" s="25">
        <v>196</v>
      </c>
    </row>
    <row r="118" spans="1:11">
      <c r="A118" s="148" t="s">
        <v>113</v>
      </c>
      <c r="B118" s="25">
        <v>255</v>
      </c>
      <c r="C118" s="25">
        <v>261</v>
      </c>
      <c r="D118" s="25">
        <v>202</v>
      </c>
      <c r="E118" s="25">
        <v>200</v>
      </c>
      <c r="G118" s="35"/>
    </row>
    <row r="119" spans="1:11">
      <c r="A119" s="148"/>
      <c r="B119" s="25"/>
      <c r="C119" s="25"/>
      <c r="D119" s="25"/>
      <c r="E119" s="25"/>
    </row>
    <row r="120" spans="1:11">
      <c r="A120" s="125" t="s">
        <v>115</v>
      </c>
      <c r="B120" s="144">
        <v>2008</v>
      </c>
      <c r="C120" s="144">
        <v>2009</v>
      </c>
      <c r="D120" s="144">
        <v>2010</v>
      </c>
      <c r="E120" s="144">
        <v>2011</v>
      </c>
    </row>
    <row r="121" spans="1:11">
      <c r="A121" s="125" t="s">
        <v>166</v>
      </c>
      <c r="B121" s="110">
        <f>B122+B123+B124+B125+B126</f>
        <v>3262</v>
      </c>
      <c r="C121" s="110">
        <f t="shared" ref="C121:E121" si="2">C122+C123+C124+C125+C126</f>
        <v>3176</v>
      </c>
      <c r="D121" s="110">
        <f t="shared" si="2"/>
        <v>3099</v>
      </c>
      <c r="E121" s="110">
        <f t="shared" si="2"/>
        <v>2912</v>
      </c>
    </row>
    <row r="122" spans="1:11">
      <c r="A122" s="148" t="s">
        <v>117</v>
      </c>
      <c r="B122" s="25">
        <v>267</v>
      </c>
      <c r="C122" s="25">
        <v>243</v>
      </c>
      <c r="D122" s="25">
        <v>255</v>
      </c>
      <c r="E122" s="25">
        <v>203</v>
      </c>
    </row>
    <row r="123" spans="1:11">
      <c r="A123" s="148" t="s">
        <v>118</v>
      </c>
      <c r="B123" s="25">
        <v>558</v>
      </c>
      <c r="C123" s="25">
        <v>558</v>
      </c>
      <c r="D123" s="25">
        <v>528</v>
      </c>
      <c r="E123" s="25">
        <v>469</v>
      </c>
    </row>
    <row r="124" spans="1:11">
      <c r="A124" s="148" t="s">
        <v>119</v>
      </c>
      <c r="B124" s="25">
        <v>814</v>
      </c>
      <c r="C124" s="25">
        <v>762</v>
      </c>
      <c r="D124" s="25">
        <v>768</v>
      </c>
      <c r="E124" s="25">
        <v>736</v>
      </c>
    </row>
    <row r="125" spans="1:11">
      <c r="A125" s="148" t="s">
        <v>120</v>
      </c>
      <c r="B125" s="25">
        <v>797</v>
      </c>
      <c r="C125" s="25">
        <v>832</v>
      </c>
      <c r="D125" s="25">
        <v>775</v>
      </c>
      <c r="E125" s="25">
        <v>731</v>
      </c>
    </row>
    <row r="126" spans="1:11">
      <c r="A126" s="148" t="s">
        <v>113</v>
      </c>
      <c r="B126" s="25">
        <v>826</v>
      </c>
      <c r="C126" s="25">
        <v>781</v>
      </c>
      <c r="D126" s="25">
        <v>773</v>
      </c>
      <c r="E126" s="25">
        <v>773</v>
      </c>
    </row>
    <row r="127" spans="1:11">
      <c r="A127" s="148"/>
      <c r="B127" s="24"/>
      <c r="C127" s="24"/>
      <c r="D127" s="24"/>
      <c r="E127" s="24"/>
      <c r="H127" s="23"/>
      <c r="I127" s="23"/>
      <c r="J127" s="23"/>
      <c r="K127" s="23"/>
    </row>
    <row r="128" spans="1:11">
      <c r="A128" s="125" t="s">
        <v>105</v>
      </c>
      <c r="B128" s="144">
        <v>2008</v>
      </c>
      <c r="C128" s="144">
        <v>2009</v>
      </c>
      <c r="D128" s="144">
        <v>2010</v>
      </c>
      <c r="E128" s="144">
        <v>2011</v>
      </c>
      <c r="G128" s="2"/>
      <c r="I128" t="s">
        <v>136</v>
      </c>
    </row>
    <row r="129" spans="1:11">
      <c r="A129" s="125" t="s">
        <v>166</v>
      </c>
      <c r="B129" s="110">
        <f>B134+B133+B132+B131+B130</f>
        <v>2100</v>
      </c>
      <c r="C129" s="110">
        <f t="shared" ref="C129:E129" si="3">C134+C133+C132+C131+C130</f>
        <v>2250</v>
      </c>
      <c r="D129" s="110">
        <f t="shared" si="3"/>
        <v>2133</v>
      </c>
      <c r="E129" s="110">
        <f t="shared" si="3"/>
        <v>2107</v>
      </c>
      <c r="G129" s="2"/>
    </row>
    <row r="130" spans="1:11">
      <c r="A130" s="148" t="s">
        <v>117</v>
      </c>
      <c r="B130" s="25">
        <v>160</v>
      </c>
      <c r="C130" s="25">
        <v>167</v>
      </c>
      <c r="D130" s="25">
        <v>152</v>
      </c>
      <c r="E130" s="25">
        <v>158</v>
      </c>
      <c r="G130" s="2"/>
    </row>
    <row r="131" spans="1:11">
      <c r="A131" s="148" t="s">
        <v>118</v>
      </c>
      <c r="B131" s="25">
        <v>330</v>
      </c>
      <c r="C131" s="25">
        <v>363</v>
      </c>
      <c r="D131" s="25">
        <v>343</v>
      </c>
      <c r="E131" s="25">
        <v>341</v>
      </c>
      <c r="G131" s="18"/>
    </row>
    <row r="132" spans="1:11">
      <c r="A132" s="148" t="s">
        <v>119</v>
      </c>
      <c r="B132" s="25">
        <v>492</v>
      </c>
      <c r="C132" s="25">
        <v>536</v>
      </c>
      <c r="D132" s="25">
        <v>501</v>
      </c>
      <c r="E132" s="25">
        <v>542</v>
      </c>
    </row>
    <row r="133" spans="1:11">
      <c r="A133" s="148" t="s">
        <v>120</v>
      </c>
      <c r="B133" s="25">
        <v>541</v>
      </c>
      <c r="C133" s="25">
        <v>549</v>
      </c>
      <c r="D133" s="25">
        <v>538</v>
      </c>
      <c r="E133" s="25">
        <v>501</v>
      </c>
    </row>
    <row r="134" spans="1:11">
      <c r="A134" s="148" t="s">
        <v>113</v>
      </c>
      <c r="B134" s="25">
        <v>577</v>
      </c>
      <c r="C134" s="25">
        <v>635</v>
      </c>
      <c r="D134" s="25">
        <v>599</v>
      </c>
      <c r="E134" s="25">
        <v>565</v>
      </c>
      <c r="H134" s="23"/>
      <c r="I134" s="23"/>
      <c r="J134" s="23"/>
      <c r="K134" s="23"/>
    </row>
    <row r="135" spans="1:11">
      <c r="A135" s="148"/>
      <c r="B135" s="24"/>
      <c r="C135" s="24"/>
      <c r="D135" s="24"/>
      <c r="E135" s="24"/>
    </row>
    <row r="136" spans="1:11">
      <c r="A136" s="125" t="s">
        <v>106</v>
      </c>
      <c r="B136" s="144">
        <v>2008</v>
      </c>
      <c r="C136" s="144">
        <v>2009</v>
      </c>
      <c r="D136" s="144">
        <v>2010</v>
      </c>
      <c r="E136" s="144">
        <v>2011</v>
      </c>
    </row>
    <row r="137" spans="1:11">
      <c r="A137" s="125" t="s">
        <v>166</v>
      </c>
      <c r="B137" s="140">
        <f>B138+B139+B140+B141+B142</f>
        <v>862</v>
      </c>
      <c r="C137" s="140">
        <f t="shared" ref="C137:E137" si="4">C138+C139+C140+C141+C142</f>
        <v>884</v>
      </c>
      <c r="D137" s="140">
        <f t="shared" si="4"/>
        <v>775</v>
      </c>
      <c r="E137" s="140">
        <f t="shared" si="4"/>
        <v>740</v>
      </c>
    </row>
    <row r="138" spans="1:11">
      <c r="A138" s="148" t="s">
        <v>117</v>
      </c>
      <c r="B138" s="24">
        <v>60</v>
      </c>
      <c r="C138" s="24">
        <v>66</v>
      </c>
      <c r="D138" s="24">
        <v>55</v>
      </c>
      <c r="E138" s="24">
        <v>53</v>
      </c>
    </row>
    <row r="139" spans="1:11">
      <c r="A139" s="148" t="s">
        <v>118</v>
      </c>
      <c r="B139" s="24">
        <v>123</v>
      </c>
      <c r="C139" s="24">
        <v>147</v>
      </c>
      <c r="D139" s="24">
        <v>127</v>
      </c>
      <c r="E139" s="24">
        <v>107</v>
      </c>
    </row>
    <row r="140" spans="1:11">
      <c r="A140" s="148" t="s">
        <v>119</v>
      </c>
      <c r="B140" s="24">
        <v>230</v>
      </c>
      <c r="C140" s="24">
        <v>223</v>
      </c>
      <c r="D140" s="24">
        <v>224</v>
      </c>
      <c r="E140" s="24">
        <v>184</v>
      </c>
    </row>
    <row r="141" spans="1:11">
      <c r="A141" s="148" t="s">
        <v>120</v>
      </c>
      <c r="B141" s="24">
        <v>221</v>
      </c>
      <c r="C141" s="24">
        <v>215</v>
      </c>
      <c r="D141" s="24">
        <v>207</v>
      </c>
      <c r="E141" s="24">
        <v>187</v>
      </c>
    </row>
    <row r="142" spans="1:11">
      <c r="A142" s="148" t="s">
        <v>113</v>
      </c>
      <c r="B142" s="24">
        <v>228</v>
      </c>
      <c r="C142" s="24">
        <v>233</v>
      </c>
      <c r="D142" s="24">
        <v>162</v>
      </c>
      <c r="E142" s="24">
        <v>209</v>
      </c>
    </row>
    <row r="143" spans="1:11">
      <c r="A143" s="148"/>
      <c r="B143" s="24"/>
      <c r="C143" s="24"/>
      <c r="D143" s="24"/>
      <c r="E143" s="24"/>
    </row>
    <row r="144" spans="1:11">
      <c r="A144" s="125" t="s">
        <v>116</v>
      </c>
      <c r="B144" s="144">
        <v>2008</v>
      </c>
      <c r="C144" s="144">
        <v>2009</v>
      </c>
      <c r="D144" s="144">
        <v>2010</v>
      </c>
      <c r="E144" s="144">
        <v>2011</v>
      </c>
    </row>
    <row r="145" spans="1:7">
      <c r="A145" s="125" t="s">
        <v>166</v>
      </c>
      <c r="B145" s="110">
        <f>B146+B147+B148+B149+B150</f>
        <v>1978</v>
      </c>
      <c r="C145" s="110">
        <f t="shared" ref="C145:E145" si="5">C146+C147+C148+C149+C150</f>
        <v>1870</v>
      </c>
      <c r="D145" s="110">
        <f t="shared" si="5"/>
        <v>1720</v>
      </c>
      <c r="E145" s="110">
        <f t="shared" si="5"/>
        <v>1810</v>
      </c>
      <c r="G145" s="35"/>
    </row>
    <row r="146" spans="1:7">
      <c r="A146" s="148" t="s">
        <v>117</v>
      </c>
      <c r="B146" s="25">
        <v>149</v>
      </c>
      <c r="C146" s="25">
        <v>138</v>
      </c>
      <c r="D146" s="25">
        <v>115</v>
      </c>
      <c r="E146" s="25">
        <v>128</v>
      </c>
    </row>
    <row r="147" spans="1:7">
      <c r="A147" s="148" t="s">
        <v>118</v>
      </c>
      <c r="B147" s="25">
        <v>358</v>
      </c>
      <c r="C147" s="25">
        <v>290</v>
      </c>
      <c r="D147" s="25">
        <v>301</v>
      </c>
      <c r="E147" s="25">
        <v>285</v>
      </c>
    </row>
    <row r="148" spans="1:7">
      <c r="A148" s="148" t="s">
        <v>119</v>
      </c>
      <c r="B148" s="25">
        <v>471</v>
      </c>
      <c r="C148" s="25">
        <v>428</v>
      </c>
      <c r="D148" s="25">
        <v>399</v>
      </c>
      <c r="E148" s="25">
        <v>430</v>
      </c>
    </row>
    <row r="149" spans="1:7">
      <c r="A149" s="148" t="s">
        <v>120</v>
      </c>
      <c r="B149" s="25">
        <v>506</v>
      </c>
      <c r="C149" s="25">
        <v>495</v>
      </c>
      <c r="D149" s="25">
        <v>430</v>
      </c>
      <c r="E149" s="25">
        <v>456</v>
      </c>
    </row>
    <row r="150" spans="1:7">
      <c r="A150" s="148" t="s">
        <v>113</v>
      </c>
      <c r="B150" s="25">
        <v>494</v>
      </c>
      <c r="C150" s="25">
        <v>519</v>
      </c>
      <c r="D150" s="25">
        <v>475</v>
      </c>
      <c r="E150" s="25">
        <v>511</v>
      </c>
    </row>
    <row r="151" spans="1:7">
      <c r="A151" s="148"/>
      <c r="B151" s="24"/>
      <c r="C151" s="24"/>
      <c r="D151" s="24"/>
      <c r="E151" s="24"/>
    </row>
    <row r="152" spans="1:7">
      <c r="A152" s="125" t="s">
        <v>107</v>
      </c>
      <c r="B152" s="144">
        <v>2008</v>
      </c>
      <c r="C152" s="144">
        <v>2009</v>
      </c>
      <c r="D152" s="144">
        <v>2010</v>
      </c>
      <c r="E152" s="144">
        <v>2011</v>
      </c>
    </row>
    <row r="153" spans="1:7">
      <c r="A153" s="125" t="s">
        <v>166</v>
      </c>
      <c r="B153" s="110">
        <f>B154+B155+B156+B157+B158</f>
        <v>1068</v>
      </c>
      <c r="C153" s="110">
        <f t="shared" ref="C153:E153" si="6">C154+C155+C156+C157+C158</f>
        <v>1073</v>
      </c>
      <c r="D153" s="110">
        <f t="shared" si="6"/>
        <v>1006</v>
      </c>
      <c r="E153" s="110">
        <f t="shared" si="6"/>
        <v>1023</v>
      </c>
      <c r="G153" s="35"/>
    </row>
    <row r="154" spans="1:7">
      <c r="A154" s="148" t="s">
        <v>117</v>
      </c>
      <c r="B154" s="24">
        <v>65</v>
      </c>
      <c r="C154" s="24">
        <v>59</v>
      </c>
      <c r="D154" s="24">
        <v>66</v>
      </c>
      <c r="E154" s="24">
        <v>63</v>
      </c>
    </row>
    <row r="155" spans="1:7">
      <c r="A155" s="148" t="s">
        <v>118</v>
      </c>
      <c r="B155" s="24">
        <v>171</v>
      </c>
      <c r="C155" s="24">
        <v>166</v>
      </c>
      <c r="D155" s="24">
        <v>144</v>
      </c>
      <c r="E155" s="24">
        <v>151</v>
      </c>
    </row>
    <row r="156" spans="1:7">
      <c r="A156" s="148" t="s">
        <v>119</v>
      </c>
      <c r="B156" s="24">
        <v>241</v>
      </c>
      <c r="C156" s="24">
        <v>265</v>
      </c>
      <c r="D156" s="24">
        <v>262</v>
      </c>
      <c r="E156" s="24">
        <v>253</v>
      </c>
    </row>
    <row r="157" spans="1:7">
      <c r="A157" s="148" t="s">
        <v>120</v>
      </c>
      <c r="B157" s="24">
        <v>287</v>
      </c>
      <c r="C157" s="24">
        <v>288</v>
      </c>
      <c r="D157" s="24">
        <v>277</v>
      </c>
      <c r="E157" s="24">
        <v>276</v>
      </c>
    </row>
    <row r="158" spans="1:7">
      <c r="A158" s="148" t="s">
        <v>113</v>
      </c>
      <c r="B158" s="24">
        <v>304</v>
      </c>
      <c r="C158" s="24">
        <v>295</v>
      </c>
      <c r="D158" s="24">
        <v>257</v>
      </c>
      <c r="E158" s="24">
        <v>280</v>
      </c>
    </row>
    <row r="159" spans="1:7">
      <c r="A159" s="148"/>
      <c r="B159" s="24"/>
      <c r="C159" s="24"/>
      <c r="D159" s="24"/>
      <c r="E159" s="24"/>
    </row>
    <row r="160" spans="1:7">
      <c r="A160" s="125" t="s">
        <v>108</v>
      </c>
      <c r="B160" s="144">
        <v>2008</v>
      </c>
      <c r="C160" s="144">
        <v>2009</v>
      </c>
      <c r="D160" s="144">
        <v>2010</v>
      </c>
      <c r="E160" s="144">
        <v>2011</v>
      </c>
    </row>
    <row r="161" spans="1:11">
      <c r="A161" s="125" t="s">
        <v>166</v>
      </c>
      <c r="B161" s="140">
        <f>B162+B163+B164+B165+B166</f>
        <v>717</v>
      </c>
      <c r="C161" s="140">
        <f t="shared" ref="C161:E161" si="7">C162+C163+C164+C165+C166</f>
        <v>678</v>
      </c>
      <c r="D161" s="140">
        <f t="shared" si="7"/>
        <v>769</v>
      </c>
      <c r="E161" s="140">
        <f t="shared" si="7"/>
        <v>668</v>
      </c>
      <c r="G161" s="18"/>
    </row>
    <row r="162" spans="1:11">
      <c r="A162" s="148" t="s">
        <v>117</v>
      </c>
      <c r="B162" s="24">
        <v>63</v>
      </c>
      <c r="C162" s="24">
        <v>64</v>
      </c>
      <c r="D162" s="24">
        <v>54</v>
      </c>
      <c r="E162" s="24">
        <v>53</v>
      </c>
    </row>
    <row r="163" spans="1:11">
      <c r="A163" s="148" t="s">
        <v>118</v>
      </c>
      <c r="B163" s="24">
        <v>107</v>
      </c>
      <c r="C163" s="24">
        <v>113</v>
      </c>
      <c r="D163" s="24">
        <v>112</v>
      </c>
      <c r="E163" s="24">
        <v>109</v>
      </c>
    </row>
    <row r="164" spans="1:11">
      <c r="A164" s="148" t="s">
        <v>119</v>
      </c>
      <c r="B164" s="24">
        <v>164</v>
      </c>
      <c r="C164" s="24">
        <v>169</v>
      </c>
      <c r="D164" s="24">
        <v>204</v>
      </c>
      <c r="E164" s="24">
        <v>160</v>
      </c>
    </row>
    <row r="165" spans="1:11">
      <c r="A165" s="148" t="s">
        <v>120</v>
      </c>
      <c r="B165" s="24">
        <v>193</v>
      </c>
      <c r="C165" s="24">
        <v>166</v>
      </c>
      <c r="D165" s="24">
        <v>205</v>
      </c>
      <c r="E165" s="24">
        <v>153</v>
      </c>
    </row>
    <row r="166" spans="1:11">
      <c r="A166" s="148" t="s">
        <v>113</v>
      </c>
      <c r="B166" s="24">
        <v>190</v>
      </c>
      <c r="C166" s="24">
        <v>166</v>
      </c>
      <c r="D166" s="24">
        <v>194</v>
      </c>
      <c r="E166" s="24">
        <v>193</v>
      </c>
    </row>
    <row r="167" spans="1:11">
      <c r="A167" s="148"/>
      <c r="B167" s="24"/>
      <c r="C167" s="24"/>
      <c r="D167" s="24"/>
      <c r="E167" s="24"/>
    </row>
    <row r="168" spans="1:11">
      <c r="A168" s="125" t="s">
        <v>109</v>
      </c>
      <c r="B168" s="144">
        <v>2008</v>
      </c>
      <c r="C168" s="144">
        <v>2009</v>
      </c>
      <c r="D168" s="144">
        <v>2010</v>
      </c>
      <c r="E168" s="144">
        <v>2011</v>
      </c>
    </row>
    <row r="169" spans="1:11">
      <c r="A169" s="125" t="s">
        <v>166</v>
      </c>
      <c r="B169" s="110">
        <f>B170+B171+B172+B173+B174</f>
        <v>3398</v>
      </c>
      <c r="C169" s="110">
        <f t="shared" ref="C169:E169" si="8">C170+C171+C172+C173+C174</f>
        <v>3136</v>
      </c>
      <c r="D169" s="110">
        <f t="shared" si="8"/>
        <v>2877</v>
      </c>
      <c r="E169" s="110">
        <f t="shared" si="8"/>
        <v>2892</v>
      </c>
      <c r="G169" s="35"/>
    </row>
    <row r="170" spans="1:11">
      <c r="A170" s="148" t="s">
        <v>117</v>
      </c>
      <c r="B170" s="110">
        <v>437</v>
      </c>
      <c r="C170" s="110">
        <v>401</v>
      </c>
      <c r="D170" s="110">
        <v>357</v>
      </c>
      <c r="E170" s="110">
        <v>392</v>
      </c>
      <c r="G170" s="23"/>
    </row>
    <row r="171" spans="1:11">
      <c r="A171" s="148" t="s">
        <v>118</v>
      </c>
      <c r="B171" s="25">
        <v>708</v>
      </c>
      <c r="C171" s="25">
        <v>645</v>
      </c>
      <c r="D171" s="25">
        <v>595</v>
      </c>
      <c r="E171" s="25">
        <v>589</v>
      </c>
      <c r="H171" s="113"/>
      <c r="I171" s="113"/>
      <c r="J171" s="113"/>
      <c r="K171" s="113"/>
    </row>
    <row r="172" spans="1:11">
      <c r="A172" s="148" t="s">
        <v>119</v>
      </c>
      <c r="B172" s="25">
        <v>808</v>
      </c>
      <c r="C172" s="25">
        <v>791</v>
      </c>
      <c r="D172" s="25">
        <v>742</v>
      </c>
      <c r="E172" s="25">
        <v>763</v>
      </c>
      <c r="H172" s="112"/>
      <c r="I172" s="112"/>
      <c r="J172" s="112"/>
      <c r="K172" s="112"/>
    </row>
    <row r="173" spans="1:11">
      <c r="A173" s="148" t="s">
        <v>120</v>
      </c>
      <c r="B173" s="25">
        <v>759</v>
      </c>
      <c r="C173" s="25">
        <v>686</v>
      </c>
      <c r="D173" s="25">
        <v>630</v>
      </c>
      <c r="E173" s="25">
        <v>608</v>
      </c>
      <c r="H173" s="112"/>
      <c r="I173" s="112"/>
      <c r="J173" s="112"/>
      <c r="K173" s="112"/>
    </row>
    <row r="174" spans="1:11">
      <c r="A174" s="148" t="s">
        <v>113</v>
      </c>
      <c r="B174" s="25">
        <v>686</v>
      </c>
      <c r="C174" s="25">
        <v>613</v>
      </c>
      <c r="D174" s="25">
        <v>553</v>
      </c>
      <c r="E174" s="25">
        <v>540</v>
      </c>
      <c r="H174" s="112"/>
      <c r="I174" s="112"/>
      <c r="J174" s="112"/>
      <c r="K174" s="112"/>
    </row>
    <row r="175" spans="1:11">
      <c r="A175" s="148"/>
      <c r="B175" s="149"/>
      <c r="C175" s="1"/>
      <c r="D175" s="1"/>
      <c r="E175" s="1"/>
      <c r="H175" s="112"/>
      <c r="I175" s="112"/>
      <c r="J175" s="112"/>
      <c r="K175" s="112"/>
    </row>
    <row r="176" spans="1:11">
      <c r="A176" s="125" t="s">
        <v>167</v>
      </c>
      <c r="B176" s="144">
        <v>2008</v>
      </c>
      <c r="C176" s="144">
        <v>2009</v>
      </c>
      <c r="D176" s="144">
        <v>2010</v>
      </c>
      <c r="E176" s="144">
        <v>2011</v>
      </c>
      <c r="H176" s="112"/>
      <c r="I176" s="112"/>
      <c r="J176" s="112"/>
      <c r="K176" s="112"/>
    </row>
    <row r="177" spans="1:11">
      <c r="A177" s="125" t="s">
        <v>166</v>
      </c>
      <c r="B177" s="110">
        <f t="shared" ref="B177:E182" si="9">B169+B161+B153+B145+B137+B129+B121+B113+B105</f>
        <v>14812</v>
      </c>
      <c r="C177" s="110">
        <f t="shared" si="9"/>
        <v>14480</v>
      </c>
      <c r="D177" s="110">
        <f t="shared" si="9"/>
        <v>13657</v>
      </c>
      <c r="E177" s="110">
        <f t="shared" si="9"/>
        <v>13347</v>
      </c>
      <c r="H177" s="112"/>
      <c r="I177" s="112"/>
      <c r="J177" s="112"/>
      <c r="K177" s="112"/>
    </row>
    <row r="178" spans="1:11">
      <c r="A178" s="148" t="s">
        <v>117</v>
      </c>
      <c r="B178" s="25">
        <f t="shared" si="9"/>
        <v>1309</v>
      </c>
      <c r="C178" s="25">
        <f t="shared" si="9"/>
        <v>1239</v>
      </c>
      <c r="D178" s="25">
        <f t="shared" si="9"/>
        <v>1157</v>
      </c>
      <c r="E178" s="25">
        <f t="shared" si="9"/>
        <v>1140</v>
      </c>
      <c r="H178" s="112"/>
      <c r="I178" s="112"/>
      <c r="J178" s="112"/>
      <c r="K178" s="112"/>
    </row>
    <row r="179" spans="1:11">
      <c r="A179" s="148" t="s">
        <v>118</v>
      </c>
      <c r="B179" s="25">
        <f t="shared" si="9"/>
        <v>2583</v>
      </c>
      <c r="C179" s="25">
        <f t="shared" si="9"/>
        <v>2501</v>
      </c>
      <c r="D179" s="25">
        <f t="shared" si="9"/>
        <v>2365</v>
      </c>
      <c r="E179" s="25">
        <f t="shared" si="9"/>
        <v>2256</v>
      </c>
    </row>
    <row r="180" spans="1:11">
      <c r="A180" s="148" t="s">
        <v>119</v>
      </c>
      <c r="B180" s="25">
        <f t="shared" si="9"/>
        <v>3566</v>
      </c>
      <c r="C180" s="25">
        <f t="shared" si="9"/>
        <v>3526</v>
      </c>
      <c r="D180" s="25">
        <f t="shared" si="9"/>
        <v>3421</v>
      </c>
      <c r="E180" s="25">
        <f t="shared" si="9"/>
        <v>3368</v>
      </c>
    </row>
    <row r="181" spans="1:11">
      <c r="A181" s="148" t="s">
        <v>120</v>
      </c>
      <c r="B181" s="25">
        <f t="shared" si="9"/>
        <v>3684</v>
      </c>
      <c r="C181" s="25">
        <f t="shared" si="9"/>
        <v>3589</v>
      </c>
      <c r="D181" s="25">
        <f t="shared" si="9"/>
        <v>3397</v>
      </c>
      <c r="E181" s="25">
        <f t="shared" si="9"/>
        <v>3214</v>
      </c>
    </row>
    <row r="182" spans="1:11">
      <c r="A182" s="148" t="s">
        <v>113</v>
      </c>
      <c r="B182" s="25">
        <f t="shared" si="9"/>
        <v>3670</v>
      </c>
      <c r="C182" s="25">
        <f t="shared" si="9"/>
        <v>3625</v>
      </c>
      <c r="D182" s="25">
        <f t="shared" si="9"/>
        <v>3317</v>
      </c>
      <c r="E182" s="25">
        <f t="shared" si="9"/>
        <v>3369</v>
      </c>
    </row>
    <row r="183" spans="1:11">
      <c r="C183" s="23"/>
      <c r="D183" s="23"/>
      <c r="E183" s="23"/>
      <c r="F183" s="23"/>
    </row>
  </sheetData>
  <mergeCells count="2">
    <mergeCell ref="B10:E10"/>
    <mergeCell ref="B103:E103"/>
  </mergeCells>
  <hyperlinks>
    <hyperlink ref="D1" location="ATDS1TC2metadata!A1" display="View metadata"/>
  </hyperlinks>
  <pageMargins left="0.7" right="0.7" top="0.75" bottom="0.75" header="0.3" footer="0.3"/>
  <pageSetup orientation="portrait" horizontalDpi="300" verticalDpi="4"/>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20"/>
  <sheetViews>
    <sheetView topLeftCell="A28" workbookViewId="0">
      <selection activeCell="A45" sqref="A45"/>
    </sheetView>
  </sheetViews>
  <sheetFormatPr defaultColWidth="11.42578125" defaultRowHeight="15"/>
  <cols>
    <col min="1" max="1" width="56.42578125" customWidth="1"/>
    <col min="2" max="2" width="69" style="167" customWidth="1"/>
  </cols>
  <sheetData>
    <row r="1" spans="1:6" ht="21">
      <c r="A1" s="4" t="s">
        <v>344</v>
      </c>
      <c r="B1" s="207" t="s">
        <v>269</v>
      </c>
    </row>
    <row r="2" spans="1:6" ht="60">
      <c r="A2" s="6" t="s">
        <v>10</v>
      </c>
      <c r="B2" s="165" t="s">
        <v>160</v>
      </c>
    </row>
    <row r="3" spans="1:6" s="159" customFormat="1">
      <c r="A3" s="162" t="s">
        <v>262</v>
      </c>
      <c r="B3" s="167"/>
      <c r="C3" s="168"/>
    </row>
    <row r="4" spans="1:6" s="159" customFormat="1">
      <c r="A4" s="162" t="s">
        <v>264</v>
      </c>
      <c r="B4" s="167" t="s">
        <v>288</v>
      </c>
    </row>
    <row r="5" spans="1:6" s="159" customFormat="1">
      <c r="A5" s="162" t="s">
        <v>265</v>
      </c>
      <c r="B5" s="167" t="s">
        <v>2</v>
      </c>
    </row>
    <row r="6" spans="1:6" s="159" customFormat="1">
      <c r="A6" s="162" t="s">
        <v>267</v>
      </c>
      <c r="B6" s="167" t="s">
        <v>6</v>
      </c>
    </row>
    <row r="7" spans="1:6">
      <c r="A7" s="6" t="s">
        <v>11</v>
      </c>
    </row>
    <row r="8" spans="1:6">
      <c r="A8" s="6" t="s">
        <v>12</v>
      </c>
      <c r="B8" s="167" t="s">
        <v>171</v>
      </c>
      <c r="C8" s="159"/>
      <c r="D8" s="159"/>
      <c r="E8" s="159"/>
      <c r="F8" s="159"/>
    </row>
    <row r="9" spans="1:6" ht="45">
      <c r="A9" s="6" t="s">
        <v>13</v>
      </c>
      <c r="B9" s="208" t="s">
        <v>350</v>
      </c>
    </row>
    <row r="10" spans="1:6">
      <c r="A10" s="6" t="s">
        <v>358</v>
      </c>
      <c r="B10" s="167" t="s">
        <v>14</v>
      </c>
    </row>
    <row r="11" spans="1:6">
      <c r="A11" s="6" t="s">
        <v>359</v>
      </c>
      <c r="B11" s="167" t="s">
        <v>14</v>
      </c>
    </row>
    <row r="12" spans="1:6">
      <c r="A12" s="6" t="s">
        <v>360</v>
      </c>
      <c r="B12" s="167" t="s">
        <v>15</v>
      </c>
    </row>
    <row r="13" spans="1:6">
      <c r="A13" s="6" t="s">
        <v>361</v>
      </c>
      <c r="B13" s="167" t="s">
        <v>14</v>
      </c>
    </row>
    <row r="14" spans="1:6">
      <c r="A14" s="6" t="s">
        <v>362</v>
      </c>
      <c r="B14" s="167" t="s">
        <v>14</v>
      </c>
    </row>
    <row r="15" spans="1:6">
      <c r="A15" s="6" t="s">
        <v>31</v>
      </c>
    </row>
    <row r="16" spans="1:6">
      <c r="A16" s="6" t="s">
        <v>363</v>
      </c>
    </row>
    <row r="17" spans="1:2">
      <c r="A17" s="6" t="s">
        <v>16</v>
      </c>
      <c r="B17" s="167" t="s">
        <v>21</v>
      </c>
    </row>
    <row r="18" spans="1:2">
      <c r="A18" s="6" t="s">
        <v>17</v>
      </c>
      <c r="B18" s="167" t="s">
        <v>135</v>
      </c>
    </row>
    <row r="19" spans="1:2">
      <c r="A19" s="6" t="s">
        <v>18</v>
      </c>
      <c r="B19" s="167" t="s">
        <v>19</v>
      </c>
    </row>
    <row r="20" spans="1:2">
      <c r="A20" s="6" t="s">
        <v>20</v>
      </c>
    </row>
  </sheetData>
  <hyperlinks>
    <hyperlink ref="B1" location="ATDS5TC17data!A1" display="View Data"/>
    <hyperlink ref="B9" r:id="rId1"/>
  </hyperlinks>
  <pageMargins left="0.7" right="0.7" top="0.78740157499999996" bottom="0.78740157499999996" header="0.3" footer="0.3"/>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
  <sheetViews>
    <sheetView topLeftCell="A28" workbookViewId="0">
      <selection activeCell="A45" sqref="A45"/>
    </sheetView>
  </sheetViews>
  <sheetFormatPr defaultColWidth="11.42578125" defaultRowHeight="15"/>
  <cols>
    <col min="1" max="1" width="70.7109375" customWidth="1"/>
    <col min="2" max="2" width="21.7109375" customWidth="1"/>
  </cols>
  <sheetData>
    <row r="1" spans="1:5" ht="21">
      <c r="A1" s="4" t="s">
        <v>346</v>
      </c>
      <c r="B1" s="159"/>
      <c r="C1" s="159"/>
      <c r="D1" s="17" t="s">
        <v>261</v>
      </c>
    </row>
    <row r="3" spans="1:5" ht="60">
      <c r="A3" s="165" t="s">
        <v>370</v>
      </c>
      <c r="B3" s="22"/>
    </row>
    <row r="4" spans="1:5" s="159" customFormat="1">
      <c r="A4" s="159" t="s">
        <v>276</v>
      </c>
      <c r="C4" s="8"/>
    </row>
    <row r="5" spans="1:5" s="159" customFormat="1">
      <c r="A5" s="159" t="s">
        <v>287</v>
      </c>
    </row>
    <row r="6" spans="1:5" s="159" customFormat="1">
      <c r="A6" s="159" t="s">
        <v>286</v>
      </c>
    </row>
    <row r="7" spans="1:5" s="159" customFormat="1"/>
    <row r="9" spans="1:5" ht="15.75" thickBot="1"/>
    <row r="10" spans="1:5" ht="15.75" thickBot="1">
      <c r="A10" s="12" t="s">
        <v>157</v>
      </c>
      <c r="B10" s="63">
        <v>2008</v>
      </c>
      <c r="C10" s="64">
        <v>2009</v>
      </c>
      <c r="D10" s="64">
        <v>2010</v>
      </c>
      <c r="E10" s="65">
        <v>2011</v>
      </c>
    </row>
    <row r="11" spans="1:5">
      <c r="A11" s="67" t="s">
        <v>109</v>
      </c>
      <c r="B11" s="48">
        <v>15245</v>
      </c>
      <c r="C11" s="39">
        <v>15329</v>
      </c>
      <c r="D11" s="39">
        <v>16048</v>
      </c>
      <c r="E11" s="40">
        <v>16272</v>
      </c>
    </row>
    <row r="12" spans="1:5">
      <c r="A12" s="68" t="s">
        <v>115</v>
      </c>
      <c r="B12" s="49">
        <v>7171</v>
      </c>
      <c r="C12" s="37">
        <v>8786</v>
      </c>
      <c r="D12" s="37">
        <v>10718</v>
      </c>
      <c r="E12" s="41">
        <v>11986</v>
      </c>
    </row>
    <row r="13" spans="1:5">
      <c r="A13" s="68" t="s">
        <v>103</v>
      </c>
      <c r="B13" s="49">
        <v>606</v>
      </c>
      <c r="C13" s="37">
        <v>650</v>
      </c>
      <c r="D13" s="37">
        <v>721</v>
      </c>
      <c r="E13" s="41">
        <v>987</v>
      </c>
    </row>
    <row r="14" spans="1:5">
      <c r="A14" s="68" t="s">
        <v>116</v>
      </c>
      <c r="B14" s="49">
        <v>6031</v>
      </c>
      <c r="C14" s="37">
        <v>6879</v>
      </c>
      <c r="D14" s="37">
        <v>7514</v>
      </c>
      <c r="E14" s="41">
        <v>8048</v>
      </c>
    </row>
    <row r="15" spans="1:5">
      <c r="A15" s="68" t="s">
        <v>105</v>
      </c>
      <c r="B15" s="49">
        <v>8813</v>
      </c>
      <c r="C15" s="37">
        <v>8694</v>
      </c>
      <c r="D15" s="37">
        <v>9464</v>
      </c>
      <c r="E15" s="41">
        <v>9592</v>
      </c>
    </row>
    <row r="16" spans="1:5">
      <c r="A16" s="68" t="s">
        <v>106</v>
      </c>
      <c r="B16" s="49">
        <v>3672</v>
      </c>
      <c r="C16" s="37">
        <v>3716</v>
      </c>
      <c r="D16" s="37">
        <v>3861</v>
      </c>
      <c r="E16" s="41">
        <v>3948</v>
      </c>
    </row>
    <row r="17" spans="1:5">
      <c r="A17" s="68" t="s">
        <v>129</v>
      </c>
      <c r="B17" s="49">
        <v>3538</v>
      </c>
      <c r="C17" s="37">
        <v>3498</v>
      </c>
      <c r="D17" s="37">
        <v>3733</v>
      </c>
      <c r="E17" s="41">
        <v>4051</v>
      </c>
    </row>
    <row r="18" spans="1:5">
      <c r="A18" s="68" t="s">
        <v>108</v>
      </c>
      <c r="B18" s="49">
        <v>2445</v>
      </c>
      <c r="C18" s="37">
        <v>2169</v>
      </c>
      <c r="D18" s="37">
        <v>1931</v>
      </c>
      <c r="E18" s="41">
        <v>20</v>
      </c>
    </row>
    <row r="19" spans="1:5">
      <c r="A19" s="68" t="s">
        <v>104</v>
      </c>
      <c r="B19" s="49">
        <v>3156</v>
      </c>
      <c r="C19" s="37">
        <v>2179</v>
      </c>
      <c r="D19" s="37">
        <v>2504</v>
      </c>
      <c r="E19" s="41">
        <v>2640</v>
      </c>
    </row>
    <row r="20" spans="1:5" ht="15.75" thickBot="1">
      <c r="A20" s="69" t="s">
        <v>28</v>
      </c>
      <c r="B20" s="60">
        <v>50677</v>
      </c>
      <c r="C20" s="61">
        <v>51900</v>
      </c>
      <c r="D20" s="61">
        <v>56494</v>
      </c>
      <c r="E20" s="62">
        <v>57544</v>
      </c>
    </row>
    <row r="21" spans="1:5">
      <c r="C21" s="21"/>
    </row>
  </sheetData>
  <hyperlinks>
    <hyperlink ref="D1" location="ATDS6TC17metadata!A1" display="View metadata"/>
  </hyperlinks>
  <pageMargins left="0.7" right="0.7" top="0.78740157499999996" bottom="0.78740157499999996" header="0.3" footer="0.3"/>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20"/>
  <sheetViews>
    <sheetView topLeftCell="A28" workbookViewId="0">
      <selection activeCell="A45" sqref="A45"/>
    </sheetView>
  </sheetViews>
  <sheetFormatPr defaultColWidth="11.42578125" defaultRowHeight="15"/>
  <cols>
    <col min="1" max="1" width="49" customWidth="1"/>
    <col min="2" max="2" width="60.7109375" style="161" customWidth="1"/>
  </cols>
  <sheetData>
    <row r="1" spans="1:6" ht="21">
      <c r="A1" s="4" t="s">
        <v>344</v>
      </c>
      <c r="B1" s="170" t="s">
        <v>269</v>
      </c>
    </row>
    <row r="2" spans="1:6" ht="60">
      <c r="A2" s="6" t="s">
        <v>10</v>
      </c>
      <c r="B2" s="166" t="s">
        <v>369</v>
      </c>
    </row>
    <row r="3" spans="1:6" s="159" customFormat="1">
      <c r="A3" s="162" t="s">
        <v>262</v>
      </c>
      <c r="B3" s="167"/>
      <c r="C3" s="168"/>
    </row>
    <row r="4" spans="1:6" s="159" customFormat="1">
      <c r="A4" s="162" t="s">
        <v>264</v>
      </c>
      <c r="B4" s="167" t="s">
        <v>288</v>
      </c>
    </row>
    <row r="5" spans="1:6" s="159" customFormat="1">
      <c r="A5" s="162" t="s">
        <v>265</v>
      </c>
      <c r="B5" s="167" t="s">
        <v>2</v>
      </c>
    </row>
    <row r="6" spans="1:6" s="159" customFormat="1">
      <c r="A6" s="162" t="s">
        <v>267</v>
      </c>
      <c r="B6" s="167" t="s">
        <v>6</v>
      </c>
    </row>
    <row r="7" spans="1:6">
      <c r="A7" s="6" t="s">
        <v>11</v>
      </c>
    </row>
    <row r="8" spans="1:6">
      <c r="A8" s="6" t="s">
        <v>12</v>
      </c>
      <c r="B8" s="165" t="s">
        <v>171</v>
      </c>
      <c r="C8" s="86"/>
      <c r="D8" s="160"/>
      <c r="E8" s="160"/>
      <c r="F8" s="160"/>
    </row>
    <row r="9" spans="1:6" ht="45">
      <c r="A9" s="6" t="s">
        <v>13</v>
      </c>
      <c r="B9" s="208" t="s">
        <v>350</v>
      </c>
      <c r="C9" s="160"/>
    </row>
    <row r="10" spans="1:6">
      <c r="A10" s="6" t="s">
        <v>358</v>
      </c>
      <c r="B10" s="161" t="s">
        <v>14</v>
      </c>
    </row>
    <row r="11" spans="1:6">
      <c r="A11" s="6" t="s">
        <v>359</v>
      </c>
      <c r="B11" s="161" t="s">
        <v>14</v>
      </c>
    </row>
    <row r="12" spans="1:6">
      <c r="A12" s="6" t="s">
        <v>360</v>
      </c>
      <c r="B12" s="161" t="s">
        <v>15</v>
      </c>
    </row>
    <row r="13" spans="1:6">
      <c r="A13" s="6" t="s">
        <v>361</v>
      </c>
      <c r="B13" s="161" t="s">
        <v>14</v>
      </c>
    </row>
    <row r="14" spans="1:6">
      <c r="A14" s="6" t="s">
        <v>362</v>
      </c>
      <c r="B14" s="161" t="s">
        <v>14</v>
      </c>
    </row>
    <row r="15" spans="1:6">
      <c r="A15" s="6" t="s">
        <v>31</v>
      </c>
    </row>
    <row r="16" spans="1:6">
      <c r="A16" s="6" t="s">
        <v>363</v>
      </c>
    </row>
    <row r="17" spans="1:2">
      <c r="A17" s="6" t="s">
        <v>16</v>
      </c>
      <c r="B17" s="161" t="s">
        <v>21</v>
      </c>
    </row>
    <row r="18" spans="1:2">
      <c r="A18" s="6" t="s">
        <v>17</v>
      </c>
      <c r="B18" s="161" t="s">
        <v>135</v>
      </c>
    </row>
    <row r="19" spans="1:2">
      <c r="A19" s="6" t="s">
        <v>18</v>
      </c>
      <c r="B19" s="161" t="s">
        <v>19</v>
      </c>
    </row>
    <row r="20" spans="1:2">
      <c r="A20" s="6" t="s">
        <v>20</v>
      </c>
    </row>
  </sheetData>
  <hyperlinks>
    <hyperlink ref="B1" location="ATDS6TC17data!A1" display="View Data"/>
    <hyperlink ref="B9" r:id="rId1"/>
  </hyperlinks>
  <pageMargins left="0.7" right="0.7" top="0.78740157499999996" bottom="0.78740157499999996" header="0.3" footer="0.3"/>
  <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0"/>
  <sheetViews>
    <sheetView topLeftCell="A28" workbookViewId="0">
      <selection activeCell="A45" sqref="A45"/>
    </sheetView>
  </sheetViews>
  <sheetFormatPr defaultColWidth="11.42578125" defaultRowHeight="15"/>
  <cols>
    <col min="1" max="1" width="69.42578125" customWidth="1"/>
    <col min="2" max="2" width="13" customWidth="1"/>
    <col min="4" max="4" width="16.28515625" bestFit="1" customWidth="1"/>
  </cols>
  <sheetData>
    <row r="1" spans="1:10" ht="21">
      <c r="A1" s="4" t="s">
        <v>344</v>
      </c>
      <c r="B1" s="5"/>
      <c r="C1" s="159"/>
      <c r="D1" s="17" t="s">
        <v>261</v>
      </c>
    </row>
    <row r="3" spans="1:10" ht="30">
      <c r="A3" s="165" t="s">
        <v>290</v>
      </c>
      <c r="B3" s="7"/>
      <c r="D3" s="6"/>
      <c r="E3" s="6"/>
      <c r="F3" s="6"/>
      <c r="G3" s="6"/>
      <c r="H3" s="6"/>
      <c r="I3" s="6"/>
    </row>
    <row r="4" spans="1:10">
      <c r="A4" s="159" t="s">
        <v>276</v>
      </c>
      <c r="B4" s="6"/>
      <c r="G4" s="6"/>
      <c r="H4" s="6"/>
      <c r="I4" s="6"/>
      <c r="J4" s="6"/>
    </row>
    <row r="5" spans="1:10">
      <c r="A5" s="159" t="s">
        <v>292</v>
      </c>
      <c r="B5" s="6"/>
    </row>
    <row r="6" spans="1:10">
      <c r="A6" s="159" t="s">
        <v>293</v>
      </c>
    </row>
    <row r="7" spans="1:10">
      <c r="A7" s="159"/>
    </row>
    <row r="9" spans="1:10" ht="15.75" thickBot="1"/>
    <row r="10" spans="1:10" ht="15.75" thickBot="1">
      <c r="A10" s="13" t="s">
        <v>154</v>
      </c>
      <c r="B10" s="28">
        <v>2008</v>
      </c>
      <c r="C10" s="29">
        <v>2009</v>
      </c>
      <c r="D10" s="29">
        <v>2010</v>
      </c>
      <c r="E10" s="30">
        <v>2011</v>
      </c>
    </row>
    <row r="11" spans="1:10">
      <c r="A11" s="42" t="s">
        <v>109</v>
      </c>
      <c r="B11" s="57">
        <v>486</v>
      </c>
      <c r="C11" s="58">
        <v>455</v>
      </c>
      <c r="D11" s="58">
        <v>419</v>
      </c>
      <c r="E11" s="59">
        <v>391</v>
      </c>
    </row>
    <row r="12" spans="1:10">
      <c r="A12" s="43" t="s">
        <v>115</v>
      </c>
      <c r="B12" s="55">
        <v>205</v>
      </c>
      <c r="C12" s="54">
        <v>192</v>
      </c>
      <c r="D12" s="54">
        <v>215</v>
      </c>
      <c r="E12" s="56">
        <v>161</v>
      </c>
    </row>
    <row r="13" spans="1:10">
      <c r="A13" s="43" t="s">
        <v>103</v>
      </c>
      <c r="B13" s="55">
        <v>39</v>
      </c>
      <c r="C13" s="54">
        <v>38</v>
      </c>
      <c r="D13" s="54">
        <v>122</v>
      </c>
      <c r="E13" s="56">
        <v>29</v>
      </c>
    </row>
    <row r="14" spans="1:10">
      <c r="A14" s="43" t="s">
        <v>116</v>
      </c>
      <c r="B14" s="55">
        <v>180</v>
      </c>
      <c r="C14" s="54">
        <v>161</v>
      </c>
      <c r="D14" s="54">
        <v>184</v>
      </c>
      <c r="E14" s="56">
        <v>133</v>
      </c>
    </row>
    <row r="15" spans="1:10">
      <c r="A15" s="43" t="s">
        <v>105</v>
      </c>
      <c r="B15" s="55">
        <v>204</v>
      </c>
      <c r="C15" s="54">
        <v>203</v>
      </c>
      <c r="D15" s="54">
        <v>178</v>
      </c>
      <c r="E15" s="56">
        <v>201</v>
      </c>
    </row>
    <row r="16" spans="1:10">
      <c r="A16" s="43" t="s">
        <v>106</v>
      </c>
      <c r="B16" s="55">
        <v>57</v>
      </c>
      <c r="C16" s="54">
        <v>122</v>
      </c>
      <c r="D16" s="54">
        <v>112</v>
      </c>
      <c r="E16" s="56">
        <v>108</v>
      </c>
    </row>
    <row r="17" spans="1:5">
      <c r="A17" s="43" t="s">
        <v>129</v>
      </c>
      <c r="B17" s="55">
        <v>77</v>
      </c>
      <c r="C17" s="54">
        <v>81</v>
      </c>
      <c r="D17" s="54">
        <v>89</v>
      </c>
      <c r="E17" s="56">
        <v>78</v>
      </c>
    </row>
    <row r="18" spans="1:5">
      <c r="A18" s="43" t="s">
        <v>108</v>
      </c>
      <c r="B18" s="55">
        <v>53</v>
      </c>
      <c r="C18" s="54">
        <v>40</v>
      </c>
      <c r="D18" s="54">
        <v>50</v>
      </c>
      <c r="E18" s="56">
        <v>53</v>
      </c>
    </row>
    <row r="19" spans="1:5">
      <c r="A19" s="43" t="s">
        <v>104</v>
      </c>
      <c r="B19" s="55">
        <v>67</v>
      </c>
      <c r="C19" s="54">
        <v>62</v>
      </c>
      <c r="D19" s="54">
        <v>78</v>
      </c>
      <c r="E19" s="56">
        <v>53</v>
      </c>
    </row>
    <row r="20" spans="1:5" ht="15.75" thickBot="1">
      <c r="A20" s="44" t="s">
        <v>28</v>
      </c>
      <c r="B20" s="50">
        <v>1368</v>
      </c>
      <c r="C20" s="51">
        <v>1354</v>
      </c>
      <c r="D20" s="51">
        <v>1447</v>
      </c>
      <c r="E20" s="52">
        <v>1207</v>
      </c>
    </row>
  </sheetData>
  <hyperlinks>
    <hyperlink ref="D1" location="ATDS7TC18metadata!A1" display="View metadata"/>
  </hyperlinks>
  <pageMargins left="0.7" right="0.7" top="0.75" bottom="0.75" header="0.3" footer="0.3"/>
  <pageSetup orientation="portrait" horizontalDpi="300" verticalDpi="0" copies="0"/>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31"/>
  <sheetViews>
    <sheetView topLeftCell="A28" workbookViewId="0">
      <selection activeCell="A45" sqref="A45"/>
    </sheetView>
  </sheetViews>
  <sheetFormatPr defaultColWidth="11.42578125" defaultRowHeight="15"/>
  <cols>
    <col min="1" max="1" width="52.140625" style="6" customWidth="1"/>
    <col min="2" max="2" width="70.42578125" style="166" customWidth="1"/>
  </cols>
  <sheetData>
    <row r="1" spans="1:19" ht="21">
      <c r="A1" s="4" t="s">
        <v>344</v>
      </c>
      <c r="B1" s="169" t="s">
        <v>269</v>
      </c>
    </row>
    <row r="2" spans="1:19" ht="30">
      <c r="A2" s="6" t="s">
        <v>10</v>
      </c>
      <c r="B2" s="166" t="s">
        <v>161</v>
      </c>
    </row>
    <row r="3" spans="1:19" s="159" customFormat="1">
      <c r="A3" s="162" t="s">
        <v>262</v>
      </c>
      <c r="B3" s="165"/>
      <c r="C3" s="168"/>
    </row>
    <row r="4" spans="1:19" s="159" customFormat="1">
      <c r="A4" s="162" t="s">
        <v>264</v>
      </c>
      <c r="B4" s="165" t="s">
        <v>291</v>
      </c>
    </row>
    <row r="5" spans="1:19" s="159" customFormat="1">
      <c r="A5" s="162" t="s">
        <v>265</v>
      </c>
      <c r="B5" s="165" t="s">
        <v>3</v>
      </c>
    </row>
    <row r="6" spans="1:19" s="159" customFormat="1">
      <c r="A6" s="162" t="s">
        <v>267</v>
      </c>
      <c r="B6" s="165" t="s">
        <v>6</v>
      </c>
    </row>
    <row r="7" spans="1:19">
      <c r="A7" s="6" t="s">
        <v>11</v>
      </c>
    </row>
    <row r="8" spans="1:19">
      <c r="A8" s="6" t="s">
        <v>12</v>
      </c>
      <c r="B8" s="165" t="s">
        <v>171</v>
      </c>
      <c r="C8" s="86"/>
      <c r="D8" s="86"/>
      <c r="E8" s="86"/>
      <c r="F8" s="86"/>
      <c r="G8" s="86"/>
      <c r="H8" s="86"/>
    </row>
    <row r="9" spans="1:19" ht="45">
      <c r="A9" s="6" t="s">
        <v>13</v>
      </c>
      <c r="B9" s="207" t="s">
        <v>350</v>
      </c>
      <c r="C9" s="86"/>
      <c r="D9" s="86"/>
      <c r="E9" s="86"/>
      <c r="F9" s="86"/>
      <c r="G9" s="86"/>
      <c r="H9" s="86"/>
    </row>
    <row r="10" spans="1:19" ht="45">
      <c r="B10" s="207" t="s">
        <v>130</v>
      </c>
      <c r="C10" s="160"/>
      <c r="D10" s="160"/>
      <c r="E10" s="160"/>
    </row>
    <row r="11" spans="1:19">
      <c r="B11" s="207" t="s">
        <v>131</v>
      </c>
      <c r="C11" s="160"/>
      <c r="D11" s="160"/>
      <c r="E11" s="160"/>
    </row>
    <row r="12" spans="1:19" ht="45">
      <c r="B12" s="209" t="s">
        <v>132</v>
      </c>
      <c r="C12" s="160"/>
      <c r="D12" s="160"/>
      <c r="E12" s="160"/>
    </row>
    <row r="13" spans="1:19">
      <c r="A13" s="6" t="s">
        <v>358</v>
      </c>
      <c r="B13" s="166" t="s">
        <v>14</v>
      </c>
      <c r="S13" t="s">
        <v>15</v>
      </c>
    </row>
    <row r="14" spans="1:19">
      <c r="A14" s="6" t="s">
        <v>359</v>
      </c>
      <c r="B14" s="166" t="s">
        <v>14</v>
      </c>
      <c r="S14" t="s">
        <v>14</v>
      </c>
    </row>
    <row r="15" spans="1:19">
      <c r="A15" s="6" t="s">
        <v>360</v>
      </c>
      <c r="B15" s="166" t="s">
        <v>15</v>
      </c>
    </row>
    <row r="16" spans="1:19">
      <c r="A16" s="6" t="s">
        <v>361</v>
      </c>
      <c r="B16" s="166" t="s">
        <v>14</v>
      </c>
    </row>
    <row r="17" spans="1:19">
      <c r="A17" s="6" t="s">
        <v>362</v>
      </c>
      <c r="B17" s="166" t="s">
        <v>14</v>
      </c>
      <c r="S17" t="s">
        <v>21</v>
      </c>
    </row>
    <row r="18" spans="1:19">
      <c r="A18" s="6" t="s">
        <v>31</v>
      </c>
      <c r="S18" t="s">
        <v>22</v>
      </c>
    </row>
    <row r="19" spans="1:19" ht="15" customHeight="1">
      <c r="A19" s="6" t="s">
        <v>363</v>
      </c>
      <c r="S19" t="s">
        <v>23</v>
      </c>
    </row>
    <row r="20" spans="1:19">
      <c r="A20" s="6" t="s">
        <v>16</v>
      </c>
      <c r="B20" s="166" t="s">
        <v>21</v>
      </c>
      <c r="S20" t="s">
        <v>24</v>
      </c>
    </row>
    <row r="21" spans="1:19">
      <c r="A21" s="6" t="s">
        <v>17</v>
      </c>
      <c r="B21" s="166" t="s">
        <v>133</v>
      </c>
      <c r="S21" t="s">
        <v>25</v>
      </c>
    </row>
    <row r="22" spans="1:19">
      <c r="A22" s="6" t="s">
        <v>18</v>
      </c>
      <c r="B22" s="166" t="s">
        <v>19</v>
      </c>
    </row>
    <row r="23" spans="1:19">
      <c r="A23" s="6" t="s">
        <v>20</v>
      </c>
    </row>
    <row r="24" spans="1:19">
      <c r="A24"/>
      <c r="S24" t="s">
        <v>27</v>
      </c>
    </row>
    <row r="25" spans="1:19">
      <c r="A25"/>
      <c r="S25" t="s">
        <v>19</v>
      </c>
    </row>
    <row r="26" spans="1:19">
      <c r="A26"/>
      <c r="S26" t="s">
        <v>26</v>
      </c>
    </row>
    <row r="28" spans="1:19">
      <c r="A28"/>
      <c r="S28" t="s">
        <v>32</v>
      </c>
    </row>
    <row r="29" spans="1:19">
      <c r="A29"/>
      <c r="S29" t="s">
        <v>34</v>
      </c>
    </row>
    <row r="30" spans="1:19">
      <c r="A30"/>
      <c r="S30" t="s">
        <v>33</v>
      </c>
    </row>
    <row r="31" spans="1:19">
      <c r="A31"/>
      <c r="S31" t="s">
        <v>25</v>
      </c>
    </row>
  </sheetData>
  <dataValidations count="4">
    <dataValidation type="list" allowBlank="1" showInputMessage="1" showErrorMessage="1" sqref="B20">
      <formula1>$S$17:$S$21</formula1>
    </dataValidation>
    <dataValidation type="list" allowBlank="1" showInputMessage="1" showErrorMessage="1" sqref="B13:B17">
      <formula1>$S$13:$S$14</formula1>
    </dataValidation>
    <dataValidation type="list" allowBlank="1" showInputMessage="1" showErrorMessage="1" sqref="B18">
      <formula1>$S$28:$S$31</formula1>
    </dataValidation>
    <dataValidation type="list" allowBlank="1" showInputMessage="1" showErrorMessage="1" sqref="B22">
      <formula1>$S$24:$S$26</formula1>
    </dataValidation>
  </dataValidations>
  <hyperlinks>
    <hyperlink ref="B1" location="ATDS7TC18data!A1" display="View Data"/>
    <hyperlink ref="B9" r:id="rId1"/>
    <hyperlink ref="B10" r:id="rId2"/>
    <hyperlink ref="B11" r:id="rId3"/>
    <hyperlink ref="B12" r:id="rId4"/>
  </hyperlinks>
  <pageMargins left="0.7" right="0.7" top="0.75" bottom="0.75" header="0.3" footer="0.3"/>
  <drawing r:id="rId5"/>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2"/>
  <sheetViews>
    <sheetView topLeftCell="A28" workbookViewId="0">
      <selection activeCell="A45" sqref="A45"/>
    </sheetView>
  </sheetViews>
  <sheetFormatPr defaultColWidth="11.42578125" defaultRowHeight="15"/>
  <cols>
    <col min="1" max="1" width="63.7109375" customWidth="1"/>
    <col min="2" max="2" width="11.42578125" customWidth="1"/>
  </cols>
  <sheetData>
    <row r="1" spans="1:11" ht="21">
      <c r="A1" s="4" t="s">
        <v>344</v>
      </c>
      <c r="B1" s="5"/>
      <c r="C1" s="159"/>
      <c r="D1" s="17" t="s">
        <v>261</v>
      </c>
    </row>
    <row r="3" spans="1:11" ht="60">
      <c r="A3" s="165" t="s">
        <v>294</v>
      </c>
      <c r="B3" s="7"/>
      <c r="J3" s="18"/>
      <c r="K3" s="18"/>
    </row>
    <row r="4" spans="1:11">
      <c r="A4" s="160" t="s">
        <v>308</v>
      </c>
    </row>
    <row r="5" spans="1:11">
      <c r="A5" s="160" t="s">
        <v>264</v>
      </c>
    </row>
    <row r="6" spans="1:11">
      <c r="A6" s="159" t="s">
        <v>295</v>
      </c>
      <c r="B6" s="6"/>
      <c r="G6" s="6"/>
      <c r="H6" s="6"/>
      <c r="I6" s="6"/>
      <c r="J6" s="6"/>
    </row>
    <row r="7" spans="1:11">
      <c r="A7" s="159"/>
    </row>
    <row r="9" spans="1:11" ht="15.75" thickBot="1"/>
    <row r="10" spans="1:11" ht="15.75" thickBot="1">
      <c r="A10" s="6" t="s">
        <v>154</v>
      </c>
      <c r="B10" s="28">
        <v>2008</v>
      </c>
      <c r="C10" s="29">
        <v>2009</v>
      </c>
      <c r="D10" s="29">
        <v>2010</v>
      </c>
      <c r="E10" s="30">
        <v>2011</v>
      </c>
    </row>
    <row r="11" spans="1:11">
      <c r="A11" s="42" t="s">
        <v>109</v>
      </c>
      <c r="B11" s="76"/>
      <c r="C11" s="71"/>
      <c r="D11" s="71"/>
      <c r="E11" s="72"/>
    </row>
    <row r="12" spans="1:11">
      <c r="A12" s="43" t="s">
        <v>115</v>
      </c>
      <c r="B12" s="73">
        <v>339</v>
      </c>
      <c r="C12" s="74">
        <v>254</v>
      </c>
      <c r="D12" s="74">
        <v>73</v>
      </c>
      <c r="E12" s="75">
        <v>87</v>
      </c>
    </row>
    <row r="13" spans="1:11">
      <c r="A13" s="43" t="s">
        <v>103</v>
      </c>
      <c r="B13" s="73">
        <v>3</v>
      </c>
      <c r="C13" s="74">
        <v>3</v>
      </c>
      <c r="D13" s="74">
        <v>267</v>
      </c>
      <c r="E13" s="75">
        <v>2</v>
      </c>
    </row>
    <row r="14" spans="1:11">
      <c r="A14" s="43" t="s">
        <v>116</v>
      </c>
      <c r="B14" s="73">
        <v>111</v>
      </c>
      <c r="C14" s="74">
        <v>102</v>
      </c>
      <c r="D14" s="74">
        <v>77</v>
      </c>
      <c r="E14" s="75">
        <v>55</v>
      </c>
    </row>
    <row r="15" spans="1:11">
      <c r="A15" s="43" t="s">
        <v>105</v>
      </c>
      <c r="B15" s="73">
        <v>76</v>
      </c>
      <c r="C15" s="74">
        <v>64</v>
      </c>
      <c r="D15" s="74">
        <v>57</v>
      </c>
      <c r="E15" s="75">
        <v>41</v>
      </c>
    </row>
    <row r="16" spans="1:11">
      <c r="A16" s="43" t="s">
        <v>106</v>
      </c>
      <c r="B16" s="73"/>
      <c r="C16" s="74"/>
      <c r="D16" s="74"/>
      <c r="E16" s="75"/>
    </row>
    <row r="17" spans="1:11">
      <c r="A17" s="43" t="s">
        <v>129</v>
      </c>
      <c r="B17" s="73">
        <v>37</v>
      </c>
      <c r="C17" s="74">
        <v>50</v>
      </c>
      <c r="D17" s="179">
        <v>45</v>
      </c>
      <c r="E17" s="75">
        <v>55</v>
      </c>
      <c r="G17" s="160"/>
      <c r="H17" s="160"/>
      <c r="I17" s="160"/>
      <c r="J17" s="160"/>
      <c r="K17" s="160"/>
    </row>
    <row r="18" spans="1:11">
      <c r="A18" s="43" t="s">
        <v>108</v>
      </c>
      <c r="B18" s="73">
        <v>33</v>
      </c>
      <c r="C18" s="74">
        <v>24</v>
      </c>
      <c r="D18" s="74">
        <v>24</v>
      </c>
      <c r="E18" s="75">
        <v>29</v>
      </c>
      <c r="F18" s="86"/>
      <c r="G18" s="86"/>
      <c r="H18" s="86"/>
      <c r="I18" s="86"/>
      <c r="J18" s="176"/>
      <c r="K18" s="160"/>
    </row>
    <row r="19" spans="1:11">
      <c r="A19" s="43" t="s">
        <v>104</v>
      </c>
      <c r="B19" s="73">
        <v>12</v>
      </c>
      <c r="C19" s="74">
        <v>34</v>
      </c>
      <c r="D19" s="74">
        <v>5</v>
      </c>
      <c r="E19" s="75">
        <v>11</v>
      </c>
    </row>
    <row r="20" spans="1:11" ht="15.75" thickBot="1">
      <c r="A20" s="44" t="s">
        <v>28</v>
      </c>
      <c r="B20" s="66">
        <v>611</v>
      </c>
      <c r="C20" s="70">
        <v>531</v>
      </c>
      <c r="D20" s="177">
        <v>548</v>
      </c>
      <c r="E20" s="178">
        <v>280</v>
      </c>
    </row>
    <row r="22" spans="1:11">
      <c r="C22" s="98"/>
      <c r="D22" s="98"/>
      <c r="E22" s="98"/>
      <c r="F22" s="98"/>
      <c r="G22" s="97"/>
      <c r="H22" s="97"/>
      <c r="I22" s="97"/>
    </row>
  </sheetData>
  <hyperlinks>
    <hyperlink ref="D1" location="ATDS8TC1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31"/>
  <sheetViews>
    <sheetView topLeftCell="A28" workbookViewId="0">
      <selection activeCell="A45" sqref="A45"/>
    </sheetView>
  </sheetViews>
  <sheetFormatPr defaultColWidth="11.42578125" defaultRowHeight="15"/>
  <cols>
    <col min="1" max="1" width="52.140625" style="6" customWidth="1"/>
    <col min="2" max="2" width="74.42578125" style="161" customWidth="1"/>
  </cols>
  <sheetData>
    <row r="1" spans="1:19" ht="21">
      <c r="A1" s="4" t="s">
        <v>347</v>
      </c>
      <c r="B1" s="169" t="s">
        <v>269</v>
      </c>
    </row>
    <row r="2" spans="1:19" ht="45">
      <c r="A2" s="6" t="s">
        <v>10</v>
      </c>
      <c r="B2" s="166" t="s">
        <v>162</v>
      </c>
    </row>
    <row r="3" spans="1:19" s="159" customFormat="1">
      <c r="A3" s="162" t="s">
        <v>262</v>
      </c>
      <c r="B3" s="165" t="s">
        <v>296</v>
      </c>
      <c r="C3" s="168"/>
    </row>
    <row r="4" spans="1:19" s="159" customFormat="1">
      <c r="A4" s="162" t="s">
        <v>264</v>
      </c>
      <c r="B4" s="165"/>
    </row>
    <row r="5" spans="1:19" s="159" customFormat="1">
      <c r="A5" s="162" t="s">
        <v>265</v>
      </c>
      <c r="B5" s="165" t="s">
        <v>8</v>
      </c>
    </row>
    <row r="6" spans="1:19" s="159" customFormat="1">
      <c r="A6" s="162" t="s">
        <v>267</v>
      </c>
      <c r="B6" s="165" t="s">
        <v>6</v>
      </c>
    </row>
    <row r="7" spans="1:19" ht="105">
      <c r="A7" s="6" t="s">
        <v>11</v>
      </c>
      <c r="B7" s="161" t="s">
        <v>176</v>
      </c>
    </row>
    <row r="8" spans="1:19">
      <c r="A8" s="6" t="s">
        <v>12</v>
      </c>
      <c r="B8" s="165" t="s">
        <v>171</v>
      </c>
      <c r="C8" s="86"/>
      <c r="D8" s="86"/>
      <c r="E8" s="86"/>
      <c r="F8" s="86"/>
      <c r="G8" s="86"/>
      <c r="H8" s="86"/>
    </row>
    <row r="9" spans="1:19" ht="30">
      <c r="A9" s="6" t="s">
        <v>13</v>
      </c>
      <c r="B9" s="207" t="s">
        <v>351</v>
      </c>
      <c r="C9" s="86"/>
      <c r="D9" s="86"/>
      <c r="E9" s="86"/>
      <c r="F9" s="86"/>
      <c r="G9" s="86"/>
      <c r="H9" s="86"/>
    </row>
    <row r="10" spans="1:19" s="159" customFormat="1" ht="45">
      <c r="A10" s="162"/>
      <c r="B10" s="207" t="s">
        <v>130</v>
      </c>
      <c r="C10" s="86"/>
      <c r="D10" s="86"/>
      <c r="E10" s="86"/>
      <c r="F10" s="86"/>
      <c r="G10" s="86"/>
      <c r="H10" s="86"/>
    </row>
    <row r="11" spans="1:19" s="159" customFormat="1">
      <c r="A11" s="162"/>
      <c r="B11" s="207" t="s">
        <v>131</v>
      </c>
      <c r="C11" s="86"/>
      <c r="D11" s="86"/>
      <c r="E11" s="86"/>
      <c r="F11" s="86"/>
      <c r="G11" s="86"/>
      <c r="H11" s="86"/>
    </row>
    <row r="12" spans="1:19" s="159" customFormat="1" ht="45">
      <c r="A12" s="162"/>
      <c r="B12" s="209" t="s">
        <v>132</v>
      </c>
      <c r="C12" s="86"/>
      <c r="D12" s="86"/>
      <c r="E12" s="86"/>
      <c r="F12" s="86"/>
      <c r="G12" s="86"/>
      <c r="H12" s="86"/>
    </row>
    <row r="13" spans="1:19">
      <c r="A13" s="6" t="s">
        <v>358</v>
      </c>
      <c r="B13" s="161" t="s">
        <v>14</v>
      </c>
      <c r="C13" s="160"/>
      <c r="D13" s="160"/>
      <c r="E13" s="160"/>
      <c r="F13" s="160"/>
      <c r="G13" s="160"/>
      <c r="H13" s="160"/>
      <c r="S13" t="s">
        <v>15</v>
      </c>
    </row>
    <row r="14" spans="1:19">
      <c r="A14" s="6" t="s">
        <v>359</v>
      </c>
      <c r="B14" s="161" t="s">
        <v>14</v>
      </c>
      <c r="S14" t="s">
        <v>14</v>
      </c>
    </row>
    <row r="15" spans="1:19">
      <c r="A15" s="6" t="s">
        <v>360</v>
      </c>
      <c r="B15" s="161" t="s">
        <v>15</v>
      </c>
    </row>
    <row r="16" spans="1:19">
      <c r="A16" s="6" t="s">
        <v>361</v>
      </c>
      <c r="B16" s="161" t="s">
        <v>14</v>
      </c>
    </row>
    <row r="17" spans="1:19">
      <c r="A17" s="6" t="s">
        <v>362</v>
      </c>
      <c r="B17" s="161" t="s">
        <v>14</v>
      </c>
      <c r="S17" t="s">
        <v>21</v>
      </c>
    </row>
    <row r="18" spans="1:19">
      <c r="A18" s="6" t="s">
        <v>31</v>
      </c>
      <c r="S18" t="s">
        <v>22</v>
      </c>
    </row>
    <row r="19" spans="1:19" ht="15" customHeight="1">
      <c r="A19" s="6" t="s">
        <v>363</v>
      </c>
      <c r="S19" t="s">
        <v>23</v>
      </c>
    </row>
    <row r="20" spans="1:19">
      <c r="A20" s="6" t="s">
        <v>16</v>
      </c>
      <c r="B20" s="161" t="s">
        <v>21</v>
      </c>
      <c r="S20" t="s">
        <v>24</v>
      </c>
    </row>
    <row r="21" spans="1:19">
      <c r="A21" s="6" t="s">
        <v>17</v>
      </c>
      <c r="B21" s="161" t="s">
        <v>133</v>
      </c>
      <c r="S21" t="s">
        <v>25</v>
      </c>
    </row>
    <row r="22" spans="1:19">
      <c r="A22" s="6" t="s">
        <v>18</v>
      </c>
      <c r="B22" s="161" t="s">
        <v>19</v>
      </c>
    </row>
    <row r="23" spans="1:19" ht="60">
      <c r="A23" s="6" t="s">
        <v>20</v>
      </c>
      <c r="B23" s="158" t="s">
        <v>354</v>
      </c>
    </row>
    <row r="24" spans="1:19">
      <c r="A24"/>
      <c r="B24" s="158"/>
      <c r="S24" t="s">
        <v>27</v>
      </c>
    </row>
    <row r="25" spans="1:19">
      <c r="A25"/>
      <c r="B25" s="158"/>
      <c r="S25" t="s">
        <v>19</v>
      </c>
    </row>
    <row r="26" spans="1:19">
      <c r="A26"/>
      <c r="B26" s="174"/>
      <c r="C26" s="98"/>
      <c r="D26" s="98"/>
      <c r="E26" s="98"/>
      <c r="F26" s="97"/>
      <c r="S26" t="s">
        <v>26</v>
      </c>
    </row>
    <row r="28" spans="1:19">
      <c r="A28"/>
      <c r="S28" t="s">
        <v>32</v>
      </c>
    </row>
    <row r="29" spans="1:19">
      <c r="A29"/>
      <c r="S29" t="s">
        <v>34</v>
      </c>
    </row>
    <row r="30" spans="1:19">
      <c r="A30"/>
      <c r="S30" t="s">
        <v>33</v>
      </c>
    </row>
    <row r="31" spans="1:19">
      <c r="A31"/>
      <c r="S31" t="s">
        <v>25</v>
      </c>
    </row>
  </sheetData>
  <dataValidations count="4">
    <dataValidation type="list" allowBlank="1" showInputMessage="1" showErrorMessage="1" sqref="B20">
      <formula1>$S$17:$S$21</formula1>
    </dataValidation>
    <dataValidation type="list" allowBlank="1" showInputMessage="1" showErrorMessage="1" sqref="B13:B17">
      <formula1>$S$13:$S$14</formula1>
    </dataValidation>
    <dataValidation type="list" allowBlank="1" showInputMessage="1" showErrorMessage="1" sqref="B18">
      <formula1>$S$28:$S$31</formula1>
    </dataValidation>
    <dataValidation type="list" allowBlank="1" showInputMessage="1" showErrorMessage="1" sqref="B22">
      <formula1>$S$24:$S$26</formula1>
    </dataValidation>
  </dataValidations>
  <hyperlinks>
    <hyperlink ref="B1" location="ATDS8TC19data!A1" display="View Data"/>
    <hyperlink ref="B10" r:id="rId1"/>
    <hyperlink ref="B11" r:id="rId2"/>
    <hyperlink ref="B12" r:id="rId3"/>
    <hyperlink ref="B9" r:id="rId4"/>
  </hyperlinks>
  <pageMargins left="0.7" right="0.7" top="0.75" bottom="0.75" header="0.3" footer="0.3"/>
  <pageSetup paperSize="9" orientation="portrait" horizontalDpi="4294967292" verticalDpi="4294967292"/>
  <drawing r:id="rId5"/>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5"/>
  <sheetViews>
    <sheetView topLeftCell="A28" workbookViewId="0">
      <selection activeCell="A45" sqref="A45"/>
    </sheetView>
  </sheetViews>
  <sheetFormatPr defaultColWidth="11.42578125" defaultRowHeight="15"/>
  <cols>
    <col min="1" max="1" width="65.28515625" customWidth="1"/>
    <col min="2" max="2" width="13" customWidth="1"/>
  </cols>
  <sheetData>
    <row r="1" spans="1:10" ht="21">
      <c r="A1" s="4" t="s">
        <v>346</v>
      </c>
      <c r="B1" s="5"/>
      <c r="C1" s="159"/>
      <c r="D1" s="17" t="s">
        <v>261</v>
      </c>
    </row>
    <row r="2" spans="1:10">
      <c r="B2" s="86"/>
      <c r="C2" s="86"/>
      <c r="D2" s="86"/>
      <c r="E2" s="2"/>
    </row>
    <row r="3" spans="1:10" ht="60">
      <c r="A3" s="165" t="s">
        <v>298</v>
      </c>
      <c r="B3" s="7"/>
    </row>
    <row r="4" spans="1:10">
      <c r="A4" s="160" t="s">
        <v>276</v>
      </c>
    </row>
    <row r="5" spans="1:10">
      <c r="A5" s="160" t="s">
        <v>259</v>
      </c>
      <c r="B5" s="6"/>
      <c r="G5" s="6"/>
      <c r="H5" s="6"/>
      <c r="I5" s="6"/>
      <c r="J5" s="6"/>
    </row>
    <row r="6" spans="1:10">
      <c r="A6" s="160" t="s">
        <v>306</v>
      </c>
      <c r="B6" s="6"/>
    </row>
    <row r="7" spans="1:10">
      <c r="A7" s="160"/>
    </row>
    <row r="9" spans="1:10" ht="15.75" thickBot="1"/>
    <row r="10" spans="1:10" ht="15.75" thickBot="1">
      <c r="A10" s="180" t="s">
        <v>154</v>
      </c>
      <c r="B10" s="28">
        <v>2008</v>
      </c>
      <c r="C10" s="29">
        <v>2009</v>
      </c>
      <c r="D10" s="29">
        <v>2010</v>
      </c>
      <c r="E10" s="30">
        <v>2011</v>
      </c>
    </row>
    <row r="11" spans="1:10">
      <c r="A11" s="42" t="s">
        <v>109</v>
      </c>
      <c r="B11" s="48">
        <v>6047</v>
      </c>
      <c r="C11" s="39">
        <v>5572</v>
      </c>
      <c r="D11" s="39">
        <v>4774</v>
      </c>
      <c r="E11" s="40">
        <v>4812</v>
      </c>
    </row>
    <row r="12" spans="1:10">
      <c r="A12" s="43" t="s">
        <v>115</v>
      </c>
      <c r="B12" s="49">
        <v>4082</v>
      </c>
      <c r="C12" s="37">
        <v>3682</v>
      </c>
      <c r="D12" s="37">
        <v>3890</v>
      </c>
      <c r="E12" s="41">
        <v>3881</v>
      </c>
    </row>
    <row r="13" spans="1:10">
      <c r="A13" s="43" t="s">
        <v>103</v>
      </c>
      <c r="B13" s="49">
        <v>614</v>
      </c>
      <c r="C13" s="37">
        <v>604</v>
      </c>
      <c r="D13" s="37">
        <v>551</v>
      </c>
      <c r="E13" s="41">
        <v>529</v>
      </c>
    </row>
    <row r="14" spans="1:10">
      <c r="A14" s="43" t="s">
        <v>116</v>
      </c>
      <c r="B14" s="49">
        <v>2282</v>
      </c>
      <c r="C14" s="37">
        <v>2260</v>
      </c>
      <c r="D14" s="37">
        <v>2139</v>
      </c>
      <c r="E14" s="41">
        <v>2011</v>
      </c>
    </row>
    <row r="15" spans="1:10">
      <c r="A15" s="43" t="s">
        <v>105</v>
      </c>
      <c r="B15" s="49">
        <v>2914</v>
      </c>
      <c r="C15" s="37">
        <v>3045</v>
      </c>
      <c r="D15" s="37">
        <v>2160</v>
      </c>
      <c r="E15" s="41">
        <v>2265</v>
      </c>
    </row>
    <row r="16" spans="1:10">
      <c r="A16" s="43" t="s">
        <v>106</v>
      </c>
      <c r="B16" s="49">
        <v>1012</v>
      </c>
      <c r="C16" s="37">
        <v>1144</v>
      </c>
      <c r="D16" s="37">
        <v>538</v>
      </c>
      <c r="E16" s="41">
        <v>797</v>
      </c>
    </row>
    <row r="17" spans="1:6">
      <c r="A17" s="43" t="s">
        <v>129</v>
      </c>
      <c r="B17" s="49">
        <v>910</v>
      </c>
      <c r="C17" s="37">
        <v>962</v>
      </c>
      <c r="D17" s="37">
        <v>974</v>
      </c>
      <c r="E17" s="41">
        <v>802</v>
      </c>
    </row>
    <row r="18" spans="1:6">
      <c r="A18" s="43" t="s">
        <v>108</v>
      </c>
      <c r="B18" s="49">
        <v>1385</v>
      </c>
      <c r="C18" s="37">
        <v>1347</v>
      </c>
      <c r="D18" s="37">
        <v>1234</v>
      </c>
      <c r="E18" s="41">
        <v>1186</v>
      </c>
    </row>
    <row r="19" spans="1:6">
      <c r="A19" s="43" t="s">
        <v>104</v>
      </c>
      <c r="B19" s="49">
        <v>712</v>
      </c>
      <c r="C19" s="37">
        <v>855</v>
      </c>
      <c r="D19" s="37">
        <v>869</v>
      </c>
      <c r="E19" s="41">
        <v>807</v>
      </c>
    </row>
    <row r="20" spans="1:6" ht="15.75" thickBot="1">
      <c r="A20" s="44" t="s">
        <v>28</v>
      </c>
      <c r="B20" s="50">
        <v>19958</v>
      </c>
      <c r="C20" s="51">
        <v>19471</v>
      </c>
      <c r="D20" s="51">
        <v>17129</v>
      </c>
      <c r="E20" s="52">
        <v>17090</v>
      </c>
    </row>
    <row r="21" spans="1:6">
      <c r="C21" s="23"/>
      <c r="D21" s="23"/>
      <c r="E21" s="23"/>
      <c r="F21" s="23"/>
    </row>
    <row r="25" spans="1:6">
      <c r="C25" t="s">
        <v>136</v>
      </c>
    </row>
  </sheetData>
  <hyperlinks>
    <hyperlink ref="D1" location="ATDS9TC6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31"/>
  <sheetViews>
    <sheetView topLeftCell="A28" workbookViewId="0">
      <selection activeCell="A45" sqref="A45"/>
    </sheetView>
  </sheetViews>
  <sheetFormatPr defaultColWidth="11.42578125" defaultRowHeight="15"/>
  <cols>
    <col min="1" max="1" width="52.140625" style="6" customWidth="1"/>
    <col min="2" max="2" width="80.140625" style="161" customWidth="1"/>
  </cols>
  <sheetData>
    <row r="1" spans="1:19" ht="21">
      <c r="A1" s="4" t="s">
        <v>346</v>
      </c>
      <c r="B1" s="169" t="s">
        <v>269</v>
      </c>
    </row>
    <row r="2" spans="1:19" ht="45">
      <c r="A2" s="6" t="s">
        <v>10</v>
      </c>
      <c r="B2" s="166" t="s">
        <v>163</v>
      </c>
    </row>
    <row r="3" spans="1:19" s="159" customFormat="1">
      <c r="A3" s="162" t="s">
        <v>262</v>
      </c>
      <c r="B3" s="165"/>
      <c r="C3" s="168"/>
    </row>
    <row r="4" spans="1:19" s="159" customFormat="1">
      <c r="A4" s="162" t="s">
        <v>264</v>
      </c>
      <c r="B4" s="165"/>
    </row>
    <row r="5" spans="1:19" s="159" customFormat="1">
      <c r="A5" s="162" t="s">
        <v>265</v>
      </c>
      <c r="B5" s="165" t="s">
        <v>1</v>
      </c>
    </row>
    <row r="6" spans="1:19" s="159" customFormat="1">
      <c r="A6" s="162" t="s">
        <v>267</v>
      </c>
      <c r="B6" s="165" t="s">
        <v>6</v>
      </c>
    </row>
    <row r="7" spans="1:19" ht="30">
      <c r="A7" s="6" t="s">
        <v>11</v>
      </c>
      <c r="B7" s="167" t="s">
        <v>145</v>
      </c>
    </row>
    <row r="8" spans="1:19">
      <c r="A8" s="6" t="s">
        <v>12</v>
      </c>
      <c r="B8" s="167" t="s">
        <v>171</v>
      </c>
      <c r="C8" s="86"/>
      <c r="D8" s="86"/>
      <c r="E8" s="86"/>
      <c r="F8" s="86"/>
      <c r="G8" s="86"/>
      <c r="H8" s="86"/>
    </row>
    <row r="9" spans="1:19" ht="30">
      <c r="A9" s="6" t="s">
        <v>13</v>
      </c>
      <c r="B9" s="207" t="s">
        <v>351</v>
      </c>
      <c r="C9" s="86"/>
      <c r="D9" s="86"/>
      <c r="E9" s="86"/>
      <c r="F9" s="86"/>
      <c r="G9" s="86"/>
      <c r="H9" s="86"/>
    </row>
    <row r="10" spans="1:19" s="159" customFormat="1" ht="45">
      <c r="A10" s="162"/>
      <c r="B10" s="207" t="s">
        <v>130</v>
      </c>
      <c r="C10" s="86"/>
      <c r="D10" s="86"/>
      <c r="E10" s="86"/>
      <c r="F10" s="86"/>
      <c r="G10" s="86"/>
      <c r="H10" s="86"/>
    </row>
    <row r="11" spans="1:19" s="159" customFormat="1">
      <c r="A11" s="162"/>
      <c r="B11" s="207" t="s">
        <v>131</v>
      </c>
      <c r="C11" s="86"/>
      <c r="D11" s="86"/>
      <c r="E11" s="86"/>
      <c r="F11" s="86"/>
      <c r="G11" s="86"/>
      <c r="H11" s="86"/>
    </row>
    <row r="12" spans="1:19" s="159" customFormat="1" ht="45">
      <c r="A12" s="162"/>
      <c r="B12" s="209" t="s">
        <v>132</v>
      </c>
      <c r="C12" s="86"/>
      <c r="D12" s="86"/>
      <c r="E12" s="86"/>
      <c r="F12" s="86"/>
      <c r="G12" s="86"/>
      <c r="H12" s="86"/>
    </row>
    <row r="13" spans="1:19">
      <c r="A13" s="6" t="s">
        <v>358</v>
      </c>
      <c r="B13" s="161" t="s">
        <v>14</v>
      </c>
      <c r="D13" s="160"/>
      <c r="E13" s="160"/>
      <c r="F13" s="160"/>
      <c r="G13" s="160"/>
      <c r="H13" s="160"/>
      <c r="S13" t="s">
        <v>15</v>
      </c>
    </row>
    <row r="14" spans="1:19">
      <c r="A14" s="6" t="s">
        <v>359</v>
      </c>
      <c r="B14" s="161" t="s">
        <v>14</v>
      </c>
      <c r="S14" t="s">
        <v>14</v>
      </c>
    </row>
    <row r="15" spans="1:19">
      <c r="A15" s="6" t="s">
        <v>360</v>
      </c>
      <c r="B15" s="161" t="s">
        <v>15</v>
      </c>
    </row>
    <row r="16" spans="1:19">
      <c r="A16" s="6" t="s">
        <v>361</v>
      </c>
      <c r="B16" s="161" t="s">
        <v>14</v>
      </c>
    </row>
    <row r="17" spans="1:19">
      <c r="A17" s="6" t="s">
        <v>362</v>
      </c>
      <c r="B17" s="161" t="s">
        <v>14</v>
      </c>
      <c r="S17" t="s">
        <v>21</v>
      </c>
    </row>
    <row r="18" spans="1:19">
      <c r="A18" s="6" t="s">
        <v>31</v>
      </c>
      <c r="S18" t="s">
        <v>22</v>
      </c>
    </row>
    <row r="19" spans="1:19" ht="15" customHeight="1">
      <c r="A19" s="6" t="s">
        <v>363</v>
      </c>
      <c r="S19" t="s">
        <v>23</v>
      </c>
    </row>
    <row r="20" spans="1:19">
      <c r="A20" s="6" t="s">
        <v>16</v>
      </c>
      <c r="B20" s="161" t="s">
        <v>21</v>
      </c>
      <c r="S20" t="s">
        <v>24</v>
      </c>
    </row>
    <row r="21" spans="1:19">
      <c r="A21" s="6" t="s">
        <v>17</v>
      </c>
      <c r="B21" s="161" t="s">
        <v>133</v>
      </c>
      <c r="S21" t="s">
        <v>25</v>
      </c>
    </row>
    <row r="22" spans="1:19">
      <c r="A22" s="6" t="s">
        <v>18</v>
      </c>
      <c r="B22" s="161" t="s">
        <v>19</v>
      </c>
    </row>
    <row r="23" spans="1:19" ht="45">
      <c r="A23" s="6" t="s">
        <v>20</v>
      </c>
      <c r="B23" s="167" t="s">
        <v>354</v>
      </c>
    </row>
    <row r="24" spans="1:19">
      <c r="A24"/>
      <c r="S24" t="s">
        <v>27</v>
      </c>
    </row>
    <row r="25" spans="1:19">
      <c r="A25"/>
      <c r="S25" t="s">
        <v>19</v>
      </c>
    </row>
    <row r="26" spans="1:19">
      <c r="A26"/>
      <c r="S26" t="s">
        <v>26</v>
      </c>
    </row>
    <row r="28" spans="1:19">
      <c r="A28"/>
      <c r="S28" t="s">
        <v>32</v>
      </c>
    </row>
    <row r="29" spans="1:19">
      <c r="A29"/>
      <c r="S29" t="s">
        <v>34</v>
      </c>
    </row>
    <row r="30" spans="1:19">
      <c r="A30"/>
      <c r="S30" t="s">
        <v>33</v>
      </c>
    </row>
    <row r="31" spans="1:19">
      <c r="A31"/>
      <c r="S31" t="s">
        <v>25</v>
      </c>
    </row>
  </sheetData>
  <dataValidations count="4">
    <dataValidation type="list" allowBlank="1" showInputMessage="1" showErrorMessage="1" sqref="B20">
      <formula1>$S$17:$S$21</formula1>
    </dataValidation>
    <dataValidation type="list" allowBlank="1" showInputMessage="1" showErrorMessage="1" sqref="B13:B17">
      <formula1>$S$13:$S$14</formula1>
    </dataValidation>
    <dataValidation type="list" allowBlank="1" showInputMessage="1" showErrorMessage="1" sqref="B18">
      <formula1>$S$28:$S$31</formula1>
    </dataValidation>
    <dataValidation type="list" allowBlank="1" showInputMessage="1" showErrorMessage="1" sqref="B22">
      <formula1>$S$24:$S$26</formula1>
    </dataValidation>
  </dataValidations>
  <hyperlinks>
    <hyperlink ref="B1" location="ATDS9TC6data!A1" display="View Data"/>
    <hyperlink ref="B9" r:id="rId1"/>
    <hyperlink ref="B10" r:id="rId2"/>
    <hyperlink ref="B11" r:id="rId3"/>
    <hyperlink ref="B12" r:id="rId4"/>
  </hyperlinks>
  <pageMargins left="0.7" right="0.7" top="0.75" bottom="0.75" header="0.3" footer="0.3"/>
  <pageSetup paperSize="9" orientation="portrait"/>
  <drawing r:id="rId5"/>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3"/>
  <sheetViews>
    <sheetView topLeftCell="A28" workbookViewId="0">
      <selection activeCell="A45" sqref="A45"/>
    </sheetView>
  </sheetViews>
  <sheetFormatPr defaultColWidth="11.42578125" defaultRowHeight="15"/>
  <cols>
    <col min="1" max="1" width="72.140625" customWidth="1"/>
    <col min="2" max="2" width="10.7109375" customWidth="1"/>
  </cols>
  <sheetData>
    <row r="1" spans="1:10" ht="21">
      <c r="A1" s="4" t="s">
        <v>346</v>
      </c>
      <c r="B1" s="5"/>
      <c r="C1" s="159"/>
      <c r="D1" s="17" t="s">
        <v>261</v>
      </c>
    </row>
    <row r="3" spans="1:10" ht="60">
      <c r="A3" s="165" t="s">
        <v>300</v>
      </c>
      <c r="B3" s="10"/>
    </row>
    <row r="4" spans="1:10">
      <c r="A4" s="159" t="s">
        <v>276</v>
      </c>
      <c r="C4" s="8"/>
    </row>
    <row r="5" spans="1:10">
      <c r="A5" s="159" t="s">
        <v>301</v>
      </c>
      <c r="C5" s="8"/>
    </row>
    <row r="6" spans="1:10">
      <c r="A6" s="159" t="s">
        <v>302</v>
      </c>
      <c r="C6" s="8"/>
    </row>
    <row r="7" spans="1:10">
      <c r="A7" s="159"/>
      <c r="H7" s="6"/>
      <c r="I7" s="6"/>
      <c r="J7" s="6"/>
    </row>
    <row r="9" spans="1:10" ht="15.75" thickBot="1"/>
    <row r="10" spans="1:10" ht="15.75" thickBot="1">
      <c r="A10" s="13" t="s">
        <v>157</v>
      </c>
      <c r="B10" s="45">
        <v>2008</v>
      </c>
      <c r="C10" s="46">
        <v>2009</v>
      </c>
      <c r="D10" s="46">
        <v>2010</v>
      </c>
      <c r="E10" s="47">
        <v>2011</v>
      </c>
    </row>
    <row r="11" spans="1:10">
      <c r="A11" s="216" t="s">
        <v>109</v>
      </c>
      <c r="B11" s="212">
        <v>1807</v>
      </c>
      <c r="C11" s="39">
        <v>1949</v>
      </c>
      <c r="D11" s="39">
        <v>1723</v>
      </c>
      <c r="E11" s="40">
        <v>1490</v>
      </c>
    </row>
    <row r="12" spans="1:10">
      <c r="A12" s="217" t="s">
        <v>115</v>
      </c>
      <c r="B12" s="213">
        <v>1991</v>
      </c>
      <c r="C12" s="37">
        <v>2076</v>
      </c>
      <c r="D12" s="37">
        <v>1100</v>
      </c>
      <c r="E12" s="41">
        <v>1266</v>
      </c>
    </row>
    <row r="13" spans="1:10">
      <c r="A13" s="217" t="s">
        <v>103</v>
      </c>
      <c r="B13" s="213">
        <v>440</v>
      </c>
      <c r="C13" s="37">
        <v>487</v>
      </c>
      <c r="D13" s="37">
        <v>375</v>
      </c>
      <c r="E13" s="41">
        <v>294</v>
      </c>
    </row>
    <row r="14" spans="1:10">
      <c r="A14" s="217" t="s">
        <v>116</v>
      </c>
      <c r="B14" s="213">
        <v>480</v>
      </c>
      <c r="C14" s="37">
        <v>596</v>
      </c>
      <c r="D14" s="37">
        <v>504</v>
      </c>
      <c r="E14" s="210" t="s">
        <v>352</v>
      </c>
    </row>
    <row r="15" spans="1:10">
      <c r="A15" s="217" t="s">
        <v>105</v>
      </c>
      <c r="B15" s="213">
        <v>851</v>
      </c>
      <c r="C15" s="37">
        <v>891</v>
      </c>
      <c r="D15" s="37">
        <v>733</v>
      </c>
      <c r="E15" s="41">
        <v>811</v>
      </c>
    </row>
    <row r="16" spans="1:10">
      <c r="A16" s="217" t="s">
        <v>106</v>
      </c>
      <c r="B16" s="213">
        <v>433</v>
      </c>
      <c r="C16" s="37">
        <v>511</v>
      </c>
      <c r="D16" s="37">
        <v>358</v>
      </c>
      <c r="E16" s="41">
        <v>311</v>
      </c>
    </row>
    <row r="17" spans="1:9">
      <c r="A17" s="217" t="s">
        <v>129</v>
      </c>
      <c r="B17" s="213">
        <v>413</v>
      </c>
      <c r="C17" s="37">
        <v>474</v>
      </c>
      <c r="D17" s="37">
        <v>385</v>
      </c>
      <c r="E17" s="41">
        <v>214</v>
      </c>
    </row>
    <row r="18" spans="1:9">
      <c r="A18" s="217" t="s">
        <v>108</v>
      </c>
      <c r="B18" s="214" t="s">
        <v>352</v>
      </c>
      <c r="C18" s="211" t="s">
        <v>352</v>
      </c>
      <c r="D18" s="211" t="s">
        <v>352</v>
      </c>
      <c r="E18" s="210" t="s">
        <v>352</v>
      </c>
    </row>
    <row r="19" spans="1:9">
      <c r="A19" s="217" t="s">
        <v>104</v>
      </c>
      <c r="B19" s="213">
        <v>373</v>
      </c>
      <c r="C19" s="37">
        <v>376</v>
      </c>
      <c r="D19" s="37">
        <v>362</v>
      </c>
      <c r="E19" s="41">
        <v>331</v>
      </c>
    </row>
    <row r="20" spans="1:9" ht="15.75" thickBot="1">
      <c r="A20" s="218" t="s">
        <v>28</v>
      </c>
      <c r="B20" s="215">
        <v>6788</v>
      </c>
      <c r="C20" s="61">
        <v>7360</v>
      </c>
      <c r="D20" s="61">
        <v>5540</v>
      </c>
      <c r="E20" s="79">
        <v>4717</v>
      </c>
    </row>
    <row r="21" spans="1:9">
      <c r="B21" s="97"/>
      <c r="C21" s="98"/>
      <c r="D21" s="98"/>
      <c r="E21" s="98"/>
      <c r="F21" s="98"/>
      <c r="G21" s="97"/>
      <c r="H21" s="97"/>
      <c r="I21" s="97"/>
    </row>
    <row r="23" spans="1:9">
      <c r="D23" t="s">
        <v>136</v>
      </c>
    </row>
  </sheetData>
  <hyperlinks>
    <hyperlink ref="D1" location="ATDS10TS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30"/>
  <sheetViews>
    <sheetView workbookViewId="0"/>
  </sheetViews>
  <sheetFormatPr defaultColWidth="11.42578125" defaultRowHeight="15"/>
  <cols>
    <col min="1" max="1" width="52.140625" style="6" customWidth="1"/>
    <col min="2" max="2" width="75.85546875" customWidth="1"/>
  </cols>
  <sheetData>
    <row r="1" spans="1:19" ht="21">
      <c r="A1" s="4" t="s">
        <v>345</v>
      </c>
      <c r="B1" s="5" t="s">
        <v>269</v>
      </c>
    </row>
    <row r="2" spans="1:19" ht="30">
      <c r="A2" s="6" t="s">
        <v>10</v>
      </c>
      <c r="B2" s="151" t="s">
        <v>270</v>
      </c>
      <c r="C2" s="98"/>
      <c r="D2" s="97"/>
      <c r="E2" s="97"/>
      <c r="F2" s="97"/>
      <c r="G2" s="97"/>
    </row>
    <row r="3" spans="1:19" s="159" customFormat="1">
      <c r="A3" s="162" t="s">
        <v>262</v>
      </c>
      <c r="B3" s="161" t="s">
        <v>271</v>
      </c>
      <c r="C3" s="168"/>
    </row>
    <row r="4" spans="1:19" s="159" customFormat="1">
      <c r="A4" s="162" t="s">
        <v>264</v>
      </c>
    </row>
    <row r="5" spans="1:19" s="159" customFormat="1">
      <c r="A5" s="162" t="s">
        <v>265</v>
      </c>
      <c r="B5" s="161" t="s">
        <v>4</v>
      </c>
    </row>
    <row r="6" spans="1:19" s="159" customFormat="1">
      <c r="A6" s="162" t="s">
        <v>267</v>
      </c>
      <c r="B6" s="161" t="s">
        <v>6</v>
      </c>
    </row>
    <row r="7" spans="1:19">
      <c r="A7" s="6" t="s">
        <v>11</v>
      </c>
      <c r="B7" s="98"/>
      <c r="C7" s="98"/>
      <c r="D7" s="98"/>
      <c r="E7" s="98"/>
      <c r="F7" s="98"/>
      <c r="G7" s="97"/>
    </row>
    <row r="8" spans="1:19">
      <c r="A8" s="6" t="s">
        <v>12</v>
      </c>
      <c r="B8" t="s">
        <v>35</v>
      </c>
    </row>
    <row r="9" spans="1:19">
      <c r="A9" s="6" t="s">
        <v>13</v>
      </c>
      <c r="B9" s="17" t="s">
        <v>153</v>
      </c>
    </row>
    <row r="10" spans="1:19">
      <c r="A10" s="6" t="s">
        <v>358</v>
      </c>
      <c r="B10" t="s">
        <v>14</v>
      </c>
      <c r="S10" t="s">
        <v>15</v>
      </c>
    </row>
    <row r="11" spans="1:19">
      <c r="A11" s="6" t="s">
        <v>359</v>
      </c>
      <c r="B11" t="s">
        <v>15</v>
      </c>
      <c r="S11" t="s">
        <v>14</v>
      </c>
    </row>
    <row r="12" spans="1:19">
      <c r="A12" s="6" t="s">
        <v>360</v>
      </c>
      <c r="B12" t="s">
        <v>15</v>
      </c>
    </row>
    <row r="13" spans="1:19">
      <c r="A13" s="6" t="s">
        <v>361</v>
      </c>
      <c r="B13" t="s">
        <v>14</v>
      </c>
    </row>
    <row r="14" spans="1:19">
      <c r="A14" s="6" t="s">
        <v>362</v>
      </c>
      <c r="B14" t="s">
        <v>14</v>
      </c>
      <c r="S14" t="s">
        <v>21</v>
      </c>
    </row>
    <row r="15" spans="1:19">
      <c r="A15" s="6" t="s">
        <v>31</v>
      </c>
      <c r="S15" t="s">
        <v>22</v>
      </c>
    </row>
    <row r="16" spans="1:19" ht="15" customHeight="1">
      <c r="A16" s="6" t="s">
        <v>363</v>
      </c>
      <c r="B16" s="2" t="s">
        <v>372</v>
      </c>
      <c r="C16" s="18"/>
      <c r="S16" t="s">
        <v>23</v>
      </c>
    </row>
    <row r="17" spans="1:19">
      <c r="A17" s="6" t="s">
        <v>16</v>
      </c>
      <c r="B17" t="s">
        <v>21</v>
      </c>
      <c r="S17" t="s">
        <v>24</v>
      </c>
    </row>
    <row r="18" spans="1:19">
      <c r="A18" s="6" t="s">
        <v>17</v>
      </c>
      <c r="B18" t="s">
        <v>110</v>
      </c>
      <c r="S18" t="s">
        <v>25</v>
      </c>
    </row>
    <row r="19" spans="1:19">
      <c r="A19" s="6" t="s">
        <v>18</v>
      </c>
      <c r="B19" t="s">
        <v>19</v>
      </c>
    </row>
    <row r="20" spans="1:19">
      <c r="A20" s="6" t="s">
        <v>20</v>
      </c>
    </row>
    <row r="21" spans="1:19">
      <c r="A21"/>
      <c r="S21" t="s">
        <v>27</v>
      </c>
    </row>
    <row r="22" spans="1:19">
      <c r="A22"/>
      <c r="S22" t="s">
        <v>19</v>
      </c>
    </row>
    <row r="23" spans="1:19">
      <c r="A23"/>
      <c r="S23" t="s">
        <v>26</v>
      </c>
    </row>
    <row r="25" spans="1:19">
      <c r="A25"/>
      <c r="S25" t="s">
        <v>32</v>
      </c>
    </row>
    <row r="26" spans="1:19">
      <c r="A26"/>
      <c r="S26" t="s">
        <v>34</v>
      </c>
    </row>
    <row r="27" spans="1:19">
      <c r="A27" s="162"/>
      <c r="B27" s="161"/>
      <c r="C27" s="168"/>
      <c r="D27" s="159"/>
      <c r="E27" s="159"/>
      <c r="F27" s="159"/>
      <c r="G27" s="159"/>
      <c r="H27" s="159"/>
      <c r="I27" s="159"/>
      <c r="J27" s="159"/>
      <c r="K27" s="159"/>
      <c r="L27" s="159"/>
      <c r="M27" s="159"/>
      <c r="N27" s="159"/>
      <c r="O27" s="159"/>
      <c r="P27" s="159"/>
      <c r="Q27" s="159"/>
      <c r="R27" s="159"/>
      <c r="S27" s="159"/>
    </row>
    <row r="28" spans="1:19">
      <c r="A28" s="162"/>
      <c r="B28" s="159"/>
      <c r="C28" s="159"/>
      <c r="D28" s="159"/>
      <c r="E28" s="159"/>
      <c r="F28" s="159"/>
      <c r="G28" s="159"/>
      <c r="H28" s="159"/>
      <c r="I28" s="159"/>
      <c r="J28" s="159"/>
      <c r="K28" s="159"/>
      <c r="L28" s="159"/>
      <c r="M28" s="159"/>
      <c r="N28" s="159"/>
      <c r="O28" s="159"/>
      <c r="P28" s="159"/>
      <c r="Q28" s="159"/>
      <c r="R28" s="159"/>
      <c r="S28" s="159"/>
    </row>
    <row r="29" spans="1:19">
      <c r="A29" s="162"/>
      <c r="B29" s="161"/>
      <c r="C29" s="159"/>
      <c r="D29" s="159"/>
      <c r="E29" s="159"/>
      <c r="F29" s="159"/>
      <c r="G29" s="159"/>
      <c r="H29" s="159"/>
      <c r="I29" s="159"/>
      <c r="J29" s="159"/>
      <c r="K29" s="159"/>
      <c r="L29" s="159"/>
      <c r="M29" s="159"/>
      <c r="N29" s="159"/>
      <c r="O29" s="159"/>
      <c r="P29" s="159"/>
      <c r="Q29" s="159"/>
      <c r="R29" s="159"/>
      <c r="S29" s="159"/>
    </row>
    <row r="30" spans="1:19">
      <c r="A30" s="162"/>
      <c r="B30" s="161"/>
      <c r="C30" s="159"/>
      <c r="D30" s="159"/>
      <c r="E30" s="159"/>
      <c r="F30" s="159"/>
      <c r="G30" s="159"/>
      <c r="H30" s="159"/>
      <c r="I30" s="159"/>
      <c r="J30" s="159"/>
      <c r="K30" s="159"/>
      <c r="L30" s="159"/>
      <c r="M30" s="159"/>
      <c r="N30" s="159"/>
      <c r="O30" s="159"/>
      <c r="P30" s="159"/>
      <c r="Q30" s="159"/>
      <c r="R30" s="159"/>
      <c r="S30" s="159"/>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9" r:id="rId1"/>
    <hyperlink ref="B1" location="ATDS1TC2data!A1" display="View Data"/>
  </hyperlinks>
  <pageMargins left="0.7" right="0.7" top="0.75" bottom="0.75" header="0.3" footer="0.3"/>
  <pageSetup orientation="portrait" horizontalDpi="300" verticalDpi="4"/>
  <drawing r:id="rId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31"/>
  <sheetViews>
    <sheetView topLeftCell="A28" workbookViewId="0">
      <selection activeCell="A45" sqref="A45"/>
    </sheetView>
  </sheetViews>
  <sheetFormatPr defaultColWidth="11.42578125" defaultRowHeight="15"/>
  <cols>
    <col min="1" max="1" width="52.140625" style="6" customWidth="1"/>
    <col min="2" max="2" width="73.140625" style="167" customWidth="1"/>
  </cols>
  <sheetData>
    <row r="1" spans="1:19" ht="21">
      <c r="A1" s="4" t="s">
        <v>344</v>
      </c>
      <c r="B1" s="172" t="s">
        <v>269</v>
      </c>
    </row>
    <row r="2" spans="1:19" ht="60">
      <c r="A2" s="6" t="s">
        <v>10</v>
      </c>
      <c r="B2" s="173" t="s">
        <v>152</v>
      </c>
    </row>
    <row r="3" spans="1:19" s="159" customFormat="1">
      <c r="A3" s="162" t="s">
        <v>262</v>
      </c>
      <c r="B3" s="165"/>
      <c r="C3" s="168"/>
    </row>
    <row r="4" spans="1:19" s="159" customFormat="1">
      <c r="A4" s="162" t="s">
        <v>264</v>
      </c>
      <c r="B4" s="165" t="s">
        <v>304</v>
      </c>
    </row>
    <row r="5" spans="1:19" s="159" customFormat="1">
      <c r="A5" s="162" t="s">
        <v>265</v>
      </c>
      <c r="B5" s="165" t="s">
        <v>303</v>
      </c>
    </row>
    <row r="6" spans="1:19" s="159" customFormat="1">
      <c r="A6" s="162" t="s">
        <v>267</v>
      </c>
      <c r="B6" s="165" t="s">
        <v>6</v>
      </c>
    </row>
    <row r="7" spans="1:19">
      <c r="A7" s="6" t="s">
        <v>11</v>
      </c>
      <c r="B7" s="181"/>
    </row>
    <row r="8" spans="1:19">
      <c r="A8" s="6" t="s">
        <v>12</v>
      </c>
      <c r="B8" s="167" t="s">
        <v>171</v>
      </c>
      <c r="C8" s="86"/>
      <c r="D8" s="86"/>
      <c r="E8" s="86"/>
      <c r="F8" s="86"/>
      <c r="G8" s="86"/>
      <c r="H8" s="86"/>
      <c r="I8" s="160"/>
    </row>
    <row r="9" spans="1:19" ht="30">
      <c r="A9" s="6" t="s">
        <v>13</v>
      </c>
      <c r="B9" s="208" t="s">
        <v>350</v>
      </c>
      <c r="C9" s="86"/>
      <c r="D9" s="86"/>
      <c r="E9" s="86"/>
      <c r="F9" s="86"/>
      <c r="G9" s="86"/>
      <c r="H9" s="86"/>
      <c r="I9" s="160"/>
    </row>
    <row r="10" spans="1:19" s="159" customFormat="1" ht="45">
      <c r="A10" s="162"/>
      <c r="B10" s="207" t="s">
        <v>130</v>
      </c>
      <c r="C10" s="86"/>
      <c r="D10" s="86"/>
      <c r="E10" s="86"/>
      <c r="F10" s="86"/>
      <c r="G10" s="86"/>
      <c r="H10" s="86"/>
      <c r="I10" s="160"/>
    </row>
    <row r="11" spans="1:19" s="159" customFormat="1">
      <c r="A11" s="162"/>
      <c r="B11" s="207" t="s">
        <v>131</v>
      </c>
      <c r="C11" s="86"/>
      <c r="D11" s="86"/>
      <c r="E11" s="86"/>
      <c r="F11" s="86"/>
      <c r="G11" s="86"/>
      <c r="H11" s="86"/>
      <c r="I11" s="160"/>
    </row>
    <row r="12" spans="1:19" s="159" customFormat="1" ht="45">
      <c r="A12" s="162"/>
      <c r="B12" s="209" t="s">
        <v>132</v>
      </c>
      <c r="C12" s="86"/>
      <c r="D12" s="86"/>
      <c r="E12" s="86"/>
      <c r="F12" s="86"/>
      <c r="G12" s="86"/>
      <c r="H12" s="86"/>
      <c r="I12" s="160"/>
    </row>
    <row r="13" spans="1:19">
      <c r="A13" s="6" t="s">
        <v>358</v>
      </c>
      <c r="B13" s="167" t="s">
        <v>14</v>
      </c>
      <c r="C13" s="160"/>
      <c r="D13" s="160"/>
      <c r="E13" s="160"/>
      <c r="F13" s="160"/>
      <c r="G13" s="160"/>
      <c r="H13" s="160"/>
      <c r="I13" s="160"/>
      <c r="S13" t="s">
        <v>15</v>
      </c>
    </row>
    <row r="14" spans="1:19">
      <c r="A14" s="6" t="s">
        <v>359</v>
      </c>
      <c r="B14" s="167" t="s">
        <v>14</v>
      </c>
      <c r="S14" t="s">
        <v>14</v>
      </c>
    </row>
    <row r="15" spans="1:19">
      <c r="A15" s="6" t="s">
        <v>360</v>
      </c>
      <c r="B15" s="167" t="s">
        <v>15</v>
      </c>
    </row>
    <row r="16" spans="1:19">
      <c r="A16" s="6" t="s">
        <v>361</v>
      </c>
      <c r="B16" s="167" t="s">
        <v>14</v>
      </c>
    </row>
    <row r="17" spans="1:19">
      <c r="A17" s="6" t="s">
        <v>362</v>
      </c>
      <c r="B17" s="167" t="s">
        <v>14</v>
      </c>
      <c r="S17" t="s">
        <v>21</v>
      </c>
    </row>
    <row r="18" spans="1:19">
      <c r="A18" s="6" t="s">
        <v>31</v>
      </c>
      <c r="S18" t="s">
        <v>22</v>
      </c>
    </row>
    <row r="19" spans="1:19" ht="15" customHeight="1">
      <c r="A19" s="6" t="s">
        <v>363</v>
      </c>
      <c r="S19" t="s">
        <v>23</v>
      </c>
    </row>
    <row r="20" spans="1:19">
      <c r="A20" s="6" t="s">
        <v>16</v>
      </c>
      <c r="B20" s="167" t="s">
        <v>21</v>
      </c>
      <c r="S20" t="s">
        <v>24</v>
      </c>
    </row>
    <row r="21" spans="1:19">
      <c r="A21" s="6" t="s">
        <v>17</v>
      </c>
      <c r="B21" s="167" t="s">
        <v>135</v>
      </c>
      <c r="S21" t="s">
        <v>25</v>
      </c>
    </row>
    <row r="22" spans="1:19">
      <c r="A22" s="6" t="s">
        <v>18</v>
      </c>
      <c r="B22" s="167" t="s">
        <v>19</v>
      </c>
    </row>
    <row r="23" spans="1:19" ht="90">
      <c r="A23" s="6" t="s">
        <v>20</v>
      </c>
      <c r="B23" s="167" t="s">
        <v>355</v>
      </c>
    </row>
    <row r="24" spans="1:19">
      <c r="A24"/>
      <c r="C24" s="160"/>
      <c r="D24" s="160"/>
      <c r="E24" s="160"/>
      <c r="F24" s="160"/>
      <c r="S24" t="s">
        <v>27</v>
      </c>
    </row>
    <row r="25" spans="1:19">
      <c r="A25"/>
      <c r="B25" s="167" t="s">
        <v>136</v>
      </c>
      <c r="C25" s="160"/>
      <c r="D25" s="160"/>
      <c r="E25" s="160"/>
      <c r="F25" s="160"/>
      <c r="S25" t="s">
        <v>19</v>
      </c>
    </row>
    <row r="26" spans="1:19">
      <c r="A26"/>
      <c r="S26" t="s">
        <v>26</v>
      </c>
    </row>
    <row r="28" spans="1:19">
      <c r="A28"/>
      <c r="S28" t="s">
        <v>32</v>
      </c>
    </row>
    <row r="29" spans="1:19">
      <c r="A29"/>
      <c r="S29" t="s">
        <v>34</v>
      </c>
    </row>
    <row r="30" spans="1:19">
      <c r="A30"/>
      <c r="S30" t="s">
        <v>33</v>
      </c>
    </row>
    <row r="31" spans="1:19">
      <c r="A31"/>
      <c r="S31" t="s">
        <v>25</v>
      </c>
    </row>
  </sheetData>
  <dataValidations count="4">
    <dataValidation type="list" allowBlank="1" showInputMessage="1" showErrorMessage="1" sqref="B20">
      <formula1>$S$17:$S$21</formula1>
    </dataValidation>
    <dataValidation type="list" allowBlank="1" showInputMessage="1" showErrorMessage="1" sqref="B13:B17">
      <formula1>$S$13:$S$14</formula1>
    </dataValidation>
    <dataValidation type="list" allowBlank="1" showInputMessage="1" showErrorMessage="1" sqref="B18">
      <formula1>$S$28:$S$31</formula1>
    </dataValidation>
    <dataValidation type="list" allowBlank="1" showInputMessage="1" showErrorMessage="1" sqref="B22">
      <formula1>$S$24:$S$26</formula1>
    </dataValidation>
  </dataValidations>
  <hyperlinks>
    <hyperlink ref="B1" location="ATDS10TS7data!A1" display="View Data"/>
    <hyperlink ref="B9" r:id="rId1"/>
    <hyperlink ref="B10" r:id="rId2"/>
    <hyperlink ref="B11" r:id="rId3"/>
    <hyperlink ref="B12" r:id="rId4"/>
  </hyperlinks>
  <pageMargins left="0.7" right="0.7" top="0.75" bottom="0.75" header="0.3" footer="0.3"/>
  <drawing r:id="rId5"/>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28" workbookViewId="0">
      <selection activeCell="A45" sqref="A45"/>
    </sheetView>
  </sheetViews>
  <sheetFormatPr defaultColWidth="11.42578125" defaultRowHeight="15"/>
  <cols>
    <col min="1" max="1" width="75.85546875" customWidth="1"/>
    <col min="2" max="2" width="20" customWidth="1"/>
  </cols>
  <sheetData>
    <row r="1" spans="1:5" ht="21">
      <c r="A1" s="4" t="s">
        <v>346</v>
      </c>
      <c r="B1" s="159"/>
      <c r="C1" s="159"/>
      <c r="D1" s="17" t="s">
        <v>261</v>
      </c>
    </row>
    <row r="3" spans="1:5" ht="45">
      <c r="A3" s="165" t="s">
        <v>305</v>
      </c>
      <c r="B3" s="10"/>
    </row>
    <row r="4" spans="1:5">
      <c r="A4" s="159" t="s">
        <v>276</v>
      </c>
      <c r="C4" s="20"/>
    </row>
    <row r="5" spans="1:5">
      <c r="A5" s="159" t="s">
        <v>259</v>
      </c>
    </row>
    <row r="6" spans="1:5">
      <c r="A6" s="159" t="s">
        <v>353</v>
      </c>
    </row>
    <row r="7" spans="1:5">
      <c r="A7" s="159"/>
    </row>
    <row r="9" spans="1:5" ht="15.75" thickBot="1"/>
    <row r="10" spans="1:5" ht="15.75" thickBot="1">
      <c r="A10" s="12" t="s">
        <v>157</v>
      </c>
      <c r="B10" s="80">
        <v>2008</v>
      </c>
      <c r="C10" s="81">
        <v>2009</v>
      </c>
      <c r="D10" s="81">
        <v>2010</v>
      </c>
      <c r="E10" s="82">
        <v>2011</v>
      </c>
    </row>
    <row r="11" spans="1:5">
      <c r="A11" s="42" t="s">
        <v>109</v>
      </c>
      <c r="B11" s="48">
        <v>728</v>
      </c>
      <c r="C11" s="39">
        <v>719</v>
      </c>
      <c r="D11" s="39">
        <v>693</v>
      </c>
      <c r="E11" s="40">
        <v>675</v>
      </c>
    </row>
    <row r="12" spans="1:5">
      <c r="A12" s="43" t="s">
        <v>115</v>
      </c>
      <c r="B12" s="49">
        <v>399</v>
      </c>
      <c r="C12" s="37">
        <v>311</v>
      </c>
      <c r="D12" s="37">
        <v>458</v>
      </c>
      <c r="E12" s="41">
        <v>514</v>
      </c>
    </row>
    <row r="13" spans="1:5">
      <c r="A13" s="43" t="s">
        <v>103</v>
      </c>
      <c r="B13" s="49">
        <v>107</v>
      </c>
      <c r="C13" s="37">
        <v>121</v>
      </c>
      <c r="D13" s="37">
        <v>115</v>
      </c>
      <c r="E13" s="41">
        <v>84</v>
      </c>
    </row>
    <row r="14" spans="1:5">
      <c r="A14" s="43" t="s">
        <v>116</v>
      </c>
      <c r="B14" s="49">
        <v>285</v>
      </c>
      <c r="C14" s="37">
        <v>242</v>
      </c>
      <c r="D14" s="37">
        <v>210</v>
      </c>
      <c r="E14" s="41">
        <v>236</v>
      </c>
    </row>
    <row r="15" spans="1:5">
      <c r="A15" s="43" t="s">
        <v>105</v>
      </c>
      <c r="B15" s="49">
        <v>446</v>
      </c>
      <c r="C15" s="37">
        <v>442</v>
      </c>
      <c r="D15" s="37">
        <v>587</v>
      </c>
      <c r="E15" s="41">
        <v>674</v>
      </c>
    </row>
    <row r="16" spans="1:5">
      <c r="A16" s="43" t="s">
        <v>106</v>
      </c>
      <c r="B16" s="49">
        <v>277</v>
      </c>
      <c r="C16" s="37">
        <v>156</v>
      </c>
      <c r="D16" s="37">
        <v>157</v>
      </c>
      <c r="E16" s="41">
        <v>252</v>
      </c>
    </row>
    <row r="17" spans="1:6">
      <c r="A17" s="43" t="s">
        <v>129</v>
      </c>
      <c r="B17" s="49">
        <v>256</v>
      </c>
      <c r="C17" s="37">
        <v>160</v>
      </c>
      <c r="D17" s="37">
        <v>196</v>
      </c>
      <c r="E17" s="41">
        <v>88</v>
      </c>
    </row>
    <row r="18" spans="1:6">
      <c r="A18" s="43" t="s">
        <v>108</v>
      </c>
      <c r="B18" s="49">
        <v>261</v>
      </c>
      <c r="C18" s="37">
        <v>287</v>
      </c>
      <c r="D18" s="37">
        <v>250</v>
      </c>
      <c r="E18" s="41">
        <v>230</v>
      </c>
    </row>
    <row r="19" spans="1:6">
      <c r="A19" s="43" t="s">
        <v>104</v>
      </c>
      <c r="B19" s="49">
        <v>188</v>
      </c>
      <c r="C19" s="37">
        <v>183</v>
      </c>
      <c r="D19" s="37">
        <v>198</v>
      </c>
      <c r="E19" s="41">
        <v>249</v>
      </c>
    </row>
    <row r="20" spans="1:6" ht="15.75" thickBot="1">
      <c r="A20" s="44" t="s">
        <v>28</v>
      </c>
      <c r="B20" s="60">
        <v>2947</v>
      </c>
      <c r="C20" s="61">
        <v>2621</v>
      </c>
      <c r="D20" s="61">
        <v>2864</v>
      </c>
      <c r="E20" s="62">
        <v>3002</v>
      </c>
      <c r="F20" s="23"/>
    </row>
  </sheetData>
  <hyperlinks>
    <hyperlink ref="D1" location="ATDS11TC6metadata!A1" display="View metadata"/>
  </hyperlinks>
  <pageMargins left="0.7" right="0.7" top="0.78740157499999996" bottom="0.78740157499999996" header="0.3" footer="0.3"/>
  <pageSetup orientation="portrait" horizontalDpi="300" verticalDpi="0" copies="0"/>
  <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28" workbookViewId="0">
      <selection activeCell="A45" sqref="A45"/>
    </sheetView>
  </sheetViews>
  <sheetFormatPr defaultColWidth="11.42578125" defaultRowHeight="15"/>
  <cols>
    <col min="1" max="1" width="49.85546875" bestFit="1" customWidth="1"/>
    <col min="2" max="2" width="114.7109375" style="161" customWidth="1"/>
  </cols>
  <sheetData>
    <row r="1" spans="1:3" ht="21">
      <c r="A1" s="4" t="s">
        <v>344</v>
      </c>
      <c r="B1" s="170" t="s">
        <v>269</v>
      </c>
    </row>
    <row r="2" spans="1:3" ht="30">
      <c r="A2" s="6" t="s">
        <v>10</v>
      </c>
      <c r="B2" s="166" t="s">
        <v>368</v>
      </c>
    </row>
    <row r="3" spans="1:3" s="159" customFormat="1">
      <c r="A3" s="162" t="s">
        <v>262</v>
      </c>
      <c r="B3" s="165"/>
      <c r="C3" s="168"/>
    </row>
    <row r="4" spans="1:3" s="159" customFormat="1">
      <c r="A4" s="162" t="s">
        <v>264</v>
      </c>
      <c r="B4" s="165"/>
    </row>
    <row r="5" spans="1:3" s="159" customFormat="1">
      <c r="A5" s="162" t="s">
        <v>265</v>
      </c>
      <c r="B5" s="165" t="s">
        <v>1</v>
      </c>
    </row>
    <row r="6" spans="1:3" s="159" customFormat="1">
      <c r="A6" s="162" t="s">
        <v>267</v>
      </c>
      <c r="B6" s="165" t="s">
        <v>6</v>
      </c>
    </row>
    <row r="7" spans="1:3" s="159" customFormat="1">
      <c r="A7" s="162" t="s">
        <v>262</v>
      </c>
      <c r="B7" s="165"/>
      <c r="C7" s="168"/>
    </row>
    <row r="8" spans="1:3" s="159" customFormat="1">
      <c r="A8" s="162" t="s">
        <v>264</v>
      </c>
      <c r="B8" s="165" t="s">
        <v>304</v>
      </c>
    </row>
    <row r="9" spans="1:3" s="159" customFormat="1">
      <c r="A9" s="162" t="s">
        <v>265</v>
      </c>
      <c r="B9" s="165" t="s">
        <v>303</v>
      </c>
    </row>
    <row r="10" spans="1:3" s="159" customFormat="1">
      <c r="A10" s="162" t="s">
        <v>267</v>
      </c>
      <c r="B10" s="165" t="s">
        <v>6</v>
      </c>
    </row>
    <row r="11" spans="1:3">
      <c r="A11" s="6" t="s">
        <v>11</v>
      </c>
    </row>
    <row r="12" spans="1:3">
      <c r="A12" s="6" t="s">
        <v>12</v>
      </c>
      <c r="B12" s="167" t="s">
        <v>171</v>
      </c>
    </row>
    <row r="13" spans="1:3" ht="30">
      <c r="A13" s="6" t="s">
        <v>13</v>
      </c>
      <c r="B13" s="208" t="s">
        <v>350</v>
      </c>
    </row>
    <row r="14" spans="1:3" s="159" customFormat="1">
      <c r="A14" s="162"/>
      <c r="B14" s="207" t="s">
        <v>130</v>
      </c>
    </row>
    <row r="15" spans="1:3" s="159" customFormat="1">
      <c r="A15" s="162"/>
      <c r="B15" s="207" t="s">
        <v>131</v>
      </c>
    </row>
    <row r="16" spans="1:3" s="159" customFormat="1">
      <c r="A16" s="162"/>
      <c r="B16" s="209" t="s">
        <v>132</v>
      </c>
    </row>
    <row r="17" spans="1:2">
      <c r="A17" s="6" t="s">
        <v>358</v>
      </c>
      <c r="B17" s="167" t="s">
        <v>14</v>
      </c>
    </row>
    <row r="18" spans="1:2">
      <c r="A18" s="6" t="s">
        <v>359</v>
      </c>
      <c r="B18" s="161" t="s">
        <v>14</v>
      </c>
    </row>
    <row r="19" spans="1:2">
      <c r="A19" s="6" t="s">
        <v>360</v>
      </c>
      <c r="B19" s="161" t="s">
        <v>15</v>
      </c>
    </row>
    <row r="20" spans="1:2">
      <c r="A20" s="6" t="s">
        <v>361</v>
      </c>
      <c r="B20" s="161" t="s">
        <v>14</v>
      </c>
    </row>
    <row r="21" spans="1:2">
      <c r="A21" s="6" t="s">
        <v>362</v>
      </c>
      <c r="B21" s="161" t="s">
        <v>14</v>
      </c>
    </row>
    <row r="22" spans="1:2">
      <c r="A22" s="6" t="s">
        <v>31</v>
      </c>
    </row>
    <row r="23" spans="1:2">
      <c r="A23" s="6" t="s">
        <v>363</v>
      </c>
    </row>
    <row r="24" spans="1:2">
      <c r="A24" s="6" t="s">
        <v>16</v>
      </c>
      <c r="B24" s="161" t="s">
        <v>21</v>
      </c>
    </row>
    <row r="25" spans="1:2">
      <c r="A25" s="6" t="s">
        <v>17</v>
      </c>
      <c r="B25" s="161" t="s">
        <v>135</v>
      </c>
    </row>
    <row r="26" spans="1:2">
      <c r="A26" s="6" t="s">
        <v>18</v>
      </c>
      <c r="B26" s="161" t="s">
        <v>19</v>
      </c>
    </row>
    <row r="27" spans="1:2" ht="45">
      <c r="A27" s="6" t="s">
        <v>20</v>
      </c>
      <c r="B27" s="161" t="s">
        <v>354</v>
      </c>
    </row>
  </sheetData>
  <hyperlinks>
    <hyperlink ref="B1" location="ATDS11TC6data!A1" display="View Data"/>
    <hyperlink ref="B13" r:id="rId1"/>
    <hyperlink ref="B14" r:id="rId2"/>
    <hyperlink ref="B15" r:id="rId3"/>
    <hyperlink ref="B16" r:id="rId4"/>
  </hyperlinks>
  <pageMargins left="0.7" right="0.7" top="0.78740157499999996" bottom="0.78740157499999996" header="0.3" footer="0.3"/>
  <drawing r:id="rId5"/>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28" workbookViewId="0">
      <selection activeCell="A45" sqref="A45"/>
    </sheetView>
  </sheetViews>
  <sheetFormatPr defaultColWidth="11.42578125" defaultRowHeight="15"/>
  <cols>
    <col min="1" max="1" width="61.42578125" customWidth="1"/>
    <col min="2" max="2" width="12.140625" customWidth="1"/>
    <col min="4" max="4" width="14.85546875" customWidth="1"/>
  </cols>
  <sheetData>
    <row r="1" spans="1:5" ht="21">
      <c r="A1" s="4" t="s">
        <v>344</v>
      </c>
      <c r="B1" s="159"/>
      <c r="C1" s="159"/>
      <c r="D1" s="17" t="s">
        <v>261</v>
      </c>
    </row>
    <row r="3" spans="1:5" ht="60">
      <c r="A3" s="165" t="s">
        <v>307</v>
      </c>
      <c r="B3" s="10"/>
    </row>
    <row r="4" spans="1:5">
      <c r="A4" s="160" t="s">
        <v>276</v>
      </c>
      <c r="C4" s="8"/>
    </row>
    <row r="5" spans="1:5">
      <c r="A5" s="160" t="s">
        <v>297</v>
      </c>
    </row>
    <row r="6" spans="1:5">
      <c r="A6" s="159" t="s">
        <v>295</v>
      </c>
    </row>
    <row r="7" spans="1:5">
      <c r="A7" s="159"/>
    </row>
    <row r="9" spans="1:5" ht="15.75" thickBot="1"/>
    <row r="10" spans="1:5" ht="15.75" thickBot="1">
      <c r="A10" s="12" t="s">
        <v>157</v>
      </c>
      <c r="B10" s="63">
        <v>2008</v>
      </c>
      <c r="C10" s="64">
        <v>2009</v>
      </c>
      <c r="D10" s="64">
        <v>2010</v>
      </c>
      <c r="E10" s="65">
        <v>2011</v>
      </c>
    </row>
    <row r="11" spans="1:5">
      <c r="A11" s="42" t="s">
        <v>109</v>
      </c>
      <c r="B11" s="48">
        <v>28</v>
      </c>
      <c r="C11" s="39">
        <v>34</v>
      </c>
      <c r="D11" s="39">
        <v>16</v>
      </c>
      <c r="E11" s="40">
        <v>23</v>
      </c>
    </row>
    <row r="12" spans="1:5">
      <c r="A12" s="43" t="s">
        <v>115</v>
      </c>
      <c r="B12" s="49">
        <v>144</v>
      </c>
      <c r="C12" s="37">
        <v>71</v>
      </c>
      <c r="D12" s="37">
        <v>28</v>
      </c>
      <c r="E12" s="41">
        <v>26</v>
      </c>
    </row>
    <row r="13" spans="1:5">
      <c r="A13" s="43" t="s">
        <v>103</v>
      </c>
      <c r="B13" s="49">
        <v>17</v>
      </c>
      <c r="C13" s="37">
        <v>15</v>
      </c>
      <c r="D13" s="37">
        <v>18</v>
      </c>
      <c r="E13" s="41">
        <v>11</v>
      </c>
    </row>
    <row r="14" spans="1:5">
      <c r="A14" s="43" t="s">
        <v>116</v>
      </c>
      <c r="B14" s="49">
        <v>287</v>
      </c>
      <c r="C14" s="37">
        <v>128</v>
      </c>
      <c r="D14" s="37">
        <v>222</v>
      </c>
      <c r="E14" s="41">
        <v>198</v>
      </c>
    </row>
    <row r="15" spans="1:5">
      <c r="A15" s="43" t="s">
        <v>105</v>
      </c>
      <c r="B15" s="49">
        <v>44</v>
      </c>
      <c r="C15" s="37">
        <v>64</v>
      </c>
      <c r="D15" s="37">
        <v>58</v>
      </c>
      <c r="E15" s="41">
        <v>59</v>
      </c>
    </row>
    <row r="16" spans="1:5">
      <c r="A16" s="43" t="s">
        <v>106</v>
      </c>
      <c r="B16" s="49">
        <v>13</v>
      </c>
      <c r="C16" s="37">
        <v>12</v>
      </c>
      <c r="D16" s="37">
        <v>10</v>
      </c>
      <c r="E16" s="41">
        <v>5</v>
      </c>
    </row>
    <row r="17" spans="1:6">
      <c r="A17" s="43" t="s">
        <v>129</v>
      </c>
      <c r="B17" s="49">
        <v>255</v>
      </c>
      <c r="C17" s="37">
        <v>350</v>
      </c>
      <c r="D17" s="37">
        <v>48</v>
      </c>
      <c r="E17" s="41">
        <v>68</v>
      </c>
    </row>
    <row r="18" spans="1:6">
      <c r="A18" s="43" t="s">
        <v>108</v>
      </c>
      <c r="B18" s="49">
        <v>61</v>
      </c>
      <c r="C18" s="37">
        <v>47</v>
      </c>
      <c r="D18" s="37">
        <v>20</v>
      </c>
      <c r="E18" s="41">
        <v>49</v>
      </c>
      <c r="F18" s="23"/>
    </row>
    <row r="19" spans="1:6">
      <c r="A19" s="43" t="s">
        <v>104</v>
      </c>
      <c r="B19" s="49">
        <v>179</v>
      </c>
      <c r="C19" s="37">
        <v>224</v>
      </c>
      <c r="D19" s="37">
        <v>166</v>
      </c>
      <c r="E19" s="41">
        <v>484</v>
      </c>
    </row>
    <row r="20" spans="1:6" ht="15.75" thickBot="1">
      <c r="A20" s="44" t="s">
        <v>28</v>
      </c>
      <c r="B20" s="60">
        <v>1028</v>
      </c>
      <c r="C20" s="61">
        <v>945</v>
      </c>
      <c r="D20" s="61">
        <v>586</v>
      </c>
      <c r="E20" s="62">
        <v>923</v>
      </c>
    </row>
  </sheetData>
  <hyperlinks>
    <hyperlink ref="D1" location="ATDS12TC19metadata!A1" display="View metadata"/>
  </hyperlinks>
  <pageMargins left="0.7" right="0.7" top="0.78740157499999996" bottom="0.78740157499999996" header="0.3" footer="0.3"/>
  <drawing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6"/>
  <sheetViews>
    <sheetView topLeftCell="A28" workbookViewId="0">
      <selection activeCell="A45" sqref="A45"/>
    </sheetView>
  </sheetViews>
  <sheetFormatPr defaultColWidth="11.42578125" defaultRowHeight="15"/>
  <cols>
    <col min="1" max="1" width="49.42578125" customWidth="1"/>
    <col min="2" max="2" width="87.85546875" style="161" customWidth="1"/>
  </cols>
  <sheetData>
    <row r="1" spans="1:9" ht="21">
      <c r="A1" s="4" t="s">
        <v>344</v>
      </c>
      <c r="B1" s="170" t="s">
        <v>269</v>
      </c>
    </row>
    <row r="2" spans="1:9" ht="45">
      <c r="A2" s="6" t="s">
        <v>10</v>
      </c>
      <c r="B2" s="166" t="s">
        <v>164</v>
      </c>
    </row>
    <row r="3" spans="1:9" s="159" customFormat="1">
      <c r="A3" s="162" t="s">
        <v>262</v>
      </c>
      <c r="B3" s="165"/>
      <c r="C3" s="168"/>
    </row>
    <row r="4" spans="1:9" s="159" customFormat="1">
      <c r="A4" s="162" t="s">
        <v>264</v>
      </c>
      <c r="B4" s="165" t="s">
        <v>296</v>
      </c>
    </row>
    <row r="5" spans="1:9" s="159" customFormat="1">
      <c r="A5" s="162" t="s">
        <v>265</v>
      </c>
      <c r="B5" s="165" t="s">
        <v>8</v>
      </c>
    </row>
    <row r="6" spans="1:9" s="159" customFormat="1">
      <c r="A6" s="162" t="s">
        <v>267</v>
      </c>
      <c r="B6" s="165" t="s">
        <v>6</v>
      </c>
    </row>
    <row r="7" spans="1:9">
      <c r="A7" s="6" t="s">
        <v>11</v>
      </c>
      <c r="B7" s="167" t="s">
        <v>367</v>
      </c>
      <c r="C7" s="86"/>
      <c r="D7" s="86"/>
      <c r="E7" s="86"/>
      <c r="F7" s="86"/>
      <c r="G7" s="86"/>
      <c r="H7" s="86"/>
      <c r="I7" s="2"/>
    </row>
    <row r="8" spans="1:9">
      <c r="A8" s="6" t="s">
        <v>12</v>
      </c>
      <c r="B8" s="167" t="s">
        <v>171</v>
      </c>
    </row>
    <row r="9" spans="1:9" ht="30">
      <c r="A9" s="6" t="s">
        <v>13</v>
      </c>
      <c r="B9" s="208" t="s">
        <v>350</v>
      </c>
    </row>
    <row r="10" spans="1:9" s="159" customFormat="1" ht="45">
      <c r="A10" s="162"/>
      <c r="B10" s="207" t="s">
        <v>130</v>
      </c>
    </row>
    <row r="11" spans="1:9" s="159" customFormat="1">
      <c r="A11" s="162"/>
      <c r="B11" s="207" t="s">
        <v>131</v>
      </c>
    </row>
    <row r="12" spans="1:9" s="159" customFormat="1" ht="45">
      <c r="A12" s="162"/>
      <c r="B12" s="209" t="s">
        <v>132</v>
      </c>
    </row>
    <row r="13" spans="1:9">
      <c r="A13" s="6" t="s">
        <v>358</v>
      </c>
      <c r="B13" s="167" t="s">
        <v>14</v>
      </c>
    </row>
    <row r="14" spans="1:9">
      <c r="A14" s="6" t="s">
        <v>359</v>
      </c>
      <c r="B14" s="161" t="s">
        <v>14</v>
      </c>
    </row>
    <row r="15" spans="1:9">
      <c r="A15" s="6" t="s">
        <v>360</v>
      </c>
      <c r="B15" s="161" t="s">
        <v>15</v>
      </c>
    </row>
    <row r="16" spans="1:9">
      <c r="A16" s="6" t="s">
        <v>361</v>
      </c>
      <c r="B16" s="161" t="s">
        <v>14</v>
      </c>
    </row>
    <row r="17" spans="1:2">
      <c r="A17" s="6" t="s">
        <v>362</v>
      </c>
      <c r="B17" s="161" t="s">
        <v>14</v>
      </c>
    </row>
    <row r="18" spans="1:2">
      <c r="A18" s="6" t="s">
        <v>31</v>
      </c>
    </row>
    <row r="19" spans="1:2">
      <c r="A19" s="6" t="s">
        <v>363</v>
      </c>
    </row>
    <row r="20" spans="1:2">
      <c r="A20" s="6" t="s">
        <v>16</v>
      </c>
      <c r="B20" s="161" t="s">
        <v>21</v>
      </c>
    </row>
    <row r="21" spans="1:2">
      <c r="A21" s="6" t="s">
        <v>17</v>
      </c>
      <c r="B21" s="161" t="s">
        <v>135</v>
      </c>
    </row>
    <row r="22" spans="1:2">
      <c r="A22" s="6" t="s">
        <v>18</v>
      </c>
      <c r="B22" s="161" t="s">
        <v>19</v>
      </c>
    </row>
    <row r="23" spans="1:2" ht="45">
      <c r="A23" s="6" t="s">
        <v>20</v>
      </c>
      <c r="B23" s="161" t="s">
        <v>354</v>
      </c>
    </row>
    <row r="26" spans="1:2">
      <c r="B26" s="182"/>
    </row>
  </sheetData>
  <hyperlinks>
    <hyperlink ref="B1" location="ATDS12TC19data!A1" display="View Data"/>
    <hyperlink ref="B9" r:id="rId1"/>
    <hyperlink ref="B10" r:id="rId2"/>
    <hyperlink ref="B11" r:id="rId3"/>
    <hyperlink ref="B12" r:id="rId4"/>
  </hyperlinks>
  <pageMargins left="0.7" right="0.7" top="0.78740157499999996" bottom="0.78740157499999996" header="0.3" footer="0.3"/>
  <pageSetup paperSize="9" orientation="portrait" horizontalDpi="4294967292" verticalDpi="4294967292"/>
  <drawing r:id="rId5"/>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topLeftCell="A28" workbookViewId="0">
      <selection activeCell="A45" sqref="A45"/>
    </sheetView>
  </sheetViews>
  <sheetFormatPr defaultColWidth="11.42578125" defaultRowHeight="15"/>
  <cols>
    <col min="1" max="1" width="71.7109375" customWidth="1"/>
    <col min="2" max="2" width="19.42578125" customWidth="1"/>
    <col min="3" max="3" width="20.42578125" customWidth="1"/>
  </cols>
  <sheetData>
    <row r="1" spans="1:14" ht="21">
      <c r="A1" s="4" t="s">
        <v>344</v>
      </c>
      <c r="B1" s="160"/>
      <c r="C1" s="86"/>
      <c r="D1" s="17" t="s">
        <v>261</v>
      </c>
      <c r="E1" s="86"/>
    </row>
    <row r="3" spans="1:14" ht="45">
      <c r="A3" s="165" t="s">
        <v>309</v>
      </c>
      <c r="B3" s="22"/>
    </row>
    <row r="4" spans="1:14">
      <c r="A4" s="159" t="s">
        <v>276</v>
      </c>
      <c r="B4" s="22"/>
    </row>
    <row r="5" spans="1:14">
      <c r="A5" s="159" t="s">
        <v>311</v>
      </c>
      <c r="B5" s="98"/>
      <c r="C5" s="98"/>
      <c r="D5" s="98"/>
      <c r="E5" s="98"/>
      <c r="F5" s="97"/>
      <c r="G5" s="97"/>
      <c r="H5" s="97"/>
    </row>
    <row r="6" spans="1:14">
      <c r="A6" s="159" t="s">
        <v>310</v>
      </c>
    </row>
    <row r="7" spans="1:14">
      <c r="A7" s="159"/>
    </row>
    <row r="9" spans="1:14" ht="15.75" thickBot="1"/>
    <row r="10" spans="1:14" ht="15.75" thickBot="1">
      <c r="A10" s="258" t="s">
        <v>157</v>
      </c>
      <c r="B10" s="258" t="s">
        <v>144</v>
      </c>
      <c r="C10" s="260">
        <v>2008</v>
      </c>
      <c r="D10" s="261"/>
      <c r="E10" s="262"/>
      <c r="F10" s="260">
        <v>2009</v>
      </c>
      <c r="G10" s="261"/>
      <c r="H10" s="262"/>
      <c r="I10" s="260">
        <v>2010</v>
      </c>
      <c r="J10" s="261"/>
      <c r="K10" s="262"/>
      <c r="L10" s="260">
        <v>2011</v>
      </c>
      <c r="M10" s="261"/>
      <c r="N10" s="262"/>
    </row>
    <row r="11" spans="1:14">
      <c r="A11" s="258"/>
      <c r="B11" s="258"/>
      <c r="C11" s="256" t="s">
        <v>137</v>
      </c>
      <c r="D11" s="252" t="s">
        <v>138</v>
      </c>
      <c r="E11" s="254" t="s">
        <v>28</v>
      </c>
      <c r="F11" s="256" t="s">
        <v>137</v>
      </c>
      <c r="G11" s="252" t="s">
        <v>29</v>
      </c>
      <c r="H11" s="254" t="s">
        <v>28</v>
      </c>
      <c r="I11" s="256" t="s">
        <v>30</v>
      </c>
      <c r="J11" s="252" t="s">
        <v>29</v>
      </c>
      <c r="K11" s="254" t="s">
        <v>139</v>
      </c>
      <c r="L11" s="256" t="s">
        <v>140</v>
      </c>
      <c r="M11" s="252" t="s">
        <v>138</v>
      </c>
      <c r="N11" s="263" t="s">
        <v>9</v>
      </c>
    </row>
    <row r="12" spans="1:14" ht="15.75" thickBot="1">
      <c r="A12" s="259"/>
      <c r="B12" s="258"/>
      <c r="C12" s="257"/>
      <c r="D12" s="253"/>
      <c r="E12" s="255"/>
      <c r="F12" s="257"/>
      <c r="G12" s="253"/>
      <c r="H12" s="255"/>
      <c r="I12" s="257"/>
      <c r="J12" s="253"/>
      <c r="K12" s="255"/>
      <c r="L12" s="257"/>
      <c r="M12" s="253"/>
      <c r="N12" s="264"/>
    </row>
    <row r="13" spans="1:14">
      <c r="A13" s="91" t="s">
        <v>109</v>
      </c>
      <c r="B13" s="87" t="s">
        <v>141</v>
      </c>
      <c r="C13" s="48">
        <v>162</v>
      </c>
      <c r="D13" s="39">
        <v>164</v>
      </c>
      <c r="E13" s="40">
        <v>326</v>
      </c>
      <c r="F13" s="48">
        <v>164</v>
      </c>
      <c r="G13" s="39">
        <v>164</v>
      </c>
      <c r="H13" s="40">
        <v>328</v>
      </c>
      <c r="I13" s="48">
        <v>175</v>
      </c>
      <c r="J13" s="39">
        <v>179</v>
      </c>
      <c r="K13" s="40">
        <v>354</v>
      </c>
      <c r="L13" s="48">
        <v>189</v>
      </c>
      <c r="M13" s="39">
        <v>191</v>
      </c>
      <c r="N13" s="40">
        <v>380</v>
      </c>
    </row>
    <row r="14" spans="1:14">
      <c r="A14" s="92"/>
      <c r="B14" s="88" t="s">
        <v>142</v>
      </c>
      <c r="C14" s="49">
        <v>157</v>
      </c>
      <c r="D14" s="37">
        <v>160</v>
      </c>
      <c r="E14" s="41">
        <v>317</v>
      </c>
      <c r="F14" s="49">
        <v>161</v>
      </c>
      <c r="G14" s="37">
        <v>157</v>
      </c>
      <c r="H14" s="41">
        <v>318</v>
      </c>
      <c r="I14" s="49">
        <v>186</v>
      </c>
      <c r="J14" s="37">
        <v>169</v>
      </c>
      <c r="K14" s="41">
        <v>355</v>
      </c>
      <c r="L14" s="49">
        <v>188</v>
      </c>
      <c r="M14" s="37">
        <v>170</v>
      </c>
      <c r="N14" s="41">
        <v>358</v>
      </c>
    </row>
    <row r="15" spans="1:14">
      <c r="A15" s="92"/>
      <c r="B15" s="88" t="s">
        <v>143</v>
      </c>
      <c r="C15" s="49">
        <v>60</v>
      </c>
      <c r="D15" s="37">
        <v>55</v>
      </c>
      <c r="E15" s="41">
        <v>115</v>
      </c>
      <c r="F15" s="49">
        <v>48</v>
      </c>
      <c r="G15" s="37">
        <v>43</v>
      </c>
      <c r="H15" s="41">
        <v>91</v>
      </c>
      <c r="I15" s="49">
        <v>46</v>
      </c>
      <c r="J15" s="37">
        <v>46</v>
      </c>
      <c r="K15" s="41">
        <v>92</v>
      </c>
      <c r="L15" s="49">
        <v>55</v>
      </c>
      <c r="M15" s="37">
        <v>60</v>
      </c>
      <c r="N15" s="41">
        <v>115</v>
      </c>
    </row>
    <row r="16" spans="1:14" ht="15.75" thickBot="1">
      <c r="A16" s="93"/>
      <c r="B16" s="89" t="s">
        <v>9</v>
      </c>
      <c r="C16" s="101">
        <f>C13+C14+C15</f>
        <v>379</v>
      </c>
      <c r="D16" s="99">
        <f>D13+D14+D15</f>
        <v>379</v>
      </c>
      <c r="E16" s="99">
        <f t="shared" ref="E16:M16" si="0">E13+E14+E15</f>
        <v>758</v>
      </c>
      <c r="F16" s="99">
        <f t="shared" si="0"/>
        <v>373</v>
      </c>
      <c r="G16" s="99">
        <f t="shared" si="0"/>
        <v>364</v>
      </c>
      <c r="H16" s="99">
        <f t="shared" si="0"/>
        <v>737</v>
      </c>
      <c r="I16" s="99">
        <f t="shared" si="0"/>
        <v>407</v>
      </c>
      <c r="J16" s="99">
        <f t="shared" si="0"/>
        <v>394</v>
      </c>
      <c r="K16" s="99">
        <f t="shared" si="0"/>
        <v>801</v>
      </c>
      <c r="L16" s="99">
        <f t="shared" si="0"/>
        <v>432</v>
      </c>
      <c r="M16" s="99">
        <f t="shared" si="0"/>
        <v>421</v>
      </c>
      <c r="N16" s="100">
        <v>853</v>
      </c>
    </row>
    <row r="17" spans="1:14">
      <c r="A17" s="92" t="s">
        <v>115</v>
      </c>
      <c r="B17" s="87" t="s">
        <v>141</v>
      </c>
      <c r="C17" s="48">
        <v>73</v>
      </c>
      <c r="D17" s="39">
        <v>72</v>
      </c>
      <c r="E17" s="40">
        <v>145</v>
      </c>
      <c r="F17" s="48">
        <v>75</v>
      </c>
      <c r="G17" s="39">
        <v>71</v>
      </c>
      <c r="H17" s="40">
        <v>146</v>
      </c>
      <c r="I17" s="48">
        <v>23</v>
      </c>
      <c r="J17" s="39">
        <v>22</v>
      </c>
      <c r="K17" s="40">
        <v>45</v>
      </c>
      <c r="L17" s="48">
        <v>21</v>
      </c>
      <c r="M17" s="39">
        <v>22</v>
      </c>
      <c r="N17" s="40">
        <v>43</v>
      </c>
    </row>
    <row r="18" spans="1:14">
      <c r="A18" s="92"/>
      <c r="B18" s="88" t="s">
        <v>142</v>
      </c>
      <c r="C18" s="49">
        <v>123</v>
      </c>
      <c r="D18" s="37">
        <v>108</v>
      </c>
      <c r="E18" s="41">
        <v>231</v>
      </c>
      <c r="F18" s="49">
        <v>126</v>
      </c>
      <c r="G18" s="37">
        <v>112</v>
      </c>
      <c r="H18" s="41">
        <v>238</v>
      </c>
      <c r="I18" s="49">
        <v>22</v>
      </c>
      <c r="J18" s="37">
        <v>20</v>
      </c>
      <c r="K18" s="41">
        <v>42</v>
      </c>
      <c r="L18" s="49">
        <v>25</v>
      </c>
      <c r="M18" s="37">
        <v>22</v>
      </c>
      <c r="N18" s="41">
        <v>47</v>
      </c>
    </row>
    <row r="19" spans="1:14">
      <c r="A19" s="92"/>
      <c r="B19" s="88" t="s">
        <v>143</v>
      </c>
      <c r="C19" s="49">
        <v>82</v>
      </c>
      <c r="D19" s="37">
        <v>56</v>
      </c>
      <c r="E19" s="41">
        <v>138</v>
      </c>
      <c r="F19" s="49">
        <v>65</v>
      </c>
      <c r="G19" s="37">
        <v>54</v>
      </c>
      <c r="H19" s="41">
        <v>119</v>
      </c>
      <c r="I19" s="49">
        <v>10</v>
      </c>
      <c r="J19" s="37">
        <v>10</v>
      </c>
      <c r="K19" s="41">
        <v>20</v>
      </c>
      <c r="L19" s="49">
        <v>8</v>
      </c>
      <c r="M19" s="37">
        <v>9</v>
      </c>
      <c r="N19" s="41">
        <v>17</v>
      </c>
    </row>
    <row r="20" spans="1:14" ht="15.75" thickBot="1">
      <c r="A20" s="93"/>
      <c r="B20" s="89" t="s">
        <v>9</v>
      </c>
      <c r="C20" s="102">
        <f>C17+C18+C19</f>
        <v>278</v>
      </c>
      <c r="D20" s="102">
        <f t="shared" ref="D20:M20" si="1">D17+D18+D19</f>
        <v>236</v>
      </c>
      <c r="E20" s="102">
        <f t="shared" si="1"/>
        <v>514</v>
      </c>
      <c r="F20" s="102">
        <f t="shared" si="1"/>
        <v>266</v>
      </c>
      <c r="G20" s="102">
        <f t="shared" si="1"/>
        <v>237</v>
      </c>
      <c r="H20" s="102">
        <f t="shared" si="1"/>
        <v>503</v>
      </c>
      <c r="I20" s="102">
        <f t="shared" si="1"/>
        <v>55</v>
      </c>
      <c r="J20" s="102">
        <f t="shared" si="1"/>
        <v>52</v>
      </c>
      <c r="K20" s="102">
        <f t="shared" si="1"/>
        <v>107</v>
      </c>
      <c r="L20" s="102">
        <f t="shared" si="1"/>
        <v>54</v>
      </c>
      <c r="M20" s="102">
        <f t="shared" si="1"/>
        <v>53</v>
      </c>
      <c r="N20" s="62">
        <v>107</v>
      </c>
    </row>
    <row r="21" spans="1:14">
      <c r="A21" s="92" t="s">
        <v>103</v>
      </c>
      <c r="B21" s="87" t="s">
        <v>141</v>
      </c>
      <c r="C21" s="48">
        <v>13</v>
      </c>
      <c r="D21" s="39">
        <v>9</v>
      </c>
      <c r="E21" s="40">
        <v>22</v>
      </c>
      <c r="F21" s="48">
        <v>11</v>
      </c>
      <c r="G21" s="39">
        <v>15</v>
      </c>
      <c r="H21" s="40">
        <v>26</v>
      </c>
      <c r="I21" s="48">
        <v>13</v>
      </c>
      <c r="J21" s="39">
        <v>17</v>
      </c>
      <c r="K21" s="40">
        <v>30</v>
      </c>
      <c r="L21" s="48">
        <v>6</v>
      </c>
      <c r="M21" s="39">
        <v>7</v>
      </c>
      <c r="N21" s="40">
        <v>13</v>
      </c>
    </row>
    <row r="22" spans="1:14">
      <c r="A22" s="92"/>
      <c r="B22" s="88" t="s">
        <v>142</v>
      </c>
      <c r="C22" s="49">
        <v>16</v>
      </c>
      <c r="D22" s="37">
        <v>14</v>
      </c>
      <c r="E22" s="41">
        <v>30</v>
      </c>
      <c r="F22" s="49">
        <v>22</v>
      </c>
      <c r="G22" s="37">
        <v>15</v>
      </c>
      <c r="H22" s="41">
        <v>37</v>
      </c>
      <c r="I22" s="49">
        <v>23</v>
      </c>
      <c r="J22" s="37">
        <v>22</v>
      </c>
      <c r="K22" s="41">
        <v>45</v>
      </c>
      <c r="L22" s="49">
        <v>11</v>
      </c>
      <c r="M22" s="37">
        <v>13</v>
      </c>
      <c r="N22" s="41">
        <v>24</v>
      </c>
    </row>
    <row r="23" spans="1:14">
      <c r="A23" s="92"/>
      <c r="B23" s="88" t="s">
        <v>143</v>
      </c>
      <c r="C23" s="49">
        <v>6</v>
      </c>
      <c r="D23" s="37">
        <v>11</v>
      </c>
      <c r="E23" s="41">
        <v>17</v>
      </c>
      <c r="F23" s="49">
        <v>9</v>
      </c>
      <c r="G23" s="37">
        <v>18</v>
      </c>
      <c r="H23" s="41">
        <v>27</v>
      </c>
      <c r="I23" s="49">
        <v>6</v>
      </c>
      <c r="J23" s="37">
        <v>9</v>
      </c>
      <c r="K23" s="41">
        <v>15</v>
      </c>
      <c r="L23" s="49">
        <v>6</v>
      </c>
      <c r="M23" s="37">
        <v>5</v>
      </c>
      <c r="N23" s="41">
        <v>11</v>
      </c>
    </row>
    <row r="24" spans="1:14" ht="15.75" thickBot="1">
      <c r="A24" s="92"/>
      <c r="B24" s="89" t="s">
        <v>9</v>
      </c>
      <c r="C24" s="102">
        <f>C21+C22+C23</f>
        <v>35</v>
      </c>
      <c r="D24" s="102">
        <f t="shared" ref="D24:M24" si="2">D21+D22+D23</f>
        <v>34</v>
      </c>
      <c r="E24" s="102">
        <f t="shared" si="2"/>
        <v>69</v>
      </c>
      <c r="F24" s="102">
        <f t="shared" si="2"/>
        <v>42</v>
      </c>
      <c r="G24" s="102">
        <f t="shared" si="2"/>
        <v>48</v>
      </c>
      <c r="H24" s="102">
        <f t="shared" si="2"/>
        <v>90</v>
      </c>
      <c r="I24" s="102">
        <f t="shared" si="2"/>
        <v>42</v>
      </c>
      <c r="J24" s="102">
        <f t="shared" si="2"/>
        <v>48</v>
      </c>
      <c r="K24" s="102">
        <f t="shared" si="2"/>
        <v>90</v>
      </c>
      <c r="L24" s="102">
        <f t="shared" si="2"/>
        <v>23</v>
      </c>
      <c r="M24" s="102">
        <f t="shared" si="2"/>
        <v>25</v>
      </c>
      <c r="N24" s="62">
        <v>48</v>
      </c>
    </row>
    <row r="25" spans="1:14">
      <c r="A25" s="91" t="s">
        <v>116</v>
      </c>
      <c r="B25" s="87" t="s">
        <v>141</v>
      </c>
      <c r="C25" s="48">
        <v>27</v>
      </c>
      <c r="D25" s="39">
        <v>31</v>
      </c>
      <c r="E25" s="40">
        <v>58</v>
      </c>
      <c r="F25" s="48">
        <v>28</v>
      </c>
      <c r="G25" s="39">
        <v>36</v>
      </c>
      <c r="H25" s="40">
        <v>64</v>
      </c>
      <c r="I25" s="48">
        <v>31</v>
      </c>
      <c r="J25" s="39">
        <v>49</v>
      </c>
      <c r="K25" s="40">
        <v>80</v>
      </c>
      <c r="L25" s="48">
        <v>39</v>
      </c>
      <c r="M25" s="39">
        <v>51</v>
      </c>
      <c r="N25" s="40">
        <v>90</v>
      </c>
    </row>
    <row r="26" spans="1:14">
      <c r="A26" s="92"/>
      <c r="B26" s="88" t="s">
        <v>142</v>
      </c>
      <c r="C26" s="49">
        <v>61</v>
      </c>
      <c r="D26" s="37">
        <v>55</v>
      </c>
      <c r="E26" s="41">
        <v>116</v>
      </c>
      <c r="F26" s="49">
        <v>52</v>
      </c>
      <c r="G26" s="37">
        <v>48</v>
      </c>
      <c r="H26" s="41">
        <v>100</v>
      </c>
      <c r="I26" s="49">
        <v>48</v>
      </c>
      <c r="J26" s="37">
        <v>55</v>
      </c>
      <c r="K26" s="41">
        <v>103</v>
      </c>
      <c r="L26" s="49">
        <v>49</v>
      </c>
      <c r="M26" s="37">
        <v>70</v>
      </c>
      <c r="N26" s="41">
        <v>119</v>
      </c>
    </row>
    <row r="27" spans="1:14">
      <c r="A27" s="92"/>
      <c r="B27" s="88" t="s">
        <v>143</v>
      </c>
      <c r="C27" s="49">
        <v>40</v>
      </c>
      <c r="D27" s="37">
        <v>38</v>
      </c>
      <c r="E27" s="41">
        <v>78</v>
      </c>
      <c r="F27" s="49">
        <v>31</v>
      </c>
      <c r="G27" s="37">
        <v>23</v>
      </c>
      <c r="H27" s="41">
        <v>54</v>
      </c>
      <c r="I27" s="49">
        <v>40</v>
      </c>
      <c r="J27" s="37">
        <v>27</v>
      </c>
      <c r="K27" s="41">
        <v>67</v>
      </c>
      <c r="L27" s="49">
        <v>32</v>
      </c>
      <c r="M27" s="37">
        <v>33</v>
      </c>
      <c r="N27" s="41">
        <v>65</v>
      </c>
    </row>
    <row r="28" spans="1:14" ht="15.75" thickBot="1">
      <c r="A28" s="93"/>
      <c r="B28" s="89" t="s">
        <v>9</v>
      </c>
      <c r="C28" s="60">
        <f>C25+C26+C27</f>
        <v>128</v>
      </c>
      <c r="D28" s="60">
        <f t="shared" ref="D28:M28" si="3">D25+D26+D27</f>
        <v>124</v>
      </c>
      <c r="E28" s="60">
        <f t="shared" si="3"/>
        <v>252</v>
      </c>
      <c r="F28" s="60">
        <f t="shared" si="3"/>
        <v>111</v>
      </c>
      <c r="G28" s="60">
        <f t="shared" si="3"/>
        <v>107</v>
      </c>
      <c r="H28" s="60">
        <f t="shared" si="3"/>
        <v>218</v>
      </c>
      <c r="I28" s="60">
        <f t="shared" si="3"/>
        <v>119</v>
      </c>
      <c r="J28" s="60">
        <f t="shared" si="3"/>
        <v>131</v>
      </c>
      <c r="K28" s="60">
        <f t="shared" si="3"/>
        <v>250</v>
      </c>
      <c r="L28" s="60">
        <f t="shared" si="3"/>
        <v>120</v>
      </c>
      <c r="M28" s="60">
        <f t="shared" si="3"/>
        <v>154</v>
      </c>
      <c r="N28" s="62">
        <v>274</v>
      </c>
    </row>
    <row r="29" spans="1:14">
      <c r="A29" s="92" t="s">
        <v>105</v>
      </c>
      <c r="B29" s="87" t="s">
        <v>141</v>
      </c>
      <c r="C29" s="48">
        <v>59</v>
      </c>
      <c r="D29" s="39">
        <v>44</v>
      </c>
      <c r="E29" s="40">
        <v>103</v>
      </c>
      <c r="F29" s="48">
        <v>51</v>
      </c>
      <c r="G29" s="39">
        <v>41</v>
      </c>
      <c r="H29" s="40">
        <v>92</v>
      </c>
      <c r="I29" s="48">
        <v>57</v>
      </c>
      <c r="J29" s="39">
        <v>54</v>
      </c>
      <c r="K29" s="40">
        <v>111</v>
      </c>
      <c r="L29" s="48">
        <v>71</v>
      </c>
      <c r="M29" s="39">
        <v>70</v>
      </c>
      <c r="N29" s="40">
        <v>141</v>
      </c>
    </row>
    <row r="30" spans="1:14">
      <c r="A30" s="92"/>
      <c r="B30" s="88" t="s">
        <v>142</v>
      </c>
      <c r="C30" s="49">
        <v>77</v>
      </c>
      <c r="D30" s="37">
        <v>67</v>
      </c>
      <c r="E30" s="41">
        <v>144</v>
      </c>
      <c r="F30" s="49">
        <v>73</v>
      </c>
      <c r="G30" s="37">
        <v>53</v>
      </c>
      <c r="H30" s="41">
        <v>126</v>
      </c>
      <c r="I30" s="49">
        <v>72</v>
      </c>
      <c r="J30" s="37">
        <v>61</v>
      </c>
      <c r="K30" s="41">
        <v>133</v>
      </c>
      <c r="L30" s="49">
        <v>86</v>
      </c>
      <c r="M30" s="37">
        <v>70</v>
      </c>
      <c r="N30" s="41">
        <v>156</v>
      </c>
    </row>
    <row r="31" spans="1:14">
      <c r="A31" s="92"/>
      <c r="B31" s="88" t="s">
        <v>143</v>
      </c>
      <c r="C31" s="49">
        <v>26</v>
      </c>
      <c r="D31" s="37">
        <v>28</v>
      </c>
      <c r="E31" s="41">
        <v>54</v>
      </c>
      <c r="F31" s="49">
        <v>33</v>
      </c>
      <c r="G31" s="37">
        <v>28</v>
      </c>
      <c r="H31" s="41">
        <v>61</v>
      </c>
      <c r="I31" s="49">
        <v>42</v>
      </c>
      <c r="J31" s="37">
        <v>32</v>
      </c>
      <c r="K31" s="41">
        <v>74</v>
      </c>
      <c r="L31" s="49">
        <v>34</v>
      </c>
      <c r="M31" s="37">
        <v>18</v>
      </c>
      <c r="N31" s="41">
        <v>52</v>
      </c>
    </row>
    <row r="32" spans="1:14" ht="15.75" thickBot="1">
      <c r="A32" s="93"/>
      <c r="B32" s="89" t="s">
        <v>9</v>
      </c>
      <c r="C32" s="60">
        <f>C29+C30+C31</f>
        <v>162</v>
      </c>
      <c r="D32" s="60">
        <f t="shared" ref="D32:M32" si="4">D29+D30+D31</f>
        <v>139</v>
      </c>
      <c r="E32" s="60">
        <f t="shared" si="4"/>
        <v>301</v>
      </c>
      <c r="F32" s="60">
        <f t="shared" si="4"/>
        <v>157</v>
      </c>
      <c r="G32" s="60">
        <f t="shared" si="4"/>
        <v>122</v>
      </c>
      <c r="H32" s="60">
        <f t="shared" si="4"/>
        <v>279</v>
      </c>
      <c r="I32" s="60">
        <f t="shared" si="4"/>
        <v>171</v>
      </c>
      <c r="J32" s="60">
        <f t="shared" si="4"/>
        <v>147</v>
      </c>
      <c r="K32" s="60">
        <f t="shared" si="4"/>
        <v>318</v>
      </c>
      <c r="L32" s="60">
        <f t="shared" si="4"/>
        <v>191</v>
      </c>
      <c r="M32" s="60">
        <f t="shared" si="4"/>
        <v>158</v>
      </c>
      <c r="N32" s="62">
        <v>349</v>
      </c>
    </row>
    <row r="33" spans="1:14">
      <c r="A33" s="92" t="s">
        <v>106</v>
      </c>
      <c r="B33" s="87" t="s">
        <v>141</v>
      </c>
      <c r="C33" s="48">
        <v>14</v>
      </c>
      <c r="D33" s="39">
        <v>16</v>
      </c>
      <c r="E33" s="40">
        <v>30</v>
      </c>
      <c r="F33" s="48">
        <v>32</v>
      </c>
      <c r="G33" s="39">
        <v>29</v>
      </c>
      <c r="H33" s="40">
        <v>61</v>
      </c>
      <c r="I33" s="48">
        <v>36</v>
      </c>
      <c r="J33" s="39">
        <v>33</v>
      </c>
      <c r="K33" s="40">
        <v>69</v>
      </c>
      <c r="L33" s="48">
        <v>38</v>
      </c>
      <c r="M33" s="39">
        <v>40</v>
      </c>
      <c r="N33" s="40">
        <v>78</v>
      </c>
    </row>
    <row r="34" spans="1:14">
      <c r="A34" s="92"/>
      <c r="B34" s="88" t="s">
        <v>142</v>
      </c>
      <c r="C34" s="49">
        <v>19</v>
      </c>
      <c r="D34" s="37">
        <v>18</v>
      </c>
      <c r="E34" s="41">
        <v>37</v>
      </c>
      <c r="F34" s="49">
        <v>9</v>
      </c>
      <c r="G34" s="37">
        <v>12</v>
      </c>
      <c r="H34" s="41">
        <v>21</v>
      </c>
      <c r="I34" s="49">
        <v>12</v>
      </c>
      <c r="J34" s="37">
        <v>12</v>
      </c>
      <c r="K34" s="41">
        <v>24</v>
      </c>
      <c r="L34" s="49">
        <v>13</v>
      </c>
      <c r="M34" s="37">
        <v>10</v>
      </c>
      <c r="N34" s="41">
        <v>23</v>
      </c>
    </row>
    <row r="35" spans="1:14">
      <c r="A35" s="92"/>
      <c r="B35" s="88" t="s">
        <v>143</v>
      </c>
      <c r="C35" s="49">
        <v>6</v>
      </c>
      <c r="D35" s="37">
        <v>8</v>
      </c>
      <c r="E35" s="41">
        <v>14</v>
      </c>
      <c r="F35" s="49">
        <v>1</v>
      </c>
      <c r="G35" s="37">
        <v>4</v>
      </c>
      <c r="H35" s="41">
        <v>5</v>
      </c>
      <c r="I35" s="49">
        <v>2</v>
      </c>
      <c r="J35" s="37">
        <v>5</v>
      </c>
      <c r="K35" s="41">
        <v>7</v>
      </c>
      <c r="L35" s="49">
        <v>2</v>
      </c>
      <c r="M35" s="37">
        <v>3</v>
      </c>
      <c r="N35" s="41">
        <v>5</v>
      </c>
    </row>
    <row r="36" spans="1:14" ht="15.75" thickBot="1">
      <c r="A36" s="93"/>
      <c r="B36" s="89" t="s">
        <v>9</v>
      </c>
      <c r="C36" s="60">
        <f>C33+C34+C35</f>
        <v>39</v>
      </c>
      <c r="D36" s="60">
        <f t="shared" ref="D36:M36" si="5">D33+D34+D35</f>
        <v>42</v>
      </c>
      <c r="E36" s="60">
        <f t="shared" si="5"/>
        <v>81</v>
      </c>
      <c r="F36" s="60">
        <f t="shared" si="5"/>
        <v>42</v>
      </c>
      <c r="G36" s="60">
        <f t="shared" si="5"/>
        <v>45</v>
      </c>
      <c r="H36" s="60">
        <f t="shared" si="5"/>
        <v>87</v>
      </c>
      <c r="I36" s="60">
        <f t="shared" si="5"/>
        <v>50</v>
      </c>
      <c r="J36" s="60">
        <f t="shared" si="5"/>
        <v>50</v>
      </c>
      <c r="K36" s="60">
        <f t="shared" si="5"/>
        <v>100</v>
      </c>
      <c r="L36" s="60">
        <f t="shared" si="5"/>
        <v>53</v>
      </c>
      <c r="M36" s="60">
        <f t="shared" si="5"/>
        <v>53</v>
      </c>
      <c r="N36" s="62">
        <v>106</v>
      </c>
    </row>
    <row r="37" spans="1:14">
      <c r="A37" s="92" t="s">
        <v>129</v>
      </c>
      <c r="B37" s="87" t="s">
        <v>141</v>
      </c>
      <c r="C37" s="48">
        <v>13</v>
      </c>
      <c r="D37" s="39">
        <v>12</v>
      </c>
      <c r="E37" s="40">
        <v>25</v>
      </c>
      <c r="F37" s="48">
        <v>15</v>
      </c>
      <c r="G37" s="39">
        <v>11</v>
      </c>
      <c r="H37" s="40">
        <v>26</v>
      </c>
      <c r="I37" s="48">
        <v>16</v>
      </c>
      <c r="J37" s="39">
        <v>14</v>
      </c>
      <c r="K37" s="40">
        <v>30</v>
      </c>
      <c r="L37" s="48">
        <v>16</v>
      </c>
      <c r="M37" s="39">
        <v>11</v>
      </c>
      <c r="N37" s="40">
        <v>27</v>
      </c>
    </row>
    <row r="38" spans="1:14">
      <c r="A38" s="92"/>
      <c r="B38" s="88" t="s">
        <v>142</v>
      </c>
      <c r="C38" s="49">
        <v>24</v>
      </c>
      <c r="D38" s="37">
        <v>31</v>
      </c>
      <c r="E38" s="41">
        <v>55</v>
      </c>
      <c r="F38" s="49">
        <v>31</v>
      </c>
      <c r="G38" s="37">
        <v>31</v>
      </c>
      <c r="H38" s="41">
        <v>62</v>
      </c>
      <c r="I38" s="49">
        <v>28</v>
      </c>
      <c r="J38" s="37">
        <v>31</v>
      </c>
      <c r="K38" s="41">
        <v>59</v>
      </c>
      <c r="L38" s="49">
        <v>27</v>
      </c>
      <c r="M38" s="37">
        <v>24</v>
      </c>
      <c r="N38" s="41">
        <v>51</v>
      </c>
    </row>
    <row r="39" spans="1:14">
      <c r="A39" s="92"/>
      <c r="B39" s="88" t="s">
        <v>143</v>
      </c>
      <c r="C39" s="49">
        <v>11</v>
      </c>
      <c r="D39" s="37">
        <v>19</v>
      </c>
      <c r="E39" s="41">
        <v>30</v>
      </c>
      <c r="F39" s="49">
        <v>12</v>
      </c>
      <c r="G39" s="37">
        <v>19</v>
      </c>
      <c r="H39" s="41">
        <v>31</v>
      </c>
      <c r="I39" s="49">
        <v>11</v>
      </c>
      <c r="J39" s="37">
        <v>13</v>
      </c>
      <c r="K39" s="41">
        <v>24</v>
      </c>
      <c r="L39" s="49">
        <v>16</v>
      </c>
      <c r="M39" s="37">
        <v>21</v>
      </c>
      <c r="N39" s="41">
        <v>37</v>
      </c>
    </row>
    <row r="40" spans="1:14" ht="15.75" thickBot="1">
      <c r="A40" s="93"/>
      <c r="B40" s="89" t="s">
        <v>9</v>
      </c>
      <c r="C40" s="60">
        <f>C37+C38+C39</f>
        <v>48</v>
      </c>
      <c r="D40" s="60">
        <f t="shared" ref="D40:M40" si="6">D37+D38+D39</f>
        <v>62</v>
      </c>
      <c r="E40" s="60">
        <f t="shared" si="6"/>
        <v>110</v>
      </c>
      <c r="F40" s="60">
        <f t="shared" si="6"/>
        <v>58</v>
      </c>
      <c r="G40" s="60">
        <f t="shared" si="6"/>
        <v>61</v>
      </c>
      <c r="H40" s="60">
        <f t="shared" si="6"/>
        <v>119</v>
      </c>
      <c r="I40" s="60">
        <f t="shared" si="6"/>
        <v>55</v>
      </c>
      <c r="J40" s="60">
        <f t="shared" si="6"/>
        <v>58</v>
      </c>
      <c r="K40" s="60">
        <f t="shared" si="6"/>
        <v>113</v>
      </c>
      <c r="L40" s="60">
        <f t="shared" si="6"/>
        <v>59</v>
      </c>
      <c r="M40" s="60">
        <f t="shared" si="6"/>
        <v>56</v>
      </c>
      <c r="N40" s="62">
        <v>115</v>
      </c>
    </row>
    <row r="41" spans="1:14">
      <c r="A41" s="92" t="s">
        <v>108</v>
      </c>
      <c r="B41" s="87" t="s">
        <v>141</v>
      </c>
      <c r="C41" s="48">
        <v>12</v>
      </c>
      <c r="D41" s="39">
        <v>9</v>
      </c>
      <c r="E41" s="40">
        <v>21</v>
      </c>
      <c r="F41" s="48">
        <v>11</v>
      </c>
      <c r="G41" s="39">
        <v>12</v>
      </c>
      <c r="H41" s="40">
        <v>23</v>
      </c>
      <c r="I41" s="48">
        <v>8</v>
      </c>
      <c r="J41" s="39">
        <v>14</v>
      </c>
      <c r="K41" s="40">
        <v>22</v>
      </c>
      <c r="L41" s="48">
        <v>8</v>
      </c>
      <c r="M41" s="39">
        <v>13</v>
      </c>
      <c r="N41" s="40">
        <v>21</v>
      </c>
    </row>
    <row r="42" spans="1:14">
      <c r="A42" s="92"/>
      <c r="B42" s="88" t="s">
        <v>142</v>
      </c>
      <c r="C42" s="49">
        <v>28</v>
      </c>
      <c r="D42" s="37">
        <v>31</v>
      </c>
      <c r="E42" s="41">
        <v>59</v>
      </c>
      <c r="F42" s="49">
        <v>27</v>
      </c>
      <c r="G42" s="37">
        <v>25</v>
      </c>
      <c r="H42" s="41">
        <v>52</v>
      </c>
      <c r="I42" s="49">
        <v>31</v>
      </c>
      <c r="J42" s="37">
        <v>22</v>
      </c>
      <c r="K42" s="41">
        <v>53</v>
      </c>
      <c r="L42" s="49">
        <v>32</v>
      </c>
      <c r="M42" s="37">
        <v>22</v>
      </c>
      <c r="N42" s="41">
        <v>54</v>
      </c>
    </row>
    <row r="43" spans="1:14">
      <c r="A43" s="92"/>
      <c r="B43" s="88" t="s">
        <v>143</v>
      </c>
      <c r="C43" s="49">
        <v>16</v>
      </c>
      <c r="D43" s="37">
        <v>10</v>
      </c>
      <c r="E43" s="41">
        <v>26</v>
      </c>
      <c r="F43" s="49">
        <v>15</v>
      </c>
      <c r="G43" s="37">
        <v>15</v>
      </c>
      <c r="H43" s="41">
        <v>30</v>
      </c>
      <c r="I43" s="49">
        <v>10</v>
      </c>
      <c r="J43" s="37">
        <v>14</v>
      </c>
      <c r="K43" s="41">
        <v>24</v>
      </c>
      <c r="L43" s="49">
        <v>9</v>
      </c>
      <c r="M43" s="37">
        <v>15</v>
      </c>
      <c r="N43" s="41">
        <v>24</v>
      </c>
    </row>
    <row r="44" spans="1:14" ht="15.75" thickBot="1">
      <c r="A44" s="92"/>
      <c r="B44" s="89" t="s">
        <v>28</v>
      </c>
      <c r="C44" s="60">
        <f>C41+C42+C43</f>
        <v>56</v>
      </c>
      <c r="D44" s="60">
        <f t="shared" ref="D44:M44" si="7">D41+D42+D43</f>
        <v>50</v>
      </c>
      <c r="E44" s="60">
        <f t="shared" si="7"/>
        <v>106</v>
      </c>
      <c r="F44" s="60">
        <f t="shared" si="7"/>
        <v>53</v>
      </c>
      <c r="G44" s="60">
        <f t="shared" si="7"/>
        <v>52</v>
      </c>
      <c r="H44" s="60">
        <f t="shared" si="7"/>
        <v>105</v>
      </c>
      <c r="I44" s="60">
        <f t="shared" si="7"/>
        <v>49</v>
      </c>
      <c r="J44" s="60">
        <f t="shared" si="7"/>
        <v>50</v>
      </c>
      <c r="K44" s="60">
        <f t="shared" si="7"/>
        <v>99</v>
      </c>
      <c r="L44" s="60">
        <f t="shared" si="7"/>
        <v>49</v>
      </c>
      <c r="M44" s="60">
        <f t="shared" si="7"/>
        <v>50</v>
      </c>
      <c r="N44" s="62">
        <v>99</v>
      </c>
    </row>
    <row r="45" spans="1:14">
      <c r="A45" s="91" t="s">
        <v>366</v>
      </c>
      <c r="B45" s="87" t="s">
        <v>141</v>
      </c>
      <c r="C45" s="48">
        <v>13</v>
      </c>
      <c r="D45" s="39">
        <v>22</v>
      </c>
      <c r="E45" s="40">
        <v>35</v>
      </c>
      <c r="F45" s="48">
        <v>18</v>
      </c>
      <c r="G45" s="39">
        <v>14</v>
      </c>
      <c r="H45" s="40">
        <v>32</v>
      </c>
      <c r="I45" s="48">
        <v>17</v>
      </c>
      <c r="J45" s="39">
        <v>15</v>
      </c>
      <c r="K45" s="40">
        <v>32</v>
      </c>
      <c r="L45" s="48">
        <v>18</v>
      </c>
      <c r="M45" s="39">
        <v>11</v>
      </c>
      <c r="N45" s="40">
        <v>29</v>
      </c>
    </row>
    <row r="46" spans="1:14">
      <c r="A46" s="92"/>
      <c r="B46" s="88" t="s">
        <v>142</v>
      </c>
      <c r="C46" s="49">
        <v>20</v>
      </c>
      <c r="D46" s="37">
        <v>22</v>
      </c>
      <c r="E46" s="41">
        <v>42</v>
      </c>
      <c r="F46" s="49">
        <v>27</v>
      </c>
      <c r="G46" s="37">
        <v>24</v>
      </c>
      <c r="H46" s="41">
        <v>51</v>
      </c>
      <c r="I46" s="49">
        <v>18</v>
      </c>
      <c r="J46" s="37">
        <v>25</v>
      </c>
      <c r="K46" s="41">
        <v>43</v>
      </c>
      <c r="L46" s="49">
        <v>19</v>
      </c>
      <c r="M46" s="37">
        <v>27</v>
      </c>
      <c r="N46" s="41">
        <v>46</v>
      </c>
    </row>
    <row r="47" spans="1:14">
      <c r="A47" s="92"/>
      <c r="B47" s="88" t="s">
        <v>143</v>
      </c>
      <c r="C47" s="49">
        <v>13</v>
      </c>
      <c r="D47" s="37">
        <v>18</v>
      </c>
      <c r="E47" s="41">
        <v>31</v>
      </c>
      <c r="F47" s="49">
        <v>9</v>
      </c>
      <c r="G47" s="37">
        <v>14</v>
      </c>
      <c r="H47" s="41">
        <v>23</v>
      </c>
      <c r="I47" s="49">
        <v>7</v>
      </c>
      <c r="J47" s="37">
        <v>12</v>
      </c>
      <c r="K47" s="41">
        <v>19</v>
      </c>
      <c r="L47" s="49">
        <v>15</v>
      </c>
      <c r="M47" s="37">
        <v>10</v>
      </c>
      <c r="N47" s="41">
        <v>25</v>
      </c>
    </row>
    <row r="48" spans="1:14" ht="15.75" thickBot="1">
      <c r="A48" s="92"/>
      <c r="B48" s="89" t="s">
        <v>28</v>
      </c>
      <c r="C48" s="60">
        <f>C45+C46+C47</f>
        <v>46</v>
      </c>
      <c r="D48" s="60">
        <f t="shared" ref="D48:M48" si="8">D45+D46+D47</f>
        <v>62</v>
      </c>
      <c r="E48" s="60">
        <f t="shared" si="8"/>
        <v>108</v>
      </c>
      <c r="F48" s="60">
        <f t="shared" si="8"/>
        <v>54</v>
      </c>
      <c r="G48" s="60">
        <f t="shared" si="8"/>
        <v>52</v>
      </c>
      <c r="H48" s="60">
        <f t="shared" si="8"/>
        <v>106</v>
      </c>
      <c r="I48" s="60">
        <f t="shared" si="8"/>
        <v>42</v>
      </c>
      <c r="J48" s="60">
        <f t="shared" si="8"/>
        <v>52</v>
      </c>
      <c r="K48" s="60">
        <f t="shared" si="8"/>
        <v>94</v>
      </c>
      <c r="L48" s="60">
        <f t="shared" si="8"/>
        <v>52</v>
      </c>
      <c r="M48" s="60">
        <f t="shared" si="8"/>
        <v>48</v>
      </c>
      <c r="N48" s="62">
        <v>100</v>
      </c>
    </row>
    <row r="49" spans="1:14">
      <c r="A49" s="91" t="s">
        <v>28</v>
      </c>
      <c r="B49" s="90" t="s">
        <v>141</v>
      </c>
      <c r="C49" s="83">
        <v>386</v>
      </c>
      <c r="D49" s="84">
        <v>379</v>
      </c>
      <c r="E49" s="85">
        <v>765</v>
      </c>
      <c r="F49" s="83">
        <v>405</v>
      </c>
      <c r="G49" s="84">
        <v>393</v>
      </c>
      <c r="H49" s="85">
        <v>798</v>
      </c>
      <c r="I49" s="83">
        <v>376</v>
      </c>
      <c r="J49" s="84">
        <v>397</v>
      </c>
      <c r="K49" s="85">
        <v>773</v>
      </c>
      <c r="L49" s="83">
        <v>406</v>
      </c>
      <c r="M49" s="84">
        <v>416</v>
      </c>
      <c r="N49" s="85">
        <v>822</v>
      </c>
    </row>
    <row r="50" spans="1:14">
      <c r="A50" s="92"/>
      <c r="B50" s="88" t="s">
        <v>142</v>
      </c>
      <c r="C50" s="105">
        <v>525</v>
      </c>
      <c r="D50" s="106">
        <v>506</v>
      </c>
      <c r="E50" s="107">
        <v>1031</v>
      </c>
      <c r="F50" s="105">
        <v>528</v>
      </c>
      <c r="G50" s="106">
        <v>477</v>
      </c>
      <c r="H50" s="107">
        <v>1005</v>
      </c>
      <c r="I50" s="105">
        <v>440</v>
      </c>
      <c r="J50" s="106">
        <v>417</v>
      </c>
      <c r="K50" s="107">
        <v>857</v>
      </c>
      <c r="L50" s="105">
        <v>450</v>
      </c>
      <c r="M50" s="106">
        <v>428</v>
      </c>
      <c r="N50" s="107">
        <v>878</v>
      </c>
    </row>
    <row r="51" spans="1:14">
      <c r="A51" s="92"/>
      <c r="B51" s="88" t="s">
        <v>143</v>
      </c>
      <c r="C51" s="49">
        <v>260</v>
      </c>
      <c r="D51" s="37">
        <v>243</v>
      </c>
      <c r="E51" s="41">
        <v>503</v>
      </c>
      <c r="F51" s="49">
        <v>223</v>
      </c>
      <c r="G51" s="37">
        <v>218</v>
      </c>
      <c r="H51" s="41">
        <v>441</v>
      </c>
      <c r="I51" s="49">
        <v>174</v>
      </c>
      <c r="J51" s="37">
        <v>168</v>
      </c>
      <c r="K51" s="41">
        <v>342</v>
      </c>
      <c r="L51" s="49">
        <v>177</v>
      </c>
      <c r="M51" s="37">
        <v>174</v>
      </c>
      <c r="N51" s="41">
        <v>351</v>
      </c>
    </row>
    <row r="52" spans="1:14" ht="15.75" thickBot="1">
      <c r="A52" s="94"/>
      <c r="B52" s="89" t="s">
        <v>28</v>
      </c>
      <c r="C52" s="103">
        <f>C49+C50+C51</f>
        <v>1171</v>
      </c>
      <c r="D52" s="103">
        <f t="shared" ref="D52:M52" si="9">D49+D50+D51</f>
        <v>1128</v>
      </c>
      <c r="E52" s="103">
        <f t="shared" si="9"/>
        <v>2299</v>
      </c>
      <c r="F52" s="103">
        <f t="shared" si="9"/>
        <v>1156</v>
      </c>
      <c r="G52" s="103">
        <f t="shared" si="9"/>
        <v>1088</v>
      </c>
      <c r="H52" s="103">
        <f t="shared" si="9"/>
        <v>2244</v>
      </c>
      <c r="I52" s="103">
        <f t="shared" si="9"/>
        <v>990</v>
      </c>
      <c r="J52" s="103">
        <f t="shared" si="9"/>
        <v>982</v>
      </c>
      <c r="K52" s="103">
        <f t="shared" si="9"/>
        <v>1972</v>
      </c>
      <c r="L52" s="103">
        <f t="shared" si="9"/>
        <v>1033</v>
      </c>
      <c r="M52" s="103">
        <f t="shared" si="9"/>
        <v>1018</v>
      </c>
      <c r="N52" s="104">
        <v>2051</v>
      </c>
    </row>
    <row r="63" spans="1:14">
      <c r="C63" s="11"/>
    </row>
  </sheetData>
  <mergeCells count="18">
    <mergeCell ref="H11:H12"/>
    <mergeCell ref="I11:I12"/>
    <mergeCell ref="J11:J12"/>
    <mergeCell ref="K11:K12"/>
    <mergeCell ref="L11:L12"/>
    <mergeCell ref="A10:A12"/>
    <mergeCell ref="C10:E10"/>
    <mergeCell ref="F10:H10"/>
    <mergeCell ref="I10:K10"/>
    <mergeCell ref="L10:N10"/>
    <mergeCell ref="B10:B12"/>
    <mergeCell ref="F11:F12"/>
    <mergeCell ref="C11:C12"/>
    <mergeCell ref="D11:D12"/>
    <mergeCell ref="E11:E12"/>
    <mergeCell ref="M11:M12"/>
    <mergeCell ref="N11:N12"/>
    <mergeCell ref="G11:G12"/>
  </mergeCells>
  <hyperlinks>
    <hyperlink ref="D1" location="ATDS13TC6metadata!A1" display="View metadata"/>
  </hyperlinks>
  <pageMargins left="0.7" right="0.7" top="0.78740157499999996" bottom="0.78740157499999996" header="0.3" footer="0.3"/>
  <pageSetup orientation="portrait" horizontalDpi="300" verticalDpi="0" copies="0"/>
  <drawing r:id="rId1"/>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9"/>
  <sheetViews>
    <sheetView topLeftCell="A28" workbookViewId="0">
      <selection activeCell="A45" sqref="A45"/>
    </sheetView>
  </sheetViews>
  <sheetFormatPr defaultColWidth="11.42578125" defaultRowHeight="15"/>
  <cols>
    <col min="1" max="1" width="49" customWidth="1"/>
    <col min="2" max="2" width="68.28515625" customWidth="1"/>
  </cols>
  <sheetData>
    <row r="1" spans="1:3" ht="21">
      <c r="A1" s="4" t="s">
        <v>344</v>
      </c>
      <c r="B1" s="17" t="s">
        <v>269</v>
      </c>
    </row>
    <row r="2" spans="1:3" ht="45">
      <c r="A2" s="6" t="s">
        <v>10</v>
      </c>
      <c r="B2" s="166" t="s">
        <v>150</v>
      </c>
    </row>
    <row r="3" spans="1:3" s="159" customFormat="1">
      <c r="A3" s="162" t="s">
        <v>262</v>
      </c>
      <c r="B3" s="165"/>
      <c r="C3" s="168"/>
    </row>
    <row r="4" spans="1:3" s="159" customFormat="1">
      <c r="A4" s="162" t="s">
        <v>264</v>
      </c>
      <c r="B4" s="165" t="s">
        <v>312</v>
      </c>
    </row>
    <row r="5" spans="1:3" s="159" customFormat="1">
      <c r="A5" s="162" t="s">
        <v>265</v>
      </c>
      <c r="B5" s="165" t="s">
        <v>1</v>
      </c>
    </row>
    <row r="6" spans="1:3" s="159" customFormat="1">
      <c r="A6" s="162" t="s">
        <v>267</v>
      </c>
      <c r="B6" s="165" t="s">
        <v>6</v>
      </c>
    </row>
    <row r="7" spans="1:3" s="159" customFormat="1">
      <c r="A7" s="162" t="s">
        <v>262</v>
      </c>
      <c r="B7" s="165"/>
      <c r="C7" s="168"/>
    </row>
    <row r="8" spans="1:3" s="159" customFormat="1">
      <c r="A8" s="162" t="s">
        <v>264</v>
      </c>
      <c r="B8" s="165"/>
    </row>
    <row r="9" spans="1:3" s="159" customFormat="1">
      <c r="A9" s="162" t="s">
        <v>265</v>
      </c>
      <c r="B9" s="165"/>
    </row>
    <row r="10" spans="1:3" s="159" customFormat="1">
      <c r="A10" s="162" t="s">
        <v>267</v>
      </c>
      <c r="B10" s="165" t="s">
        <v>6</v>
      </c>
    </row>
    <row r="11" spans="1:3">
      <c r="A11" s="6" t="s">
        <v>11</v>
      </c>
      <c r="B11" t="s">
        <v>151</v>
      </c>
    </row>
    <row r="12" spans="1:3">
      <c r="A12" s="6" t="s">
        <v>12</v>
      </c>
      <c r="B12" s="160" t="s">
        <v>134</v>
      </c>
    </row>
    <row r="13" spans="1:3" ht="45">
      <c r="A13" s="6" t="s">
        <v>13</v>
      </c>
      <c r="B13" s="208" t="s">
        <v>350</v>
      </c>
    </row>
    <row r="14" spans="1:3" s="159" customFormat="1" ht="45">
      <c r="A14" s="162"/>
      <c r="B14" s="207" t="s">
        <v>130</v>
      </c>
    </row>
    <row r="15" spans="1:3" s="159" customFormat="1">
      <c r="A15" s="162"/>
      <c r="B15" s="207" t="s">
        <v>131</v>
      </c>
    </row>
    <row r="16" spans="1:3" s="159" customFormat="1" ht="45">
      <c r="A16" s="162"/>
      <c r="B16" s="209" t="s">
        <v>132</v>
      </c>
    </row>
    <row r="17" spans="1:5">
      <c r="A17" s="6" t="s">
        <v>358</v>
      </c>
      <c r="B17" t="s">
        <v>15</v>
      </c>
    </row>
    <row r="18" spans="1:5">
      <c r="A18" s="6" t="s">
        <v>359</v>
      </c>
      <c r="B18" t="s">
        <v>15</v>
      </c>
    </row>
    <row r="19" spans="1:5">
      <c r="A19" s="6" t="s">
        <v>360</v>
      </c>
      <c r="B19" t="s">
        <v>15</v>
      </c>
    </row>
    <row r="20" spans="1:5">
      <c r="A20" s="6" t="s">
        <v>361</v>
      </c>
      <c r="B20" t="s">
        <v>14</v>
      </c>
    </row>
    <row r="21" spans="1:5">
      <c r="A21" s="6" t="s">
        <v>362</v>
      </c>
      <c r="B21" t="s">
        <v>14</v>
      </c>
    </row>
    <row r="22" spans="1:5">
      <c r="A22" s="6" t="s">
        <v>31</v>
      </c>
    </row>
    <row r="23" spans="1:5">
      <c r="A23" s="6" t="s">
        <v>363</v>
      </c>
    </row>
    <row r="24" spans="1:5">
      <c r="A24" s="6" t="s">
        <v>16</v>
      </c>
      <c r="B24" t="s">
        <v>21</v>
      </c>
    </row>
    <row r="25" spans="1:5">
      <c r="A25" s="6" t="s">
        <v>17</v>
      </c>
      <c r="B25" t="s">
        <v>135</v>
      </c>
    </row>
    <row r="26" spans="1:5">
      <c r="A26" s="6" t="s">
        <v>18</v>
      </c>
      <c r="B26" t="s">
        <v>19</v>
      </c>
    </row>
    <row r="27" spans="1:5">
      <c r="A27" s="6" t="s">
        <v>20</v>
      </c>
    </row>
    <row r="28" spans="1:5">
      <c r="B28" s="97"/>
      <c r="C28" s="97"/>
      <c r="D28" s="97"/>
      <c r="E28" s="97"/>
    </row>
    <row r="29" spans="1:5">
      <c r="B29" s="98"/>
      <c r="C29" s="98"/>
      <c r="D29" s="98"/>
      <c r="E29" s="97"/>
    </row>
  </sheetData>
  <hyperlinks>
    <hyperlink ref="B1" location="ATDS13TC6data!A1" display="View Data"/>
    <hyperlink ref="B13" r:id="rId1"/>
    <hyperlink ref="B14" r:id="rId2"/>
    <hyperlink ref="B15" r:id="rId3"/>
    <hyperlink ref="B16" r:id="rId4"/>
  </hyperlinks>
  <pageMargins left="0.7" right="0.7" top="0.78740157499999996" bottom="0.78740157499999996" header="0.3" footer="0.3"/>
  <drawing r:id="rId5"/>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5"/>
  <sheetViews>
    <sheetView topLeftCell="A28" workbookViewId="0">
      <selection activeCell="A45" sqref="A45"/>
    </sheetView>
  </sheetViews>
  <sheetFormatPr defaultColWidth="11.42578125" defaultRowHeight="15"/>
  <cols>
    <col min="1" max="1" width="82.7109375" customWidth="1"/>
    <col min="2" max="2" width="23.85546875" customWidth="1"/>
    <col min="4" max="4" width="17.140625" customWidth="1"/>
    <col min="6" max="6" width="19.42578125" customWidth="1"/>
    <col min="8" max="8" width="14.85546875" customWidth="1"/>
    <col min="10" max="10" width="17.140625" customWidth="1"/>
  </cols>
  <sheetData>
    <row r="1" spans="1:9" ht="21">
      <c r="A1" s="4" t="s">
        <v>346</v>
      </c>
      <c r="B1" s="159"/>
      <c r="C1" s="159"/>
      <c r="D1" s="17" t="s">
        <v>261</v>
      </c>
    </row>
    <row r="3" spans="1:9" ht="60">
      <c r="A3" s="165" t="s">
        <v>313</v>
      </c>
      <c r="B3" s="6"/>
    </row>
    <row r="4" spans="1:9">
      <c r="A4" s="159" t="s">
        <v>276</v>
      </c>
    </row>
    <row r="5" spans="1:9">
      <c r="A5" s="159" t="s">
        <v>315</v>
      </c>
    </row>
    <row r="6" spans="1:9">
      <c r="A6" s="159" t="s">
        <v>314</v>
      </c>
    </row>
    <row r="7" spans="1:9">
      <c r="A7" s="159"/>
    </row>
    <row r="9" spans="1:9" ht="15.75" thickBot="1"/>
    <row r="10" spans="1:9">
      <c r="A10" s="267" t="s">
        <v>154</v>
      </c>
      <c r="B10" s="265">
        <v>2008</v>
      </c>
      <c r="C10" s="266"/>
      <c r="D10" s="265">
        <v>2009</v>
      </c>
      <c r="E10" s="266"/>
      <c r="F10" s="265">
        <v>2010</v>
      </c>
      <c r="G10" s="266"/>
      <c r="H10" s="265">
        <v>2011</v>
      </c>
      <c r="I10" s="266"/>
    </row>
    <row r="11" spans="1:9" ht="45.75" thickBot="1">
      <c r="A11" s="268"/>
      <c r="B11" s="95" t="s">
        <v>146</v>
      </c>
      <c r="C11" s="96" t="s">
        <v>147</v>
      </c>
      <c r="D11" s="95" t="s">
        <v>146</v>
      </c>
      <c r="E11" s="96" t="s">
        <v>147</v>
      </c>
      <c r="F11" s="95" t="s">
        <v>146</v>
      </c>
      <c r="G11" s="96" t="s">
        <v>147</v>
      </c>
      <c r="H11" s="95" t="s">
        <v>146</v>
      </c>
      <c r="I11" s="96" t="s">
        <v>147</v>
      </c>
    </row>
    <row r="12" spans="1:9">
      <c r="A12" s="77" t="s">
        <v>103</v>
      </c>
      <c r="B12" s="183">
        <v>4</v>
      </c>
      <c r="C12" s="184">
        <v>1300</v>
      </c>
      <c r="D12" s="183">
        <v>8</v>
      </c>
      <c r="E12" s="185">
        <v>2322</v>
      </c>
      <c r="F12" s="186">
        <v>1</v>
      </c>
      <c r="G12" s="185">
        <v>700</v>
      </c>
      <c r="H12" s="186">
        <v>9</v>
      </c>
      <c r="I12" s="185">
        <v>4224</v>
      </c>
    </row>
    <row r="13" spans="1:9">
      <c r="A13" s="78" t="s">
        <v>104</v>
      </c>
      <c r="B13" s="187">
        <v>6</v>
      </c>
      <c r="C13" s="188">
        <v>2241</v>
      </c>
      <c r="D13" s="187">
        <v>9</v>
      </c>
      <c r="E13" s="189">
        <v>2848</v>
      </c>
      <c r="F13" s="190">
        <v>7</v>
      </c>
      <c r="G13" s="189">
        <v>6780</v>
      </c>
      <c r="H13" s="190">
        <v>4</v>
      </c>
      <c r="I13" s="189">
        <v>1154</v>
      </c>
    </row>
    <row r="14" spans="1:9">
      <c r="A14" s="78" t="s">
        <v>115</v>
      </c>
      <c r="B14" s="187">
        <v>11</v>
      </c>
      <c r="C14" s="188">
        <v>6316</v>
      </c>
      <c r="D14" s="187">
        <v>8</v>
      </c>
      <c r="E14" s="189">
        <v>6682</v>
      </c>
      <c r="F14" s="190">
        <v>15</v>
      </c>
      <c r="G14" s="189">
        <v>15842</v>
      </c>
      <c r="H14" s="190">
        <v>19</v>
      </c>
      <c r="I14" s="189">
        <v>9598</v>
      </c>
    </row>
    <row r="15" spans="1:9">
      <c r="A15" s="78" t="s">
        <v>105</v>
      </c>
      <c r="B15" s="187">
        <v>14</v>
      </c>
      <c r="C15" s="188">
        <v>21400</v>
      </c>
      <c r="D15" s="187">
        <v>11</v>
      </c>
      <c r="E15" s="189">
        <v>11950</v>
      </c>
      <c r="F15" s="190">
        <v>15</v>
      </c>
      <c r="G15" s="189">
        <v>32900</v>
      </c>
      <c r="H15" s="190">
        <v>26</v>
      </c>
      <c r="I15" s="189">
        <v>26890</v>
      </c>
    </row>
    <row r="16" spans="1:9">
      <c r="A16" s="78" t="s">
        <v>106</v>
      </c>
      <c r="B16" s="187">
        <v>11</v>
      </c>
      <c r="C16" s="188">
        <v>2966</v>
      </c>
      <c r="D16" s="187">
        <v>5</v>
      </c>
      <c r="E16" s="189">
        <v>2116</v>
      </c>
      <c r="F16" s="190">
        <v>7</v>
      </c>
      <c r="G16" s="189">
        <v>1440</v>
      </c>
      <c r="H16" s="190">
        <v>6</v>
      </c>
      <c r="I16" s="189">
        <v>11700</v>
      </c>
    </row>
    <row r="17" spans="1:9">
      <c r="A17" s="78" t="s">
        <v>116</v>
      </c>
      <c r="B17" s="187">
        <v>28</v>
      </c>
      <c r="C17" s="188">
        <v>19881</v>
      </c>
      <c r="D17" s="187">
        <v>36</v>
      </c>
      <c r="E17" s="189">
        <v>22372</v>
      </c>
      <c r="F17" s="190">
        <v>21</v>
      </c>
      <c r="G17" s="189">
        <v>12125</v>
      </c>
      <c r="H17" s="190">
        <v>18</v>
      </c>
      <c r="I17" s="189">
        <v>27236</v>
      </c>
    </row>
    <row r="18" spans="1:9">
      <c r="A18" s="78" t="s">
        <v>107</v>
      </c>
      <c r="B18" s="187">
        <v>1</v>
      </c>
      <c r="C18" s="188">
        <v>3000</v>
      </c>
      <c r="D18" s="187">
        <v>5</v>
      </c>
      <c r="E18" s="189">
        <v>7021</v>
      </c>
      <c r="F18" s="190">
        <v>13</v>
      </c>
      <c r="G18" s="189">
        <v>9795</v>
      </c>
      <c r="H18" s="190">
        <v>7</v>
      </c>
      <c r="I18" s="189">
        <v>4374</v>
      </c>
    </row>
    <row r="19" spans="1:9">
      <c r="A19" s="78" t="s">
        <v>108</v>
      </c>
      <c r="B19" s="187">
        <v>11</v>
      </c>
      <c r="C19" s="188">
        <v>2428</v>
      </c>
      <c r="D19" s="187">
        <v>24</v>
      </c>
      <c r="E19" s="189">
        <v>3154</v>
      </c>
      <c r="F19" s="190">
        <v>5</v>
      </c>
      <c r="G19" s="189">
        <v>576</v>
      </c>
      <c r="H19" s="190">
        <v>10</v>
      </c>
      <c r="I19" s="189">
        <v>1982</v>
      </c>
    </row>
    <row r="20" spans="1:9">
      <c r="A20" s="78" t="s">
        <v>109</v>
      </c>
      <c r="B20" s="187">
        <v>10</v>
      </c>
      <c r="C20" s="188">
        <v>3930</v>
      </c>
      <c r="D20" s="187">
        <v>7</v>
      </c>
      <c r="E20" s="189">
        <v>3041</v>
      </c>
      <c r="F20" s="190">
        <v>13</v>
      </c>
      <c r="G20" s="189">
        <v>11717</v>
      </c>
      <c r="H20" s="190">
        <v>16</v>
      </c>
      <c r="I20" s="189">
        <v>6764</v>
      </c>
    </row>
    <row r="21" spans="1:9" ht="15.75" thickBot="1">
      <c r="A21" s="44" t="s">
        <v>9</v>
      </c>
      <c r="B21" s="191">
        <v>96</v>
      </c>
      <c r="C21" s="192">
        <v>63462</v>
      </c>
      <c r="D21" s="191">
        <v>13</v>
      </c>
      <c r="E21" s="193">
        <v>61506</v>
      </c>
      <c r="F21" s="194">
        <v>97</v>
      </c>
      <c r="G21" s="193">
        <v>91875</v>
      </c>
      <c r="H21" s="194">
        <v>115</v>
      </c>
      <c r="I21" s="193">
        <v>93922</v>
      </c>
    </row>
    <row r="25" spans="1:9">
      <c r="C25" s="86"/>
      <c r="D25" s="86"/>
      <c r="E25" s="86"/>
      <c r="F25" s="86"/>
      <c r="G25" s="86"/>
      <c r="H25" s="86"/>
      <c r="I25" s="115"/>
    </row>
  </sheetData>
  <mergeCells count="5">
    <mergeCell ref="B10:C10"/>
    <mergeCell ref="D10:E10"/>
    <mergeCell ref="F10:G10"/>
    <mergeCell ref="H10:I10"/>
    <mergeCell ref="A10:A11"/>
  </mergeCells>
  <hyperlinks>
    <hyperlink ref="D1" location="ATDS14TC13metadata!A1" display="View metadata"/>
  </hyperlinks>
  <pageMargins left="0.7" right="0.7" top="0.78740157499999996" bottom="0.78740157499999996" header="0.3" footer="0.3"/>
  <pageSetup orientation="portrait" horizontalDpi="300" verticalDpi="0" copies="0"/>
  <drawing r:id="rId1"/>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28" workbookViewId="0">
      <selection activeCell="A45" sqref="A45"/>
    </sheetView>
  </sheetViews>
  <sheetFormatPr defaultColWidth="11.42578125" defaultRowHeight="15"/>
  <cols>
    <col min="1" max="1" width="50.42578125" customWidth="1"/>
    <col min="2" max="2" width="75.85546875" style="167" customWidth="1"/>
  </cols>
  <sheetData>
    <row r="1" spans="1:3" ht="21">
      <c r="A1" s="4" t="s">
        <v>346</v>
      </c>
      <c r="B1" s="207" t="s">
        <v>269</v>
      </c>
    </row>
    <row r="2" spans="1:3" ht="60">
      <c r="A2" s="6" t="s">
        <v>10</v>
      </c>
      <c r="B2" s="165" t="s">
        <v>165</v>
      </c>
    </row>
    <row r="3" spans="1:3" s="159" customFormat="1">
      <c r="A3" s="162" t="s">
        <v>262</v>
      </c>
      <c r="B3" s="165"/>
      <c r="C3" s="168"/>
    </row>
    <row r="4" spans="1:3" s="159" customFormat="1">
      <c r="A4" s="162" t="s">
        <v>264</v>
      </c>
      <c r="B4" s="165" t="s">
        <v>312</v>
      </c>
    </row>
    <row r="5" spans="1:3" s="159" customFormat="1">
      <c r="A5" s="162" t="s">
        <v>265</v>
      </c>
      <c r="B5" s="165" t="s">
        <v>1</v>
      </c>
    </row>
    <row r="6" spans="1:3" s="159" customFormat="1">
      <c r="A6" s="162" t="s">
        <v>267</v>
      </c>
      <c r="B6" s="165" t="s">
        <v>6</v>
      </c>
    </row>
    <row r="7" spans="1:3" ht="30">
      <c r="A7" s="6" t="s">
        <v>11</v>
      </c>
      <c r="B7" s="167" t="s">
        <v>148</v>
      </c>
    </row>
    <row r="8" spans="1:3" ht="30">
      <c r="A8" s="6" t="s">
        <v>12</v>
      </c>
      <c r="B8" s="167" t="s">
        <v>178</v>
      </c>
    </row>
    <row r="9" spans="1:3">
      <c r="A9" s="6" t="s">
        <v>13</v>
      </c>
      <c r="B9" s="167" t="s">
        <v>177</v>
      </c>
    </row>
    <row r="10" spans="1:3">
      <c r="A10" s="6" t="s">
        <v>358</v>
      </c>
      <c r="B10" s="167" t="s">
        <v>14</v>
      </c>
    </row>
    <row r="11" spans="1:3">
      <c r="A11" s="6" t="s">
        <v>359</v>
      </c>
      <c r="B11" s="167" t="s">
        <v>14</v>
      </c>
    </row>
    <row r="12" spans="1:3">
      <c r="A12" s="6" t="s">
        <v>360</v>
      </c>
      <c r="B12" s="167" t="s">
        <v>15</v>
      </c>
    </row>
    <row r="13" spans="1:3">
      <c r="A13" s="6" t="s">
        <v>361</v>
      </c>
      <c r="B13" s="167" t="s">
        <v>14</v>
      </c>
    </row>
    <row r="14" spans="1:3">
      <c r="A14" s="6" t="s">
        <v>362</v>
      </c>
      <c r="B14" s="167" t="s">
        <v>14</v>
      </c>
    </row>
    <row r="15" spans="1:3">
      <c r="A15" s="6" t="s">
        <v>31</v>
      </c>
    </row>
    <row r="16" spans="1:3">
      <c r="A16" s="6" t="s">
        <v>363</v>
      </c>
    </row>
    <row r="17" spans="1:7">
      <c r="A17" s="6" t="s">
        <v>16</v>
      </c>
      <c r="B17" s="167" t="s">
        <v>21</v>
      </c>
    </row>
    <row r="18" spans="1:7">
      <c r="A18" s="6" t="s">
        <v>17</v>
      </c>
      <c r="B18" s="167" t="s">
        <v>356</v>
      </c>
    </row>
    <row r="19" spans="1:7">
      <c r="A19" s="6" t="s">
        <v>18</v>
      </c>
      <c r="B19" s="167" t="s">
        <v>19</v>
      </c>
    </row>
    <row r="20" spans="1:7">
      <c r="A20" s="6" t="s">
        <v>20</v>
      </c>
      <c r="C20" s="97"/>
      <c r="D20" s="97"/>
      <c r="E20" s="97"/>
      <c r="F20" s="97"/>
      <c r="G20" s="97"/>
    </row>
    <row r="21" spans="1:7">
      <c r="B21" s="195"/>
      <c r="C21" s="97"/>
      <c r="D21" s="97"/>
      <c r="E21" s="97"/>
      <c r="F21" s="97"/>
      <c r="G21" s="97"/>
    </row>
    <row r="22" spans="1:7">
      <c r="C22" s="97"/>
      <c r="D22" s="97"/>
      <c r="E22" s="97"/>
      <c r="F22" s="97"/>
      <c r="G22" s="97"/>
    </row>
  </sheetData>
  <hyperlinks>
    <hyperlink ref="B1" location="ATDS14TC13data!A1" display="View Data"/>
  </hyperlinks>
  <pageMargins left="0.7" right="0.7" top="0.78740157499999996" bottom="0.78740157499999996" header="0.3" footer="0.3"/>
  <drawing r:id="rId1"/>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topLeftCell="A28" workbookViewId="0">
      <selection activeCell="A47" sqref="A47"/>
    </sheetView>
  </sheetViews>
  <sheetFormatPr defaultColWidth="11.42578125" defaultRowHeight="15"/>
  <cols>
    <col min="1" max="1" width="54.42578125" customWidth="1"/>
    <col min="2" max="2" width="10.140625" customWidth="1"/>
  </cols>
  <sheetData>
    <row r="1" spans="1:5" ht="21">
      <c r="A1" s="4" t="s">
        <v>344</v>
      </c>
      <c r="B1" s="159"/>
      <c r="C1" s="159"/>
      <c r="D1" s="17" t="s">
        <v>261</v>
      </c>
    </row>
    <row r="3" spans="1:5" ht="30">
      <c r="A3" s="165" t="s">
        <v>316</v>
      </c>
      <c r="B3" s="9"/>
    </row>
    <row r="4" spans="1:5">
      <c r="A4" s="159" t="s">
        <v>317</v>
      </c>
    </row>
    <row r="5" spans="1:5">
      <c r="A5" s="159" t="s">
        <v>259</v>
      </c>
    </row>
    <row r="6" spans="1:5">
      <c r="A6" s="159" t="s">
        <v>260</v>
      </c>
    </row>
    <row r="7" spans="1:5">
      <c r="A7" s="159"/>
    </row>
    <row r="10" spans="1:5">
      <c r="B10" s="120">
        <v>2008</v>
      </c>
      <c r="C10" s="120">
        <v>2009</v>
      </c>
      <c r="D10" s="120">
        <v>2010</v>
      </c>
      <c r="E10" s="120">
        <v>2011</v>
      </c>
    </row>
    <row r="11" spans="1:5">
      <c r="A11" s="119" t="s">
        <v>179</v>
      </c>
      <c r="B11" s="120"/>
      <c r="C11" s="120"/>
      <c r="D11" s="120"/>
      <c r="E11" s="120"/>
    </row>
    <row r="12" spans="1:5">
      <c r="A12" s="121" t="s">
        <v>36</v>
      </c>
      <c r="B12" s="122">
        <v>450</v>
      </c>
      <c r="C12" s="122">
        <v>547</v>
      </c>
      <c r="D12" s="122">
        <v>416</v>
      </c>
      <c r="E12" s="122">
        <v>857</v>
      </c>
    </row>
    <row r="13" spans="1:5">
      <c r="A13" s="121" t="s">
        <v>37</v>
      </c>
      <c r="B13" s="122">
        <v>9</v>
      </c>
      <c r="C13" s="122">
        <v>18</v>
      </c>
      <c r="D13" s="122">
        <v>6</v>
      </c>
      <c r="E13" s="122">
        <v>16</v>
      </c>
    </row>
    <row r="14" spans="1:5">
      <c r="A14" s="121" t="s">
        <v>38</v>
      </c>
      <c r="B14" s="122">
        <v>4</v>
      </c>
      <c r="C14" s="122">
        <v>21</v>
      </c>
      <c r="D14" s="122">
        <v>3</v>
      </c>
      <c r="E14" s="122">
        <v>7</v>
      </c>
    </row>
    <row r="15" spans="1:5">
      <c r="A15" s="121" t="s">
        <v>39</v>
      </c>
      <c r="B15" s="122">
        <v>2</v>
      </c>
      <c r="C15" s="122">
        <v>6</v>
      </c>
      <c r="D15" s="122">
        <v>2</v>
      </c>
      <c r="E15" s="122">
        <v>4</v>
      </c>
    </row>
    <row r="16" spans="1:5">
      <c r="A16" s="121" t="s">
        <v>180</v>
      </c>
      <c r="B16" s="122">
        <v>11</v>
      </c>
      <c r="C16" s="122">
        <v>6</v>
      </c>
      <c r="D16" s="122">
        <v>5</v>
      </c>
      <c r="E16" s="122">
        <v>9</v>
      </c>
    </row>
    <row r="17" spans="1:5">
      <c r="A17" s="121" t="s">
        <v>73</v>
      </c>
      <c r="B17" s="122">
        <v>164</v>
      </c>
      <c r="C17" s="122">
        <v>153</v>
      </c>
      <c r="D17" s="122">
        <v>120</v>
      </c>
      <c r="E17" s="122">
        <v>82</v>
      </c>
    </row>
    <row r="18" spans="1:5">
      <c r="A18" s="121" t="s">
        <v>98</v>
      </c>
      <c r="B18" s="122">
        <v>38</v>
      </c>
      <c r="C18" s="122">
        <v>41</v>
      </c>
      <c r="D18" s="122">
        <v>39</v>
      </c>
      <c r="E18" s="122">
        <v>31</v>
      </c>
    </row>
    <row r="19" spans="1:5">
      <c r="A19" s="121" t="s">
        <v>74</v>
      </c>
      <c r="B19" s="122">
        <v>6</v>
      </c>
      <c r="C19" s="122">
        <v>5</v>
      </c>
      <c r="D19" s="122">
        <v>5</v>
      </c>
      <c r="E19" s="122">
        <v>4</v>
      </c>
    </row>
    <row r="20" spans="1:5">
      <c r="A20" s="121" t="s">
        <v>81</v>
      </c>
      <c r="B20" s="122">
        <v>3</v>
      </c>
      <c r="C20" s="122">
        <v>7</v>
      </c>
      <c r="D20" s="122">
        <v>7</v>
      </c>
      <c r="E20" s="122">
        <v>1</v>
      </c>
    </row>
    <row r="21" spans="1:5">
      <c r="A21" s="121" t="s">
        <v>82</v>
      </c>
      <c r="B21" s="122">
        <v>5</v>
      </c>
      <c r="C21" s="122">
        <v>12</v>
      </c>
      <c r="D21" s="122">
        <v>4</v>
      </c>
      <c r="E21" s="122">
        <v>4</v>
      </c>
    </row>
    <row r="22" spans="1:5">
      <c r="A22" s="121" t="s">
        <v>83</v>
      </c>
      <c r="B22" s="122">
        <v>0</v>
      </c>
      <c r="C22" s="122">
        <v>0</v>
      </c>
      <c r="D22" s="122">
        <v>0</v>
      </c>
      <c r="E22" s="122">
        <v>3</v>
      </c>
    </row>
    <row r="23" spans="1:5">
      <c r="A23" s="121" t="s">
        <v>181</v>
      </c>
      <c r="B23" s="122">
        <v>29</v>
      </c>
      <c r="C23" s="122">
        <v>11</v>
      </c>
      <c r="D23" s="122">
        <v>27</v>
      </c>
      <c r="E23" s="122">
        <v>25</v>
      </c>
    </row>
    <row r="24" spans="1:5">
      <c r="A24" s="121" t="s">
        <v>182</v>
      </c>
      <c r="B24" s="122">
        <v>0</v>
      </c>
      <c r="C24" s="122">
        <v>1</v>
      </c>
      <c r="D24" s="122">
        <v>0</v>
      </c>
      <c r="E24" s="122">
        <v>0</v>
      </c>
    </row>
    <row r="25" spans="1:5">
      <c r="A25" s="121" t="s">
        <v>183</v>
      </c>
      <c r="B25" s="122">
        <v>1</v>
      </c>
      <c r="C25" s="122">
        <v>0</v>
      </c>
      <c r="D25" s="122">
        <v>1</v>
      </c>
      <c r="E25" s="122">
        <v>0</v>
      </c>
    </row>
    <row r="26" spans="1:5">
      <c r="A26" s="121" t="s">
        <v>85</v>
      </c>
      <c r="B26" s="122">
        <v>0</v>
      </c>
      <c r="C26" s="122">
        <v>4</v>
      </c>
      <c r="D26" s="122">
        <v>1</v>
      </c>
      <c r="E26" s="122">
        <v>2</v>
      </c>
    </row>
    <row r="27" spans="1:5">
      <c r="A27" s="121" t="s">
        <v>184</v>
      </c>
      <c r="B27" s="122">
        <v>20</v>
      </c>
      <c r="C27" s="122">
        <v>34</v>
      </c>
      <c r="D27" s="122">
        <v>26</v>
      </c>
      <c r="E27" s="122">
        <v>23</v>
      </c>
    </row>
    <row r="28" spans="1:5">
      <c r="A28" s="121" t="s">
        <v>77</v>
      </c>
      <c r="B28" s="122">
        <v>3</v>
      </c>
      <c r="C28" s="122">
        <v>1</v>
      </c>
      <c r="D28" s="122">
        <v>0</v>
      </c>
      <c r="E28" s="122">
        <v>5</v>
      </c>
    </row>
    <row r="29" spans="1:5">
      <c r="A29" s="121" t="s">
        <v>185</v>
      </c>
      <c r="B29" s="122">
        <v>2</v>
      </c>
      <c r="C29" s="122">
        <v>6</v>
      </c>
      <c r="D29" s="122">
        <v>4</v>
      </c>
      <c r="E29" s="122">
        <v>7</v>
      </c>
    </row>
    <row r="30" spans="1:5">
      <c r="A30" s="121" t="s">
        <v>86</v>
      </c>
      <c r="B30" s="122">
        <v>0</v>
      </c>
      <c r="C30" s="122">
        <v>0</v>
      </c>
      <c r="D30" s="122">
        <v>1</v>
      </c>
      <c r="E30" s="122">
        <v>0</v>
      </c>
    </row>
    <row r="31" spans="1:5">
      <c r="A31" s="121" t="s">
        <v>186</v>
      </c>
      <c r="B31" s="122">
        <v>5</v>
      </c>
      <c r="C31" s="122">
        <v>13</v>
      </c>
      <c r="D31" s="122">
        <v>6</v>
      </c>
      <c r="E31" s="122">
        <v>7</v>
      </c>
    </row>
    <row r="32" spans="1:5">
      <c r="A32" s="121" t="s">
        <v>79</v>
      </c>
      <c r="B32" s="122">
        <v>99</v>
      </c>
      <c r="C32" s="122">
        <v>146</v>
      </c>
      <c r="D32" s="122">
        <v>78</v>
      </c>
      <c r="E32" s="122">
        <v>51</v>
      </c>
    </row>
    <row r="33" spans="1:5">
      <c r="A33" s="121" t="s">
        <v>187</v>
      </c>
      <c r="B33" s="122">
        <v>9</v>
      </c>
      <c r="C33" s="122">
        <v>3</v>
      </c>
      <c r="D33" s="122">
        <v>3</v>
      </c>
      <c r="E33" s="122">
        <v>4</v>
      </c>
    </row>
    <row r="34" spans="1:5">
      <c r="A34" s="121" t="s">
        <v>188</v>
      </c>
      <c r="B34" s="122">
        <v>4</v>
      </c>
      <c r="C34" s="122">
        <v>6</v>
      </c>
      <c r="D34" s="122">
        <v>7</v>
      </c>
      <c r="E34" s="122">
        <v>3</v>
      </c>
    </row>
    <row r="35" spans="1:5">
      <c r="A35" s="121" t="s">
        <v>46</v>
      </c>
      <c r="B35" s="122">
        <v>0</v>
      </c>
      <c r="C35" s="122">
        <v>0</v>
      </c>
      <c r="D35" s="122">
        <v>1</v>
      </c>
      <c r="E35" s="122">
        <v>0</v>
      </c>
    </row>
    <row r="36" spans="1:5">
      <c r="A36" s="121" t="s">
        <v>47</v>
      </c>
      <c r="B36" s="122">
        <v>5</v>
      </c>
      <c r="C36" s="122">
        <v>6</v>
      </c>
      <c r="D36" s="122">
        <v>14</v>
      </c>
      <c r="E36" s="122">
        <v>3</v>
      </c>
    </row>
    <row r="37" spans="1:5">
      <c r="A37" s="121" t="s">
        <v>48</v>
      </c>
      <c r="B37" s="122">
        <v>132</v>
      </c>
      <c r="C37" s="122">
        <v>178</v>
      </c>
      <c r="D37" s="122">
        <v>95</v>
      </c>
      <c r="E37" s="122">
        <v>178</v>
      </c>
    </row>
    <row r="38" spans="1:5">
      <c r="A38" s="121" t="s">
        <v>72</v>
      </c>
      <c r="B38" s="122">
        <v>50</v>
      </c>
      <c r="C38" s="122">
        <v>54</v>
      </c>
      <c r="D38" s="122">
        <v>58</v>
      </c>
      <c r="E38" s="122">
        <v>99</v>
      </c>
    </row>
    <row r="39" spans="1:5">
      <c r="A39" s="121" t="s">
        <v>189</v>
      </c>
      <c r="B39" s="122">
        <v>0</v>
      </c>
      <c r="C39" s="122">
        <v>1</v>
      </c>
      <c r="D39" s="122">
        <v>5</v>
      </c>
      <c r="E39" s="122">
        <v>0</v>
      </c>
    </row>
    <row r="40" spans="1:5">
      <c r="A40" s="121" t="s">
        <v>190</v>
      </c>
      <c r="B40" s="122">
        <v>0</v>
      </c>
      <c r="C40" s="122">
        <v>0</v>
      </c>
      <c r="D40" s="122">
        <v>1</v>
      </c>
      <c r="E40" s="122">
        <v>0</v>
      </c>
    </row>
    <row r="41" spans="1:5">
      <c r="A41" s="121" t="s">
        <v>191</v>
      </c>
      <c r="B41" s="122">
        <v>1</v>
      </c>
      <c r="C41" s="122">
        <v>1</v>
      </c>
      <c r="D41" s="122">
        <v>1</v>
      </c>
      <c r="E41" s="122">
        <v>1</v>
      </c>
    </row>
    <row r="42" spans="1:5">
      <c r="A42" s="121" t="s">
        <v>87</v>
      </c>
      <c r="B42" s="122">
        <v>24</v>
      </c>
      <c r="C42" s="122">
        <v>6</v>
      </c>
      <c r="D42" s="122">
        <v>11</v>
      </c>
      <c r="E42" s="122">
        <v>11</v>
      </c>
    </row>
    <row r="43" spans="1:5">
      <c r="A43" s="121" t="s">
        <v>80</v>
      </c>
      <c r="B43" s="122">
        <v>11</v>
      </c>
      <c r="C43" s="122">
        <v>14</v>
      </c>
      <c r="D43" s="122">
        <v>12</v>
      </c>
      <c r="E43" s="122">
        <v>14</v>
      </c>
    </row>
    <row r="44" spans="1:5">
      <c r="A44" s="121" t="s">
        <v>192</v>
      </c>
      <c r="B44" s="122">
        <v>3</v>
      </c>
      <c r="C44" s="122">
        <v>6</v>
      </c>
      <c r="D44" s="122">
        <v>3</v>
      </c>
      <c r="E44" s="122">
        <v>3</v>
      </c>
    </row>
    <row r="45" spans="1:5">
      <c r="A45" s="121" t="s">
        <v>366</v>
      </c>
      <c r="B45" s="122">
        <v>16</v>
      </c>
      <c r="C45" s="122">
        <v>14</v>
      </c>
      <c r="D45" s="122">
        <v>47</v>
      </c>
      <c r="E45" s="122">
        <v>31</v>
      </c>
    </row>
    <row r="46" spans="1:5">
      <c r="A46" s="121" t="s">
        <v>89</v>
      </c>
      <c r="B46" s="122">
        <v>6</v>
      </c>
      <c r="C46" s="122">
        <v>4</v>
      </c>
      <c r="D46" s="122">
        <v>4</v>
      </c>
      <c r="E46" s="122">
        <v>21</v>
      </c>
    </row>
    <row r="47" spans="1:5">
      <c r="A47" s="121" t="s">
        <v>366</v>
      </c>
      <c r="B47" s="122">
        <v>44</v>
      </c>
      <c r="C47" s="122">
        <v>33</v>
      </c>
      <c r="D47" s="122">
        <v>14</v>
      </c>
      <c r="E47" s="122">
        <v>27</v>
      </c>
    </row>
    <row r="48" spans="1:5">
      <c r="A48" s="121" t="s">
        <v>193</v>
      </c>
      <c r="B48" s="122">
        <v>234</v>
      </c>
      <c r="C48" s="122">
        <v>336</v>
      </c>
      <c r="D48" s="122">
        <v>167</v>
      </c>
      <c r="E48" s="122">
        <v>81</v>
      </c>
    </row>
    <row r="49" spans="1:5">
      <c r="A49" s="121" t="s">
        <v>194</v>
      </c>
      <c r="B49" s="122">
        <v>0</v>
      </c>
      <c r="C49" s="122">
        <v>0</v>
      </c>
      <c r="D49" s="122">
        <v>1</v>
      </c>
      <c r="E49" s="122">
        <v>0</v>
      </c>
    </row>
    <row r="50" spans="1:5">
      <c r="A50" s="121" t="s">
        <v>195</v>
      </c>
      <c r="B50" s="122">
        <v>2</v>
      </c>
      <c r="C50" s="122">
        <v>3</v>
      </c>
      <c r="D50" s="122">
        <v>0</v>
      </c>
      <c r="E50" s="122">
        <v>0</v>
      </c>
    </row>
    <row r="51" spans="1:5">
      <c r="A51" s="121" t="s">
        <v>196</v>
      </c>
      <c r="B51" s="122">
        <v>1</v>
      </c>
      <c r="C51" s="122">
        <v>0</v>
      </c>
      <c r="D51" s="122">
        <v>0</v>
      </c>
      <c r="E51" s="122">
        <v>0</v>
      </c>
    </row>
    <row r="52" spans="1:5">
      <c r="A52" s="121" t="s">
        <v>197</v>
      </c>
      <c r="B52" s="122">
        <v>7</v>
      </c>
      <c r="C52" s="122">
        <v>13</v>
      </c>
      <c r="D52" s="122">
        <v>15</v>
      </c>
      <c r="E52" s="122">
        <v>4</v>
      </c>
    </row>
    <row r="53" spans="1:5">
      <c r="A53" s="121" t="s">
        <v>90</v>
      </c>
      <c r="B53" s="122">
        <v>0</v>
      </c>
      <c r="C53" s="122">
        <v>0</v>
      </c>
      <c r="D53" s="122">
        <v>1</v>
      </c>
      <c r="E53" s="122">
        <v>0</v>
      </c>
    </row>
    <row r="54" spans="1:5">
      <c r="A54" s="121" t="s">
        <v>99</v>
      </c>
      <c r="B54" s="122">
        <v>0</v>
      </c>
      <c r="C54" s="122">
        <v>0</v>
      </c>
      <c r="D54" s="122">
        <v>0</v>
      </c>
      <c r="E54" s="122">
        <v>4</v>
      </c>
    </row>
    <row r="55" spans="1:5">
      <c r="A55" s="121" t="s">
        <v>198</v>
      </c>
      <c r="B55" s="122">
        <v>6</v>
      </c>
      <c r="C55" s="122">
        <v>2</v>
      </c>
      <c r="D55" s="122">
        <v>7</v>
      </c>
      <c r="E55" s="122">
        <v>2</v>
      </c>
    </row>
    <row r="56" spans="1:5">
      <c r="A56" s="121" t="s">
        <v>199</v>
      </c>
      <c r="B56" s="122">
        <v>37</v>
      </c>
      <c r="C56" s="122">
        <v>45</v>
      </c>
      <c r="D56" s="122">
        <v>76</v>
      </c>
      <c r="E56" s="122">
        <v>40</v>
      </c>
    </row>
    <row r="57" spans="1:5">
      <c r="A57" s="121" t="s">
        <v>56</v>
      </c>
      <c r="B57" s="122">
        <v>22</v>
      </c>
      <c r="C57" s="122">
        <v>25</v>
      </c>
      <c r="D57" s="122">
        <v>12</v>
      </c>
      <c r="E57" s="122">
        <v>7</v>
      </c>
    </row>
    <row r="58" spans="1:5">
      <c r="A58" s="121" t="s">
        <v>57</v>
      </c>
      <c r="B58" s="122">
        <v>59</v>
      </c>
      <c r="C58" s="122">
        <v>85</v>
      </c>
      <c r="D58" s="122">
        <v>75</v>
      </c>
      <c r="E58" s="122">
        <v>49</v>
      </c>
    </row>
    <row r="59" spans="1:5">
      <c r="A59" s="121" t="s">
        <v>200</v>
      </c>
      <c r="B59" s="122">
        <v>5</v>
      </c>
      <c r="C59" s="122">
        <v>5</v>
      </c>
      <c r="D59" s="122">
        <v>1</v>
      </c>
      <c r="E59" s="122">
        <v>3</v>
      </c>
    </row>
    <row r="60" spans="1:5">
      <c r="A60" s="121" t="s">
        <v>101</v>
      </c>
      <c r="B60" s="122">
        <v>4</v>
      </c>
      <c r="C60" s="122">
        <v>8</v>
      </c>
      <c r="D60" s="122">
        <v>4</v>
      </c>
      <c r="E60" s="122">
        <v>2</v>
      </c>
    </row>
    <row r="61" spans="1:5">
      <c r="A61" s="121" t="s">
        <v>201</v>
      </c>
      <c r="B61" s="122">
        <v>0</v>
      </c>
      <c r="C61" s="122">
        <v>1</v>
      </c>
      <c r="D61" s="122">
        <v>1</v>
      </c>
      <c r="E61" s="122">
        <v>0</v>
      </c>
    </row>
    <row r="62" spans="1:5">
      <c r="A62" s="121" t="s">
        <v>202</v>
      </c>
      <c r="B62" s="122">
        <v>63</v>
      </c>
      <c r="C62" s="122">
        <v>61</v>
      </c>
      <c r="D62" s="122">
        <v>47</v>
      </c>
      <c r="E62" s="122">
        <v>46</v>
      </c>
    </row>
    <row r="63" spans="1:5">
      <c r="A63" s="121" t="s">
        <v>203</v>
      </c>
      <c r="B63" s="122">
        <v>5</v>
      </c>
      <c r="C63" s="122">
        <v>3</v>
      </c>
      <c r="D63" s="122">
        <v>14</v>
      </c>
      <c r="E63" s="122">
        <v>15</v>
      </c>
    </row>
    <row r="64" spans="1:5">
      <c r="A64" s="121" t="s">
        <v>204</v>
      </c>
      <c r="B64" s="122">
        <v>0</v>
      </c>
      <c r="C64" s="122">
        <v>0</v>
      </c>
      <c r="D64" s="122">
        <v>1</v>
      </c>
      <c r="E64" s="122">
        <v>2</v>
      </c>
    </row>
    <row r="65" spans="1:5">
      <c r="A65" s="121" t="s">
        <v>92</v>
      </c>
      <c r="B65" s="122">
        <v>0</v>
      </c>
      <c r="C65" s="122">
        <v>3</v>
      </c>
      <c r="D65" s="122">
        <v>5</v>
      </c>
      <c r="E65" s="122">
        <v>2</v>
      </c>
    </row>
    <row r="66" spans="1:5">
      <c r="A66" s="121" t="s">
        <v>205</v>
      </c>
      <c r="B66" s="122">
        <v>1</v>
      </c>
      <c r="C66" s="122">
        <v>3</v>
      </c>
      <c r="D66" s="122">
        <v>0</v>
      </c>
      <c r="E66" s="122">
        <v>5</v>
      </c>
    </row>
    <row r="67" spans="1:5">
      <c r="A67" s="121" t="s">
        <v>61</v>
      </c>
      <c r="B67" s="122">
        <v>1894</v>
      </c>
      <c r="C67" s="122">
        <v>1942</v>
      </c>
      <c r="D67" s="122">
        <v>1315</v>
      </c>
      <c r="E67" s="122">
        <v>1258</v>
      </c>
    </row>
    <row r="68" spans="1:5">
      <c r="A68" s="121" t="s">
        <v>206</v>
      </c>
      <c r="B68" s="122">
        <v>0</v>
      </c>
      <c r="C68" s="122">
        <v>0</v>
      </c>
      <c r="D68" s="122">
        <v>0</v>
      </c>
      <c r="E68" s="122">
        <v>1</v>
      </c>
    </row>
    <row r="69" spans="1:5">
      <c r="A69" s="121" t="s">
        <v>207</v>
      </c>
      <c r="B69" s="122">
        <v>1</v>
      </c>
      <c r="C69" s="122">
        <v>0</v>
      </c>
      <c r="D69" s="122">
        <v>1</v>
      </c>
      <c r="E69" s="122">
        <v>0</v>
      </c>
    </row>
    <row r="70" spans="1:5">
      <c r="A70" s="121" t="s">
        <v>63</v>
      </c>
      <c r="B70" s="122">
        <v>216</v>
      </c>
      <c r="C70" s="122">
        <v>198</v>
      </c>
      <c r="D70" s="122">
        <v>149</v>
      </c>
      <c r="E70" s="122">
        <v>76</v>
      </c>
    </row>
    <row r="71" spans="1:5">
      <c r="A71" s="121" t="s">
        <v>208</v>
      </c>
      <c r="B71" s="122">
        <v>2</v>
      </c>
      <c r="C71" s="122">
        <v>5</v>
      </c>
      <c r="D71" s="122">
        <v>1</v>
      </c>
      <c r="E71" s="122">
        <v>0</v>
      </c>
    </row>
    <row r="72" spans="1:5">
      <c r="A72" s="121" t="s">
        <v>364</v>
      </c>
      <c r="B72" s="122">
        <v>4</v>
      </c>
      <c r="C72" s="122">
        <v>2</v>
      </c>
      <c r="D72" s="122">
        <v>1</v>
      </c>
      <c r="E72" s="122">
        <v>3</v>
      </c>
    </row>
    <row r="73" spans="1:5">
      <c r="A73" s="121" t="s">
        <v>209</v>
      </c>
      <c r="B73" s="122">
        <v>0</v>
      </c>
      <c r="C73" s="122">
        <v>1</v>
      </c>
      <c r="D73" s="122">
        <v>0</v>
      </c>
      <c r="E73" s="122">
        <v>5</v>
      </c>
    </row>
    <row r="74" spans="1:5">
      <c r="A74" s="121" t="s">
        <v>210</v>
      </c>
      <c r="B74" s="122">
        <v>190</v>
      </c>
      <c r="C74" s="122">
        <v>146</v>
      </c>
      <c r="D74" s="122">
        <v>76</v>
      </c>
      <c r="E74" s="122">
        <v>143</v>
      </c>
    </row>
    <row r="75" spans="1:5">
      <c r="A75" s="121" t="s">
        <v>93</v>
      </c>
      <c r="B75" s="122">
        <v>1</v>
      </c>
      <c r="C75" s="122">
        <v>4</v>
      </c>
      <c r="D75" s="122">
        <v>2</v>
      </c>
      <c r="E75" s="122">
        <v>2</v>
      </c>
    </row>
    <row r="76" spans="1:5">
      <c r="A76" s="121" t="s">
        <v>211</v>
      </c>
      <c r="B76" s="122">
        <v>36</v>
      </c>
      <c r="C76" s="122">
        <v>28</v>
      </c>
      <c r="D76" s="122">
        <v>24</v>
      </c>
      <c r="E76" s="122">
        <v>30</v>
      </c>
    </row>
    <row r="77" spans="1:5">
      <c r="A77" s="121" t="s">
        <v>212</v>
      </c>
      <c r="B77" s="122">
        <v>1</v>
      </c>
      <c r="C77" s="122">
        <v>0</v>
      </c>
      <c r="D77" s="122">
        <v>0</v>
      </c>
      <c r="E77" s="122">
        <v>0</v>
      </c>
    </row>
    <row r="78" spans="1:5">
      <c r="A78" s="121" t="s">
        <v>213</v>
      </c>
      <c r="B78" s="122">
        <v>4</v>
      </c>
      <c r="C78" s="122">
        <v>7</v>
      </c>
      <c r="D78" s="122">
        <v>11</v>
      </c>
      <c r="E78" s="122">
        <v>26</v>
      </c>
    </row>
    <row r="79" spans="1:5">
      <c r="A79" s="121" t="s">
        <v>67</v>
      </c>
      <c r="B79" s="122">
        <v>37</v>
      </c>
      <c r="C79" s="122">
        <v>76</v>
      </c>
      <c r="D79" s="122">
        <v>55</v>
      </c>
      <c r="E79" s="122">
        <v>119</v>
      </c>
    </row>
    <row r="80" spans="1:5">
      <c r="A80" s="121" t="s">
        <v>94</v>
      </c>
      <c r="B80" s="122">
        <v>3</v>
      </c>
      <c r="C80" s="122">
        <v>5</v>
      </c>
      <c r="D80" s="122">
        <v>5</v>
      </c>
      <c r="E80" s="122">
        <v>9</v>
      </c>
    </row>
    <row r="81" spans="1:5">
      <c r="A81" s="121" t="s">
        <v>214</v>
      </c>
      <c r="B81" s="122">
        <v>0</v>
      </c>
      <c r="C81" s="122">
        <v>0</v>
      </c>
      <c r="D81" s="122">
        <v>0</v>
      </c>
      <c r="E81" s="122">
        <v>1</v>
      </c>
    </row>
    <row r="82" spans="1:5">
      <c r="A82" s="121" t="s">
        <v>215</v>
      </c>
      <c r="B82" s="122">
        <v>0</v>
      </c>
      <c r="C82" s="122">
        <v>1</v>
      </c>
      <c r="D82" s="122">
        <v>0</v>
      </c>
      <c r="E82" s="122">
        <v>0</v>
      </c>
    </row>
    <row r="83" spans="1:5">
      <c r="A83" s="121" t="s">
        <v>68</v>
      </c>
      <c r="B83" s="122">
        <v>1</v>
      </c>
      <c r="C83" s="122">
        <v>0</v>
      </c>
      <c r="D83" s="122">
        <v>0</v>
      </c>
      <c r="E83" s="122">
        <v>1</v>
      </c>
    </row>
    <row r="84" spans="1:5">
      <c r="A84" s="121" t="s">
        <v>365</v>
      </c>
      <c r="B84" s="122">
        <v>3</v>
      </c>
      <c r="C84" s="122">
        <v>0</v>
      </c>
      <c r="D84" s="122">
        <v>0</v>
      </c>
      <c r="E84" s="122">
        <v>2</v>
      </c>
    </row>
    <row r="85" spans="1:5">
      <c r="A85" s="121" t="s">
        <v>69</v>
      </c>
      <c r="B85" s="122">
        <v>94</v>
      </c>
      <c r="C85" s="122">
        <v>118</v>
      </c>
      <c r="D85" s="122">
        <v>78</v>
      </c>
      <c r="E85" s="122">
        <v>65</v>
      </c>
    </row>
    <row r="86" spans="1:5">
      <c r="A86" s="121" t="s">
        <v>216</v>
      </c>
      <c r="B86" s="122">
        <v>1</v>
      </c>
      <c r="C86" s="122">
        <v>0</v>
      </c>
      <c r="D86" s="122">
        <v>2</v>
      </c>
      <c r="E86" s="122">
        <v>2</v>
      </c>
    </row>
    <row r="87" spans="1:5">
      <c r="A87" s="121" t="s">
        <v>217</v>
      </c>
      <c r="B87" s="122">
        <v>36</v>
      </c>
      <c r="C87" s="122">
        <v>28</v>
      </c>
      <c r="D87" s="122">
        <v>29</v>
      </c>
      <c r="E87" s="122">
        <v>16</v>
      </c>
    </row>
    <row r="88" spans="1:5">
      <c r="A88" s="121" t="s">
        <v>218</v>
      </c>
      <c r="B88" s="122">
        <v>1</v>
      </c>
      <c r="C88" s="122">
        <v>0</v>
      </c>
      <c r="D88" s="122">
        <v>0</v>
      </c>
      <c r="E88" s="122">
        <v>1</v>
      </c>
    </row>
    <row r="89" spans="1:5">
      <c r="A89" s="121" t="s">
        <v>219</v>
      </c>
      <c r="B89" s="122">
        <v>10</v>
      </c>
      <c r="C89" s="122">
        <v>12</v>
      </c>
      <c r="D89" s="122">
        <v>6</v>
      </c>
      <c r="E89" s="122">
        <v>12</v>
      </c>
    </row>
    <row r="90" spans="1:5">
      <c r="A90" s="121" t="s">
        <v>220</v>
      </c>
      <c r="B90" s="122">
        <v>0</v>
      </c>
      <c r="C90" s="122">
        <v>4</v>
      </c>
      <c r="D90" s="122">
        <v>0</v>
      </c>
      <c r="E90" s="122">
        <v>0</v>
      </c>
    </row>
    <row r="91" spans="1:5">
      <c r="A91" s="121" t="s">
        <v>96</v>
      </c>
      <c r="B91" s="122">
        <v>11</v>
      </c>
      <c r="C91" s="122">
        <v>17</v>
      </c>
      <c r="D91" s="122">
        <v>8</v>
      </c>
      <c r="E91" s="122">
        <v>9</v>
      </c>
    </row>
    <row r="92" spans="1:5">
      <c r="A92" s="121" t="s">
        <v>41</v>
      </c>
      <c r="B92" s="122">
        <v>2</v>
      </c>
      <c r="C92" s="122">
        <v>3</v>
      </c>
      <c r="D92" s="122">
        <v>2</v>
      </c>
      <c r="E92" s="122">
        <v>2</v>
      </c>
    </row>
    <row r="93" spans="1:5">
      <c r="A93" s="123" t="s">
        <v>9</v>
      </c>
      <c r="B93" s="124">
        <v>4150</v>
      </c>
      <c r="C93" s="124">
        <v>4548</v>
      </c>
      <c r="D93" s="124">
        <v>3219</v>
      </c>
      <c r="E93" s="124">
        <v>3578</v>
      </c>
    </row>
  </sheetData>
  <hyperlinks>
    <hyperlink ref="D1" location="ATDS15TC9metadata!A1" display="View metadata"/>
  </hyperlinks>
  <pageMargins left="0.7" right="0.7" top="0.78740157499999996" bottom="0.78740157499999996" header="0.3" footer="0.3"/>
  <pageSetup orientation="portrait" horizontalDpi="30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2"/>
  <sheetViews>
    <sheetView topLeftCell="A28" workbookViewId="0">
      <selection activeCell="A45" sqref="A45"/>
    </sheetView>
  </sheetViews>
  <sheetFormatPr defaultColWidth="11.42578125" defaultRowHeight="15"/>
  <cols>
    <col min="1" max="1" width="71.28515625" customWidth="1"/>
    <col min="2" max="2" width="14.7109375" customWidth="1"/>
    <col min="3" max="6" width="13.85546875" bestFit="1" customWidth="1"/>
  </cols>
  <sheetData>
    <row r="1" spans="1:10" ht="21">
      <c r="A1" s="4" t="s">
        <v>344</v>
      </c>
      <c r="B1" s="159"/>
      <c r="C1" s="5"/>
      <c r="D1" s="17" t="s">
        <v>261</v>
      </c>
    </row>
    <row r="3" spans="1:10" ht="30">
      <c r="A3" s="165" t="s">
        <v>272</v>
      </c>
      <c r="B3" s="7"/>
    </row>
    <row r="4" spans="1:10">
      <c r="A4" s="159" t="s">
        <v>276</v>
      </c>
    </row>
    <row r="5" spans="1:10">
      <c r="A5" s="159" t="s">
        <v>277</v>
      </c>
    </row>
    <row r="6" spans="1:10">
      <c r="A6" s="159" t="s">
        <v>278</v>
      </c>
      <c r="B6" s="6"/>
      <c r="G6" s="6"/>
      <c r="H6" s="6"/>
      <c r="I6" s="6"/>
      <c r="J6" s="6"/>
    </row>
    <row r="7" spans="1:10">
      <c r="A7" s="159"/>
    </row>
    <row r="9" spans="1:10" ht="15.75" thickBot="1"/>
    <row r="10" spans="1:10" ht="15.75" thickBot="1">
      <c r="A10" s="6" t="s">
        <v>154</v>
      </c>
      <c r="B10" s="45">
        <v>2008</v>
      </c>
      <c r="C10" s="46">
        <v>2009</v>
      </c>
      <c r="D10" s="46">
        <v>2010</v>
      </c>
      <c r="E10" s="47">
        <v>2011</v>
      </c>
    </row>
    <row r="11" spans="1:10">
      <c r="A11" s="42" t="s">
        <v>109</v>
      </c>
      <c r="B11" s="48">
        <v>4071</v>
      </c>
      <c r="C11" s="39">
        <v>3779</v>
      </c>
      <c r="D11" s="39">
        <v>4446</v>
      </c>
      <c r="E11" s="40">
        <v>4314</v>
      </c>
    </row>
    <row r="12" spans="1:10">
      <c r="A12" s="43" t="s">
        <v>115</v>
      </c>
      <c r="B12" s="49">
        <v>4310</v>
      </c>
      <c r="C12" s="37">
        <v>4395</v>
      </c>
      <c r="D12" s="37">
        <v>2547</v>
      </c>
      <c r="E12" s="41">
        <v>3562</v>
      </c>
    </row>
    <row r="13" spans="1:10">
      <c r="A13" s="43" t="s">
        <v>103</v>
      </c>
      <c r="B13" s="49">
        <v>412</v>
      </c>
      <c r="C13" s="37">
        <v>370</v>
      </c>
      <c r="D13" s="37">
        <v>370</v>
      </c>
      <c r="E13" s="41">
        <v>556</v>
      </c>
    </row>
    <row r="14" spans="1:10">
      <c r="A14" s="43" t="s">
        <v>116</v>
      </c>
      <c r="B14" s="49">
        <v>3160</v>
      </c>
      <c r="C14" s="37">
        <v>3202</v>
      </c>
      <c r="D14" s="37">
        <v>3392</v>
      </c>
      <c r="E14" s="41">
        <v>3410</v>
      </c>
    </row>
    <row r="15" spans="1:10">
      <c r="A15" s="43" t="s">
        <v>105</v>
      </c>
      <c r="B15" s="49">
        <v>2610</v>
      </c>
      <c r="C15" s="37">
        <v>2671</v>
      </c>
      <c r="D15" s="37">
        <v>2634</v>
      </c>
      <c r="E15" s="41">
        <v>2937</v>
      </c>
    </row>
    <row r="16" spans="1:10">
      <c r="A16" s="43" t="s">
        <v>106</v>
      </c>
      <c r="B16" s="49">
        <v>980</v>
      </c>
      <c r="C16" s="37">
        <v>907</v>
      </c>
      <c r="D16" s="37">
        <v>1120</v>
      </c>
      <c r="E16" s="41">
        <v>1172</v>
      </c>
    </row>
    <row r="17" spans="1:6">
      <c r="A17" s="43" t="s">
        <v>129</v>
      </c>
      <c r="B17" s="49">
        <v>1012</v>
      </c>
      <c r="C17" s="37">
        <v>907</v>
      </c>
      <c r="D17" s="37">
        <v>981</v>
      </c>
      <c r="E17" s="41">
        <v>1069</v>
      </c>
    </row>
    <row r="18" spans="1:6">
      <c r="A18" s="43" t="s">
        <v>108</v>
      </c>
      <c r="B18" s="49">
        <v>586</v>
      </c>
      <c r="C18" s="37">
        <v>495</v>
      </c>
      <c r="D18" s="37">
        <v>611</v>
      </c>
      <c r="E18" s="41">
        <v>596</v>
      </c>
    </row>
    <row r="19" spans="1:6">
      <c r="A19" s="43" t="s">
        <v>104</v>
      </c>
      <c r="B19" s="49">
        <v>1249</v>
      </c>
      <c r="C19" s="37">
        <v>1128</v>
      </c>
      <c r="D19" s="37">
        <v>1148</v>
      </c>
      <c r="E19" s="41">
        <v>1191</v>
      </c>
    </row>
    <row r="20" spans="1:6" ht="15.75" thickBot="1">
      <c r="A20" s="44" t="s">
        <v>28</v>
      </c>
      <c r="B20" s="50">
        <v>18390</v>
      </c>
      <c r="C20" s="51">
        <v>17854</v>
      </c>
      <c r="D20" s="51">
        <v>17249</v>
      </c>
      <c r="E20" s="52">
        <v>18807</v>
      </c>
    </row>
    <row r="21" spans="1:6">
      <c r="C21" s="23"/>
      <c r="D21" s="23"/>
      <c r="E21" s="23"/>
      <c r="F21" s="23"/>
    </row>
    <row r="22" spans="1:6">
      <c r="C22" s="38"/>
      <c r="D22" s="38"/>
      <c r="E22" s="38"/>
      <c r="F22" s="38"/>
    </row>
  </sheetData>
  <hyperlinks>
    <hyperlink ref="D1" location="ATDS2TC5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28" workbookViewId="0">
      <selection activeCell="A45" sqref="A45"/>
    </sheetView>
  </sheetViews>
  <sheetFormatPr defaultColWidth="11.42578125" defaultRowHeight="15"/>
  <cols>
    <col min="1" max="1" width="49.85546875" bestFit="1" customWidth="1"/>
    <col min="2" max="2" width="64.7109375" style="161" customWidth="1"/>
  </cols>
  <sheetData>
    <row r="1" spans="1:3" ht="21">
      <c r="A1" s="134" t="s">
        <v>344</v>
      </c>
      <c r="B1" s="170" t="s">
        <v>269</v>
      </c>
    </row>
    <row r="2" spans="1:3" ht="30">
      <c r="A2" s="6" t="s">
        <v>10</v>
      </c>
      <c r="B2" s="166" t="s">
        <v>221</v>
      </c>
    </row>
    <row r="3" spans="1:3" s="159" customFormat="1">
      <c r="A3" s="162" t="s">
        <v>262</v>
      </c>
      <c r="B3" s="165" t="s">
        <v>318</v>
      </c>
      <c r="C3" s="168"/>
    </row>
    <row r="4" spans="1:3" s="159" customFormat="1">
      <c r="A4" s="162" t="s">
        <v>264</v>
      </c>
      <c r="B4" s="165"/>
    </row>
    <row r="5" spans="1:3" s="159" customFormat="1">
      <c r="A5" s="162" t="s">
        <v>265</v>
      </c>
      <c r="B5" s="165" t="s">
        <v>266</v>
      </c>
    </row>
    <row r="6" spans="1:3" s="159" customFormat="1">
      <c r="A6" s="162" t="s">
        <v>267</v>
      </c>
      <c r="B6" s="165" t="s">
        <v>6</v>
      </c>
    </row>
    <row r="7" spans="1:3">
      <c r="A7" s="6" t="s">
        <v>11</v>
      </c>
    </row>
    <row r="8" spans="1:3">
      <c r="A8" s="6" t="s">
        <v>12</v>
      </c>
      <c r="B8" s="161" t="s">
        <v>128</v>
      </c>
    </row>
    <row r="9" spans="1:3" ht="75">
      <c r="A9" s="6" t="s">
        <v>13</v>
      </c>
      <c r="B9" s="161" t="s">
        <v>250</v>
      </c>
    </row>
    <row r="10" spans="1:3">
      <c r="A10" s="6" t="s">
        <v>358</v>
      </c>
      <c r="B10" s="161" t="s">
        <v>14</v>
      </c>
    </row>
    <row r="11" spans="1:3">
      <c r="A11" s="6" t="s">
        <v>359</v>
      </c>
      <c r="B11" s="161" t="s">
        <v>14</v>
      </c>
    </row>
    <row r="12" spans="1:3">
      <c r="A12" s="6" t="s">
        <v>360</v>
      </c>
      <c r="B12" s="161" t="s">
        <v>14</v>
      </c>
    </row>
    <row r="13" spans="1:3">
      <c r="A13" s="6" t="s">
        <v>361</v>
      </c>
      <c r="B13" s="161" t="s">
        <v>14</v>
      </c>
    </row>
    <row r="14" spans="1:3">
      <c r="A14" s="6" t="s">
        <v>362</v>
      </c>
      <c r="B14" s="161" t="s">
        <v>15</v>
      </c>
    </row>
    <row r="15" spans="1:3">
      <c r="A15" s="6" t="s">
        <v>31</v>
      </c>
    </row>
    <row r="16" spans="1:3">
      <c r="A16" s="6" t="s">
        <v>363</v>
      </c>
    </row>
    <row r="17" spans="1:3">
      <c r="A17" s="6" t="s">
        <v>16</v>
      </c>
      <c r="B17" s="161" t="s">
        <v>21</v>
      </c>
    </row>
    <row r="18" spans="1:3">
      <c r="A18" s="6" t="s">
        <v>17</v>
      </c>
      <c r="B18" s="196">
        <v>41558</v>
      </c>
      <c r="C18" s="18"/>
    </row>
    <row r="19" spans="1:3">
      <c r="A19" s="6" t="s">
        <v>18</v>
      </c>
      <c r="B19" s="161" t="s">
        <v>19</v>
      </c>
    </row>
    <row r="20" spans="1:3">
      <c r="A20" s="6" t="s">
        <v>20</v>
      </c>
    </row>
  </sheetData>
  <hyperlinks>
    <hyperlink ref="B1" location="ATDS15TC9data!A1" display="View Data"/>
  </hyperlinks>
  <pageMargins left="0.7" right="0.7" top="0.78740157499999996" bottom="0.78740157499999996" header="0.3" footer="0.3"/>
  <drawing r:id="rId1"/>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topLeftCell="A31" workbookViewId="0">
      <selection activeCell="A48" sqref="A48"/>
    </sheetView>
  </sheetViews>
  <sheetFormatPr defaultColWidth="11.42578125" defaultRowHeight="15"/>
  <cols>
    <col min="1" max="1" width="68.42578125" customWidth="1"/>
    <col min="2" max="2" width="21.28515625" customWidth="1"/>
    <col min="3" max="3" width="18.42578125" customWidth="1"/>
    <col min="4" max="4" width="18" customWidth="1"/>
    <col min="5" max="5" width="16.140625" bestFit="1" customWidth="1"/>
    <col min="6" max="6" width="16.7109375" bestFit="1" customWidth="1"/>
    <col min="7" max="7" width="16.140625" bestFit="1" customWidth="1"/>
    <col min="8" max="8" width="16.7109375" bestFit="1" customWidth="1"/>
    <col min="9" max="9" width="16.140625" bestFit="1" customWidth="1"/>
    <col min="10" max="10" width="16.7109375" bestFit="1" customWidth="1"/>
  </cols>
  <sheetData>
    <row r="1" spans="1:11" ht="21">
      <c r="A1" s="4" t="s">
        <v>346</v>
      </c>
      <c r="B1" s="159"/>
      <c r="C1" s="159"/>
      <c r="D1" s="17" t="s">
        <v>261</v>
      </c>
    </row>
    <row r="3" spans="1:11" ht="45">
      <c r="A3" s="165" t="s">
        <v>319</v>
      </c>
      <c r="B3" s="9"/>
      <c r="H3" s="159"/>
      <c r="I3" s="159"/>
      <c r="J3" s="159"/>
      <c r="K3" s="159"/>
    </row>
    <row r="4" spans="1:11">
      <c r="A4" s="159" t="s">
        <v>276</v>
      </c>
      <c r="K4" s="159"/>
    </row>
    <row r="5" spans="1:11">
      <c r="A5" s="159" t="s">
        <v>323</v>
      </c>
      <c r="K5" s="159"/>
    </row>
    <row r="6" spans="1:11">
      <c r="A6" s="159" t="s">
        <v>260</v>
      </c>
      <c r="K6" s="159"/>
    </row>
    <row r="7" spans="1:11">
      <c r="A7" s="159"/>
      <c r="K7" s="159"/>
    </row>
    <row r="8" spans="1:11">
      <c r="K8" s="159"/>
    </row>
    <row r="9" spans="1:11">
      <c r="K9" s="159"/>
    </row>
    <row r="10" spans="1:11">
      <c r="B10" s="269">
        <v>2008</v>
      </c>
      <c r="C10" s="270"/>
      <c r="D10" s="269">
        <v>2009</v>
      </c>
      <c r="E10" s="270"/>
      <c r="F10" s="269">
        <v>2010</v>
      </c>
      <c r="G10" s="270"/>
      <c r="H10" s="269">
        <v>2011</v>
      </c>
      <c r="I10" s="270"/>
      <c r="K10" s="159"/>
    </row>
    <row r="11" spans="1:11">
      <c r="A11" s="126" t="s">
        <v>179</v>
      </c>
      <c r="B11" s="126" t="s">
        <v>222</v>
      </c>
      <c r="C11" s="126" t="s">
        <v>223</v>
      </c>
      <c r="D11" s="126" t="s">
        <v>222</v>
      </c>
      <c r="E11" s="126" t="s">
        <v>223</v>
      </c>
      <c r="F11" s="126" t="s">
        <v>222</v>
      </c>
      <c r="G11" s="126" t="s">
        <v>223</v>
      </c>
      <c r="H11" s="126" t="s">
        <v>222</v>
      </c>
      <c r="I11" s="126" t="s">
        <v>223</v>
      </c>
      <c r="K11" s="159"/>
    </row>
    <row r="12" spans="1:11">
      <c r="A12" s="121" t="s">
        <v>36</v>
      </c>
      <c r="B12" s="122">
        <v>154</v>
      </c>
      <c r="C12" s="122">
        <v>25</v>
      </c>
      <c r="D12" s="122">
        <v>159</v>
      </c>
      <c r="E12" s="122">
        <v>21</v>
      </c>
      <c r="F12" s="122">
        <v>199</v>
      </c>
      <c r="G12" s="122">
        <v>30</v>
      </c>
      <c r="H12" s="122">
        <v>311</v>
      </c>
      <c r="I12" s="122">
        <v>35</v>
      </c>
      <c r="K12" s="159"/>
    </row>
    <row r="13" spans="1:11">
      <c r="A13" s="121" t="s">
        <v>37</v>
      </c>
      <c r="B13" s="122">
        <v>0</v>
      </c>
      <c r="C13" s="122">
        <v>0</v>
      </c>
      <c r="D13" s="122">
        <v>2</v>
      </c>
      <c r="E13" s="122">
        <v>0</v>
      </c>
      <c r="F13" s="122">
        <v>2</v>
      </c>
      <c r="G13" s="122">
        <v>2</v>
      </c>
      <c r="H13" s="122">
        <v>2</v>
      </c>
      <c r="I13" s="122">
        <v>3</v>
      </c>
      <c r="K13" s="159"/>
    </row>
    <row r="14" spans="1:11">
      <c r="A14" s="121" t="s">
        <v>38</v>
      </c>
      <c r="B14" s="122">
        <v>0</v>
      </c>
      <c r="C14" s="122">
        <v>0</v>
      </c>
      <c r="D14" s="122">
        <v>2</v>
      </c>
      <c r="E14" s="122">
        <v>9</v>
      </c>
      <c r="F14" s="122">
        <v>3</v>
      </c>
      <c r="G14" s="122">
        <v>3</v>
      </c>
      <c r="H14" s="122">
        <v>4</v>
      </c>
      <c r="I14" s="122">
        <v>4</v>
      </c>
      <c r="K14" s="159"/>
    </row>
    <row r="15" spans="1:11">
      <c r="A15" s="121" t="s">
        <v>39</v>
      </c>
      <c r="B15" s="122">
        <v>0</v>
      </c>
      <c r="C15" s="122">
        <v>0</v>
      </c>
      <c r="D15" s="122">
        <v>0</v>
      </c>
      <c r="E15" s="122">
        <v>1</v>
      </c>
      <c r="F15" s="122">
        <v>1</v>
      </c>
      <c r="G15" s="122">
        <v>0</v>
      </c>
      <c r="H15" s="122">
        <v>4</v>
      </c>
      <c r="I15" s="122">
        <v>0</v>
      </c>
      <c r="K15" s="159"/>
    </row>
    <row r="16" spans="1:11">
      <c r="A16" s="121" t="s">
        <v>180</v>
      </c>
      <c r="B16" s="122">
        <v>7</v>
      </c>
      <c r="C16" s="122">
        <v>0</v>
      </c>
      <c r="D16" s="122">
        <v>2</v>
      </c>
      <c r="E16" s="122">
        <v>4</v>
      </c>
      <c r="F16" s="122">
        <v>5</v>
      </c>
      <c r="G16" s="122">
        <v>1</v>
      </c>
      <c r="H16" s="122">
        <v>7</v>
      </c>
      <c r="I16" s="122">
        <v>5</v>
      </c>
      <c r="K16" s="159"/>
    </row>
    <row r="17" spans="1:11">
      <c r="A17" s="121" t="s">
        <v>73</v>
      </c>
      <c r="B17" s="122">
        <v>18</v>
      </c>
      <c r="C17" s="122">
        <v>21</v>
      </c>
      <c r="D17" s="122">
        <v>15</v>
      </c>
      <c r="E17" s="122">
        <v>31</v>
      </c>
      <c r="F17" s="122">
        <v>13</v>
      </c>
      <c r="G17" s="122">
        <v>38</v>
      </c>
      <c r="H17" s="122">
        <v>12</v>
      </c>
      <c r="I17" s="122">
        <v>34</v>
      </c>
      <c r="K17" s="159"/>
    </row>
    <row r="18" spans="1:11">
      <c r="A18" s="121" t="s">
        <v>98</v>
      </c>
      <c r="B18" s="122">
        <v>10</v>
      </c>
      <c r="C18" s="122">
        <v>3</v>
      </c>
      <c r="D18" s="122">
        <v>13</v>
      </c>
      <c r="E18" s="122">
        <v>3</v>
      </c>
      <c r="F18" s="122">
        <v>10</v>
      </c>
      <c r="G18" s="122">
        <v>13</v>
      </c>
      <c r="H18" s="122">
        <v>9</v>
      </c>
      <c r="I18" s="122">
        <v>20</v>
      </c>
      <c r="K18" s="159"/>
    </row>
    <row r="19" spans="1:11">
      <c r="A19" s="121" t="s">
        <v>74</v>
      </c>
      <c r="B19" s="122">
        <v>0</v>
      </c>
      <c r="C19" s="122">
        <v>1</v>
      </c>
      <c r="D19" s="122">
        <v>4</v>
      </c>
      <c r="E19" s="122">
        <v>0</v>
      </c>
      <c r="F19" s="122">
        <v>4</v>
      </c>
      <c r="G19" s="122">
        <v>0</v>
      </c>
      <c r="H19" s="122">
        <v>4</v>
      </c>
      <c r="I19" s="122">
        <v>0</v>
      </c>
      <c r="K19" s="159"/>
    </row>
    <row r="20" spans="1:11">
      <c r="A20" s="121" t="s">
        <v>81</v>
      </c>
      <c r="B20" s="122">
        <v>0</v>
      </c>
      <c r="C20" s="122">
        <v>0</v>
      </c>
      <c r="D20" s="122">
        <v>2</v>
      </c>
      <c r="E20" s="122">
        <v>2</v>
      </c>
      <c r="F20" s="122">
        <v>4</v>
      </c>
      <c r="G20" s="122">
        <v>0</v>
      </c>
      <c r="H20" s="122">
        <v>0</v>
      </c>
      <c r="I20" s="122">
        <v>2</v>
      </c>
      <c r="K20" s="159"/>
    </row>
    <row r="21" spans="1:11">
      <c r="A21" s="121" t="s">
        <v>82</v>
      </c>
      <c r="B21" s="122">
        <v>1</v>
      </c>
      <c r="C21" s="122">
        <v>0</v>
      </c>
      <c r="D21" s="122">
        <v>0</v>
      </c>
      <c r="E21" s="122">
        <v>5</v>
      </c>
      <c r="F21" s="122">
        <v>2</v>
      </c>
      <c r="G21" s="122">
        <v>8</v>
      </c>
      <c r="H21" s="122">
        <v>2</v>
      </c>
      <c r="I21" s="122">
        <v>0</v>
      </c>
      <c r="K21" s="159"/>
    </row>
    <row r="22" spans="1:11">
      <c r="A22" s="121" t="s">
        <v>181</v>
      </c>
      <c r="B22" s="122">
        <v>4</v>
      </c>
      <c r="C22" s="122">
        <v>7</v>
      </c>
      <c r="D22" s="122">
        <v>0</v>
      </c>
      <c r="E22" s="122">
        <v>5</v>
      </c>
      <c r="F22" s="122">
        <v>3</v>
      </c>
      <c r="G22" s="122">
        <v>9</v>
      </c>
      <c r="H22" s="122">
        <v>2</v>
      </c>
      <c r="I22" s="122">
        <v>26</v>
      </c>
      <c r="K22" s="159"/>
    </row>
    <row r="23" spans="1:11">
      <c r="A23" s="121" t="s">
        <v>224</v>
      </c>
      <c r="B23" s="122">
        <v>0</v>
      </c>
      <c r="C23" s="122">
        <v>1</v>
      </c>
      <c r="D23" s="127">
        <v>0</v>
      </c>
      <c r="E23" s="127">
        <v>0</v>
      </c>
      <c r="F23" s="127">
        <v>0</v>
      </c>
      <c r="G23" s="122">
        <v>0</v>
      </c>
      <c r="H23" s="127">
        <v>0</v>
      </c>
      <c r="I23" s="127">
        <v>0</v>
      </c>
      <c r="K23" s="159"/>
    </row>
    <row r="24" spans="1:11">
      <c r="A24" s="121" t="s">
        <v>182</v>
      </c>
      <c r="B24" s="122">
        <v>0</v>
      </c>
      <c r="C24" s="122">
        <v>0</v>
      </c>
      <c r="D24" s="127">
        <v>0</v>
      </c>
      <c r="E24" s="127">
        <v>0</v>
      </c>
      <c r="F24" s="127">
        <v>0</v>
      </c>
      <c r="G24" s="122">
        <v>0</v>
      </c>
      <c r="H24" s="122">
        <v>0</v>
      </c>
      <c r="I24" s="122">
        <v>1</v>
      </c>
      <c r="K24" s="159"/>
    </row>
    <row r="25" spans="1:11">
      <c r="A25" s="121" t="s">
        <v>183</v>
      </c>
      <c r="B25" s="122">
        <v>0</v>
      </c>
      <c r="C25" s="122">
        <v>0</v>
      </c>
      <c r="D25" s="122">
        <v>1</v>
      </c>
      <c r="E25" s="122">
        <v>0</v>
      </c>
      <c r="F25" s="122">
        <v>1</v>
      </c>
      <c r="G25" s="127">
        <v>0</v>
      </c>
      <c r="H25" s="127">
        <v>0</v>
      </c>
      <c r="I25" s="127">
        <v>0</v>
      </c>
      <c r="K25" s="159"/>
    </row>
    <row r="26" spans="1:11">
      <c r="A26" s="121" t="s">
        <v>225</v>
      </c>
      <c r="B26" s="122">
        <v>0</v>
      </c>
      <c r="C26" s="122">
        <v>0</v>
      </c>
      <c r="D26" s="122">
        <v>1</v>
      </c>
      <c r="E26" s="122">
        <v>0</v>
      </c>
      <c r="F26" s="122">
        <v>1</v>
      </c>
      <c r="G26" s="122">
        <v>0</v>
      </c>
      <c r="H26" s="122">
        <v>0</v>
      </c>
      <c r="I26" s="122">
        <v>1</v>
      </c>
      <c r="K26" s="159"/>
    </row>
    <row r="27" spans="1:11">
      <c r="A27" s="121" t="s">
        <v>226</v>
      </c>
      <c r="B27" s="122">
        <v>3</v>
      </c>
      <c r="C27" s="122">
        <v>3</v>
      </c>
      <c r="D27" s="122">
        <v>13</v>
      </c>
      <c r="E27" s="122">
        <v>1</v>
      </c>
      <c r="F27" s="122">
        <v>14</v>
      </c>
      <c r="G27" s="122">
        <v>3</v>
      </c>
      <c r="H27" s="122">
        <v>11</v>
      </c>
      <c r="I27" s="122">
        <v>2</v>
      </c>
      <c r="K27" s="159"/>
    </row>
    <row r="28" spans="1:11">
      <c r="A28" s="121" t="s">
        <v>227</v>
      </c>
      <c r="B28" s="122">
        <v>2</v>
      </c>
      <c r="C28" s="122">
        <v>0</v>
      </c>
      <c r="D28" s="122">
        <v>1</v>
      </c>
      <c r="E28" s="122">
        <v>0</v>
      </c>
      <c r="F28" s="127">
        <v>0</v>
      </c>
      <c r="G28" s="127">
        <v>0</v>
      </c>
      <c r="H28" s="122">
        <v>1</v>
      </c>
      <c r="I28" s="122">
        <v>3</v>
      </c>
      <c r="K28" s="159"/>
    </row>
    <row r="29" spans="1:11">
      <c r="A29" s="121" t="s">
        <v>185</v>
      </c>
      <c r="B29" s="122">
        <v>0</v>
      </c>
      <c r="C29" s="122">
        <v>0</v>
      </c>
      <c r="D29" s="122">
        <v>3</v>
      </c>
      <c r="E29" s="122">
        <v>0</v>
      </c>
      <c r="F29" s="122">
        <v>2</v>
      </c>
      <c r="G29" s="122">
        <v>0</v>
      </c>
      <c r="H29" s="122">
        <v>3</v>
      </c>
      <c r="I29" s="122">
        <v>0</v>
      </c>
      <c r="K29" s="159"/>
    </row>
    <row r="30" spans="1:11">
      <c r="A30" s="121" t="s">
        <v>186</v>
      </c>
      <c r="B30" s="122">
        <v>0</v>
      </c>
      <c r="C30" s="122">
        <v>0</v>
      </c>
      <c r="D30" s="122">
        <v>2</v>
      </c>
      <c r="E30" s="122">
        <v>1</v>
      </c>
      <c r="F30" s="122">
        <v>12</v>
      </c>
      <c r="G30" s="122">
        <v>0</v>
      </c>
      <c r="H30" s="122">
        <v>5</v>
      </c>
      <c r="I30" s="122">
        <v>0</v>
      </c>
      <c r="K30" s="159"/>
    </row>
    <row r="31" spans="1:11">
      <c r="A31" s="121" t="s">
        <v>79</v>
      </c>
      <c r="B31" s="122">
        <v>8</v>
      </c>
      <c r="C31" s="122">
        <v>3</v>
      </c>
      <c r="D31" s="122">
        <v>12</v>
      </c>
      <c r="E31" s="127">
        <v>34</v>
      </c>
      <c r="F31" s="127">
        <v>9</v>
      </c>
      <c r="G31" s="127">
        <v>51</v>
      </c>
      <c r="H31" s="122">
        <v>7</v>
      </c>
      <c r="I31" s="122">
        <v>40</v>
      </c>
      <c r="K31" s="159"/>
    </row>
    <row r="32" spans="1:11">
      <c r="A32" s="121" t="s">
        <v>187</v>
      </c>
      <c r="B32" s="122">
        <v>1</v>
      </c>
      <c r="C32" s="122">
        <v>1</v>
      </c>
      <c r="D32" s="127">
        <v>0</v>
      </c>
      <c r="E32" s="127">
        <v>2</v>
      </c>
      <c r="F32" s="127">
        <v>0</v>
      </c>
      <c r="G32" s="127">
        <v>2</v>
      </c>
      <c r="H32" s="122">
        <v>1</v>
      </c>
      <c r="I32" s="122">
        <v>0</v>
      </c>
      <c r="K32" s="159"/>
    </row>
    <row r="33" spans="1:11">
      <c r="A33" s="121" t="s">
        <v>228</v>
      </c>
      <c r="B33" s="122">
        <v>3</v>
      </c>
      <c r="C33" s="122">
        <v>0</v>
      </c>
      <c r="D33" s="127">
        <v>0</v>
      </c>
      <c r="E33" s="127">
        <v>0</v>
      </c>
      <c r="F33" s="127">
        <v>0</v>
      </c>
      <c r="G33" s="127">
        <v>0</v>
      </c>
      <c r="H33" s="122">
        <v>0</v>
      </c>
      <c r="I33" s="122">
        <v>0</v>
      </c>
      <c r="K33" s="159"/>
    </row>
    <row r="34" spans="1:11">
      <c r="A34" s="121" t="s">
        <v>188</v>
      </c>
      <c r="B34" s="122">
        <v>1</v>
      </c>
      <c r="C34" s="122">
        <v>0</v>
      </c>
      <c r="D34" s="127">
        <v>1</v>
      </c>
      <c r="E34" s="127">
        <v>0</v>
      </c>
      <c r="F34" s="127">
        <v>4</v>
      </c>
      <c r="G34" s="127">
        <v>3</v>
      </c>
      <c r="H34" s="122">
        <v>6</v>
      </c>
      <c r="I34" s="122">
        <v>3</v>
      </c>
      <c r="K34" s="159"/>
    </row>
    <row r="35" spans="1:11">
      <c r="A35" s="121" t="s">
        <v>46</v>
      </c>
      <c r="B35" s="122">
        <v>0</v>
      </c>
      <c r="C35" s="122">
        <v>0</v>
      </c>
      <c r="D35" s="127">
        <v>0</v>
      </c>
      <c r="E35" s="127">
        <v>0</v>
      </c>
      <c r="F35" s="127">
        <v>0</v>
      </c>
      <c r="G35" s="127">
        <v>0</v>
      </c>
      <c r="H35" s="122">
        <v>0</v>
      </c>
      <c r="I35" s="122">
        <v>1</v>
      </c>
      <c r="K35" s="159"/>
    </row>
    <row r="36" spans="1:11">
      <c r="A36" s="121" t="s">
        <v>47</v>
      </c>
      <c r="B36" s="122">
        <v>0</v>
      </c>
      <c r="C36" s="122">
        <v>1</v>
      </c>
      <c r="D36" s="127">
        <v>1</v>
      </c>
      <c r="E36" s="127">
        <v>3</v>
      </c>
      <c r="F36" s="122">
        <v>0</v>
      </c>
      <c r="G36" s="122">
        <v>3</v>
      </c>
      <c r="H36" s="122">
        <v>0</v>
      </c>
      <c r="I36" s="122">
        <v>2</v>
      </c>
      <c r="K36" s="159"/>
    </row>
    <row r="37" spans="1:11">
      <c r="A37" s="121" t="s">
        <v>48</v>
      </c>
      <c r="B37" s="122">
        <v>97</v>
      </c>
      <c r="C37" s="122">
        <v>7</v>
      </c>
      <c r="D37" s="122">
        <v>94</v>
      </c>
      <c r="E37" s="122">
        <v>4</v>
      </c>
      <c r="F37" s="122">
        <v>41</v>
      </c>
      <c r="G37" s="122">
        <v>11</v>
      </c>
      <c r="H37" s="122">
        <v>64</v>
      </c>
      <c r="I37" s="122">
        <v>16</v>
      </c>
      <c r="K37" s="159"/>
    </row>
    <row r="38" spans="1:11">
      <c r="A38" s="121" t="s">
        <v>72</v>
      </c>
      <c r="B38" s="122">
        <v>37</v>
      </c>
      <c r="C38" s="122">
        <v>4</v>
      </c>
      <c r="D38" s="122">
        <v>28</v>
      </c>
      <c r="E38" s="122">
        <v>4</v>
      </c>
      <c r="F38" s="122">
        <v>35</v>
      </c>
      <c r="G38" s="122">
        <v>5</v>
      </c>
      <c r="H38" s="122">
        <v>56</v>
      </c>
      <c r="I38" s="122">
        <v>1</v>
      </c>
      <c r="K38" s="159"/>
    </row>
    <row r="39" spans="1:11">
      <c r="A39" s="121" t="s">
        <v>189</v>
      </c>
      <c r="B39" s="122">
        <v>0</v>
      </c>
      <c r="C39" s="122">
        <v>0</v>
      </c>
      <c r="D39" s="122">
        <v>0</v>
      </c>
      <c r="E39" s="122">
        <v>0</v>
      </c>
      <c r="F39" s="122">
        <v>0</v>
      </c>
      <c r="G39" s="122">
        <v>1</v>
      </c>
      <c r="H39" s="122">
        <v>0</v>
      </c>
      <c r="I39" s="122">
        <v>0</v>
      </c>
      <c r="K39" s="159"/>
    </row>
    <row r="40" spans="1:11">
      <c r="A40" s="121" t="s">
        <v>190</v>
      </c>
      <c r="B40" s="122">
        <v>0</v>
      </c>
      <c r="C40" s="122">
        <v>0</v>
      </c>
      <c r="D40" s="122">
        <v>0</v>
      </c>
      <c r="E40" s="122">
        <v>0</v>
      </c>
      <c r="F40" s="122">
        <v>1</v>
      </c>
      <c r="G40" s="122">
        <v>0</v>
      </c>
      <c r="H40" s="122">
        <v>0</v>
      </c>
      <c r="I40" s="122">
        <v>0</v>
      </c>
      <c r="K40" s="159"/>
    </row>
    <row r="41" spans="1:11">
      <c r="A41" s="121" t="s">
        <v>191</v>
      </c>
      <c r="B41" s="122">
        <v>0</v>
      </c>
      <c r="C41" s="122">
        <v>0</v>
      </c>
      <c r="D41" s="122">
        <v>0</v>
      </c>
      <c r="E41" s="122">
        <v>0</v>
      </c>
      <c r="F41" s="122">
        <v>0</v>
      </c>
      <c r="G41" s="122">
        <v>1</v>
      </c>
      <c r="H41" s="122">
        <v>0</v>
      </c>
      <c r="I41" s="122">
        <v>0</v>
      </c>
      <c r="K41" s="159"/>
    </row>
    <row r="42" spans="1:11">
      <c r="A42" s="121" t="s">
        <v>87</v>
      </c>
      <c r="B42" s="122">
        <v>12</v>
      </c>
      <c r="C42" s="122">
        <v>2</v>
      </c>
      <c r="D42" s="122">
        <v>15</v>
      </c>
      <c r="E42" s="122">
        <v>0</v>
      </c>
      <c r="F42" s="122">
        <v>7</v>
      </c>
      <c r="G42" s="122">
        <v>2</v>
      </c>
      <c r="H42" s="122">
        <v>8</v>
      </c>
      <c r="I42" s="122">
        <v>2</v>
      </c>
      <c r="K42" s="159"/>
    </row>
    <row r="43" spans="1:11">
      <c r="A43" s="121" t="s">
        <v>80</v>
      </c>
      <c r="B43" s="122">
        <v>0</v>
      </c>
      <c r="C43" s="122">
        <v>2</v>
      </c>
      <c r="D43" s="122">
        <v>0</v>
      </c>
      <c r="E43" s="122">
        <v>4</v>
      </c>
      <c r="F43" s="122">
        <v>2</v>
      </c>
      <c r="G43" s="122">
        <v>8</v>
      </c>
      <c r="H43" s="122">
        <v>1</v>
      </c>
      <c r="I43" s="122">
        <v>3</v>
      </c>
      <c r="K43" s="159"/>
    </row>
    <row r="44" spans="1:11">
      <c r="A44" s="121" t="s">
        <v>192</v>
      </c>
      <c r="B44" s="122">
        <v>0</v>
      </c>
      <c r="C44" s="122">
        <v>0</v>
      </c>
      <c r="D44" s="122">
        <v>4</v>
      </c>
      <c r="E44" s="122">
        <v>0</v>
      </c>
      <c r="F44" s="122">
        <v>1</v>
      </c>
      <c r="G44" s="122">
        <v>0</v>
      </c>
      <c r="H44" s="122">
        <v>2</v>
      </c>
      <c r="I44" s="122">
        <v>0</v>
      </c>
      <c r="K44" s="159"/>
    </row>
    <row r="45" spans="1:11">
      <c r="A45" s="121" t="s">
        <v>366</v>
      </c>
      <c r="B45" s="122">
        <v>5</v>
      </c>
      <c r="C45" s="122">
        <v>4</v>
      </c>
      <c r="D45" s="122">
        <v>3</v>
      </c>
      <c r="E45" s="122">
        <v>5</v>
      </c>
      <c r="F45" s="122">
        <v>1</v>
      </c>
      <c r="G45" s="122">
        <v>3</v>
      </c>
      <c r="H45" s="122">
        <v>6</v>
      </c>
      <c r="I45" s="122">
        <v>11</v>
      </c>
      <c r="K45" s="159"/>
    </row>
    <row r="46" spans="1:11">
      <c r="A46" s="121" t="s">
        <v>229</v>
      </c>
      <c r="B46" s="122">
        <v>0</v>
      </c>
      <c r="C46" s="122">
        <v>0</v>
      </c>
      <c r="D46" s="122">
        <v>0</v>
      </c>
      <c r="E46" s="122">
        <v>1</v>
      </c>
      <c r="F46" s="122">
        <v>0</v>
      </c>
      <c r="G46" s="122">
        <v>0</v>
      </c>
      <c r="H46" s="122">
        <v>0</v>
      </c>
      <c r="I46" s="122">
        <v>0</v>
      </c>
      <c r="K46" s="159"/>
    </row>
    <row r="47" spans="1:11">
      <c r="A47" s="121" t="s">
        <v>89</v>
      </c>
      <c r="B47" s="122">
        <v>7</v>
      </c>
      <c r="C47" s="122">
        <v>0</v>
      </c>
      <c r="D47" s="122">
        <v>3</v>
      </c>
      <c r="E47" s="122">
        <v>0</v>
      </c>
      <c r="F47" s="122">
        <v>3</v>
      </c>
      <c r="G47" s="122">
        <v>0</v>
      </c>
      <c r="H47" s="122">
        <v>14</v>
      </c>
      <c r="I47" s="122">
        <v>0</v>
      </c>
      <c r="K47" s="159"/>
    </row>
    <row r="48" spans="1:11">
      <c r="A48" s="121" t="s">
        <v>366</v>
      </c>
      <c r="B48" s="122">
        <v>14</v>
      </c>
      <c r="C48" s="122">
        <v>0</v>
      </c>
      <c r="D48" s="122">
        <v>14</v>
      </c>
      <c r="E48" s="122">
        <v>2</v>
      </c>
      <c r="F48" s="122">
        <v>25</v>
      </c>
      <c r="G48" s="122">
        <v>4</v>
      </c>
      <c r="H48" s="122">
        <v>12</v>
      </c>
      <c r="I48" s="122">
        <v>5</v>
      </c>
      <c r="K48" s="159"/>
    </row>
    <row r="49" spans="1:11">
      <c r="A49" s="121" t="s">
        <v>193</v>
      </c>
      <c r="B49" s="122">
        <v>17</v>
      </c>
      <c r="C49" s="122">
        <v>32</v>
      </c>
      <c r="D49" s="122">
        <v>22</v>
      </c>
      <c r="E49" s="122">
        <v>94</v>
      </c>
      <c r="F49" s="122">
        <v>23</v>
      </c>
      <c r="G49" s="122">
        <v>63</v>
      </c>
      <c r="H49" s="122">
        <v>9</v>
      </c>
      <c r="I49" s="122">
        <v>60</v>
      </c>
      <c r="K49" s="159"/>
    </row>
    <row r="50" spans="1:11">
      <c r="A50" s="121" t="s">
        <v>194</v>
      </c>
      <c r="B50" s="122">
        <v>0</v>
      </c>
      <c r="C50" s="122">
        <v>0</v>
      </c>
      <c r="D50" s="122">
        <v>0</v>
      </c>
      <c r="E50" s="122">
        <v>0</v>
      </c>
      <c r="F50" s="122">
        <v>0</v>
      </c>
      <c r="G50" s="122">
        <v>1</v>
      </c>
      <c r="H50" s="122">
        <v>0</v>
      </c>
      <c r="I50" s="122">
        <v>0</v>
      </c>
      <c r="K50" s="159"/>
    </row>
    <row r="51" spans="1:11">
      <c r="A51" s="121" t="s">
        <v>195</v>
      </c>
      <c r="B51" s="122">
        <v>0</v>
      </c>
      <c r="C51" s="122">
        <v>0</v>
      </c>
      <c r="D51" s="122">
        <v>3</v>
      </c>
      <c r="E51" s="122">
        <v>0</v>
      </c>
      <c r="F51" s="122">
        <v>0</v>
      </c>
      <c r="G51" s="122">
        <v>0</v>
      </c>
      <c r="H51" s="122">
        <v>0</v>
      </c>
      <c r="I51" s="122">
        <v>0</v>
      </c>
      <c r="K51" s="159"/>
    </row>
    <row r="52" spans="1:11">
      <c r="A52" s="121" t="s">
        <v>196</v>
      </c>
      <c r="B52" s="122">
        <v>1</v>
      </c>
      <c r="C52" s="122">
        <v>0</v>
      </c>
      <c r="D52" s="122">
        <v>0</v>
      </c>
      <c r="E52" s="122">
        <v>0</v>
      </c>
      <c r="F52" s="122">
        <v>0</v>
      </c>
      <c r="G52" s="122">
        <v>0</v>
      </c>
      <c r="H52" s="122">
        <v>0</v>
      </c>
      <c r="I52" s="122">
        <v>0</v>
      </c>
      <c r="K52" s="159"/>
    </row>
    <row r="53" spans="1:11">
      <c r="A53" s="121" t="s">
        <v>197</v>
      </c>
      <c r="B53" s="122">
        <v>0</v>
      </c>
      <c r="C53" s="122">
        <v>5</v>
      </c>
      <c r="D53" s="122">
        <v>1</v>
      </c>
      <c r="E53" s="122">
        <v>2</v>
      </c>
      <c r="F53" s="122">
        <v>0</v>
      </c>
      <c r="G53" s="122">
        <v>5</v>
      </c>
      <c r="H53" s="122">
        <v>4</v>
      </c>
      <c r="I53" s="122">
        <v>7</v>
      </c>
      <c r="K53" s="159"/>
    </row>
    <row r="54" spans="1:11">
      <c r="A54" s="121" t="s">
        <v>90</v>
      </c>
      <c r="B54" s="122">
        <v>0</v>
      </c>
      <c r="C54" s="122">
        <v>1</v>
      </c>
      <c r="D54" s="122">
        <v>0</v>
      </c>
      <c r="E54" s="122">
        <v>0</v>
      </c>
      <c r="F54" s="122">
        <v>0</v>
      </c>
      <c r="G54" s="122">
        <v>1</v>
      </c>
      <c r="H54" s="122">
        <v>0</v>
      </c>
      <c r="I54" s="122">
        <v>0</v>
      </c>
      <c r="K54" s="159"/>
    </row>
    <row r="55" spans="1:11">
      <c r="A55" s="121" t="s">
        <v>99</v>
      </c>
      <c r="B55" s="122">
        <v>0</v>
      </c>
      <c r="C55" s="122">
        <v>1</v>
      </c>
      <c r="D55" s="122">
        <v>0</v>
      </c>
      <c r="E55" s="122">
        <v>0</v>
      </c>
      <c r="F55" s="122">
        <v>0</v>
      </c>
      <c r="G55" s="122">
        <v>0</v>
      </c>
      <c r="H55" s="122">
        <v>0</v>
      </c>
      <c r="I55" s="122">
        <v>1</v>
      </c>
      <c r="K55" s="159"/>
    </row>
    <row r="56" spans="1:11">
      <c r="A56" s="121" t="s">
        <v>198</v>
      </c>
      <c r="B56" s="122">
        <v>0</v>
      </c>
      <c r="C56" s="122">
        <v>4</v>
      </c>
      <c r="D56" s="122">
        <v>1</v>
      </c>
      <c r="E56" s="122">
        <v>0</v>
      </c>
      <c r="F56" s="122">
        <v>1</v>
      </c>
      <c r="G56" s="122">
        <v>2</v>
      </c>
      <c r="H56" s="122">
        <v>0</v>
      </c>
      <c r="I56" s="122">
        <v>2</v>
      </c>
      <c r="K56" s="159"/>
    </row>
    <row r="57" spans="1:11">
      <c r="A57" s="121" t="s">
        <v>199</v>
      </c>
      <c r="B57" s="122">
        <v>5</v>
      </c>
      <c r="C57" s="122">
        <v>12</v>
      </c>
      <c r="D57" s="122">
        <v>0</v>
      </c>
      <c r="E57" s="122">
        <v>25</v>
      </c>
      <c r="F57" s="122">
        <v>0</v>
      </c>
      <c r="G57" s="122">
        <v>44</v>
      </c>
      <c r="H57" s="122">
        <v>0</v>
      </c>
      <c r="I57" s="122">
        <v>15</v>
      </c>
      <c r="K57" s="159"/>
    </row>
    <row r="58" spans="1:11">
      <c r="A58" s="121" t="s">
        <v>56</v>
      </c>
      <c r="B58" s="122">
        <v>4</v>
      </c>
      <c r="C58" s="122">
        <v>3</v>
      </c>
      <c r="D58" s="122">
        <v>1</v>
      </c>
      <c r="E58" s="122">
        <v>3</v>
      </c>
      <c r="F58" s="122">
        <v>2</v>
      </c>
      <c r="G58" s="122">
        <v>8</v>
      </c>
      <c r="H58" s="122">
        <v>0</v>
      </c>
      <c r="I58" s="122">
        <v>3</v>
      </c>
      <c r="K58" s="159"/>
    </row>
    <row r="59" spans="1:11">
      <c r="A59" s="121" t="s">
        <v>57</v>
      </c>
      <c r="B59" s="122">
        <v>2</v>
      </c>
      <c r="C59" s="122">
        <v>7</v>
      </c>
      <c r="D59" s="122">
        <v>2</v>
      </c>
      <c r="E59" s="122">
        <v>8</v>
      </c>
      <c r="F59" s="122">
        <v>1</v>
      </c>
      <c r="G59" s="122">
        <v>19</v>
      </c>
      <c r="H59" s="122">
        <v>1</v>
      </c>
      <c r="I59" s="122">
        <v>14</v>
      </c>
      <c r="K59" s="159"/>
    </row>
    <row r="60" spans="1:11">
      <c r="A60" s="121" t="s">
        <v>200</v>
      </c>
      <c r="B60" s="122">
        <v>0</v>
      </c>
      <c r="C60" s="122">
        <v>4</v>
      </c>
      <c r="D60" s="122">
        <v>0</v>
      </c>
      <c r="E60" s="122">
        <v>0</v>
      </c>
      <c r="F60" s="122">
        <v>0</v>
      </c>
      <c r="G60" s="122">
        <v>3</v>
      </c>
      <c r="H60" s="122">
        <v>0</v>
      </c>
      <c r="I60" s="122">
        <v>4</v>
      </c>
      <c r="K60" s="159"/>
    </row>
    <row r="61" spans="1:11">
      <c r="A61" s="121" t="s">
        <v>101</v>
      </c>
      <c r="B61" s="122">
        <v>0</v>
      </c>
      <c r="C61" s="122">
        <v>0</v>
      </c>
      <c r="D61" s="122">
        <v>4</v>
      </c>
      <c r="E61" s="122">
        <v>1</v>
      </c>
      <c r="F61" s="122">
        <v>4</v>
      </c>
      <c r="G61" s="122">
        <v>2</v>
      </c>
      <c r="H61" s="122">
        <v>0</v>
      </c>
      <c r="I61" s="122">
        <v>2</v>
      </c>
      <c r="K61" s="159"/>
    </row>
    <row r="62" spans="1:11">
      <c r="A62" s="121" t="s">
        <v>201</v>
      </c>
      <c r="B62" s="122">
        <v>0</v>
      </c>
      <c r="C62" s="122">
        <v>0</v>
      </c>
      <c r="D62" s="122">
        <v>0</v>
      </c>
      <c r="E62" s="122">
        <v>1</v>
      </c>
      <c r="F62" s="122">
        <v>0</v>
      </c>
      <c r="G62" s="122">
        <v>0</v>
      </c>
      <c r="H62" s="122">
        <v>0</v>
      </c>
      <c r="I62" s="122">
        <v>0</v>
      </c>
      <c r="K62" s="159"/>
    </row>
    <row r="63" spans="1:11">
      <c r="A63" s="121" t="s">
        <v>202</v>
      </c>
      <c r="B63" s="122">
        <v>4</v>
      </c>
      <c r="C63" s="122">
        <v>11</v>
      </c>
      <c r="D63" s="122">
        <v>7</v>
      </c>
      <c r="E63" s="122">
        <v>14</v>
      </c>
      <c r="F63" s="122">
        <v>7</v>
      </c>
      <c r="G63" s="122">
        <v>11</v>
      </c>
      <c r="H63" s="122">
        <v>4</v>
      </c>
      <c r="I63" s="122">
        <v>39</v>
      </c>
      <c r="K63" s="159"/>
    </row>
    <row r="64" spans="1:11">
      <c r="A64" s="121" t="s">
        <v>203</v>
      </c>
      <c r="B64" s="122">
        <v>0</v>
      </c>
      <c r="C64" s="122">
        <v>0</v>
      </c>
      <c r="D64" s="122">
        <v>0</v>
      </c>
      <c r="E64" s="122">
        <v>1</v>
      </c>
      <c r="F64" s="122">
        <v>0</v>
      </c>
      <c r="G64" s="122">
        <v>0</v>
      </c>
      <c r="H64" s="122">
        <v>0</v>
      </c>
      <c r="I64" s="122">
        <v>7</v>
      </c>
      <c r="K64" s="159"/>
    </row>
    <row r="65" spans="1:11">
      <c r="A65" s="121" t="s">
        <v>204</v>
      </c>
      <c r="B65" s="122">
        <v>0</v>
      </c>
      <c r="C65" s="122">
        <v>0</v>
      </c>
      <c r="D65" s="122">
        <v>0</v>
      </c>
      <c r="E65" s="122">
        <v>0</v>
      </c>
      <c r="F65" s="122">
        <v>0</v>
      </c>
      <c r="G65" s="122">
        <v>0</v>
      </c>
      <c r="H65" s="122">
        <v>1</v>
      </c>
      <c r="I65" s="122">
        <v>0</v>
      </c>
      <c r="K65" s="159"/>
    </row>
    <row r="66" spans="1:11">
      <c r="A66" s="121" t="s">
        <v>92</v>
      </c>
      <c r="B66" s="122">
        <v>0</v>
      </c>
      <c r="C66" s="122">
        <v>0</v>
      </c>
      <c r="D66" s="122">
        <v>1</v>
      </c>
      <c r="E66" s="122">
        <v>0</v>
      </c>
      <c r="F66" s="122">
        <v>2</v>
      </c>
      <c r="G66" s="122">
        <v>0</v>
      </c>
      <c r="H66" s="122">
        <v>0</v>
      </c>
      <c r="I66" s="122">
        <v>3</v>
      </c>
      <c r="K66" s="159"/>
    </row>
    <row r="67" spans="1:11">
      <c r="A67" s="121" t="s">
        <v>205</v>
      </c>
      <c r="B67" s="122">
        <v>1</v>
      </c>
      <c r="C67" s="122">
        <v>1</v>
      </c>
      <c r="D67" s="122">
        <v>1</v>
      </c>
      <c r="E67" s="122">
        <v>2</v>
      </c>
      <c r="F67" s="122">
        <v>0</v>
      </c>
      <c r="G67" s="122">
        <v>0</v>
      </c>
      <c r="H67" s="122">
        <v>0</v>
      </c>
      <c r="I67" s="122">
        <v>5</v>
      </c>
      <c r="K67" s="159"/>
    </row>
    <row r="68" spans="1:11">
      <c r="A68" s="121" t="s">
        <v>61</v>
      </c>
      <c r="B68" s="122">
        <v>597</v>
      </c>
      <c r="C68" s="122">
        <v>116</v>
      </c>
      <c r="D68" s="122">
        <v>591</v>
      </c>
      <c r="E68" s="122">
        <v>277</v>
      </c>
      <c r="F68" s="122">
        <v>613</v>
      </c>
      <c r="G68" s="122">
        <v>297</v>
      </c>
      <c r="H68" s="122">
        <v>590</v>
      </c>
      <c r="I68" s="122">
        <v>329</v>
      </c>
      <c r="K68" s="159"/>
    </row>
    <row r="69" spans="1:11">
      <c r="A69" s="121" t="s">
        <v>63</v>
      </c>
      <c r="B69" s="122">
        <v>34</v>
      </c>
      <c r="C69" s="122">
        <v>55</v>
      </c>
      <c r="D69" s="122">
        <v>22</v>
      </c>
      <c r="E69" s="122">
        <v>68</v>
      </c>
      <c r="F69" s="122">
        <v>17</v>
      </c>
      <c r="G69" s="122">
        <v>70</v>
      </c>
      <c r="H69" s="122">
        <v>22</v>
      </c>
      <c r="I69" s="122">
        <v>69</v>
      </c>
      <c r="K69" s="159"/>
    </row>
    <row r="70" spans="1:11">
      <c r="A70" s="121" t="s">
        <v>208</v>
      </c>
      <c r="B70" s="122">
        <v>1</v>
      </c>
      <c r="C70" s="122">
        <v>1</v>
      </c>
      <c r="D70" s="122">
        <v>2</v>
      </c>
      <c r="E70" s="122">
        <v>1</v>
      </c>
      <c r="F70" s="122">
        <v>1</v>
      </c>
      <c r="G70" s="122">
        <v>0</v>
      </c>
      <c r="H70" s="122">
        <v>0</v>
      </c>
      <c r="I70" s="122">
        <v>0</v>
      </c>
      <c r="K70" s="159"/>
    </row>
    <row r="71" spans="1:11">
      <c r="A71" s="121" t="s">
        <v>364</v>
      </c>
      <c r="B71" s="122">
        <v>0</v>
      </c>
      <c r="C71" s="122">
        <v>0</v>
      </c>
      <c r="D71" s="122">
        <v>1</v>
      </c>
      <c r="E71" s="122">
        <v>0</v>
      </c>
      <c r="F71" s="122">
        <v>0</v>
      </c>
      <c r="G71" s="122">
        <v>2</v>
      </c>
      <c r="H71" s="122">
        <v>3</v>
      </c>
      <c r="I71" s="122">
        <v>0</v>
      </c>
      <c r="K71" s="159"/>
    </row>
    <row r="72" spans="1:11">
      <c r="A72" s="121" t="s">
        <v>209</v>
      </c>
      <c r="B72" s="122">
        <v>68</v>
      </c>
      <c r="C72" s="122">
        <v>1</v>
      </c>
      <c r="D72" s="122">
        <v>0</v>
      </c>
      <c r="E72" s="122">
        <v>0</v>
      </c>
      <c r="F72" s="122">
        <v>1</v>
      </c>
      <c r="G72" s="122">
        <v>0</v>
      </c>
      <c r="H72" s="122">
        <v>0</v>
      </c>
      <c r="I72" s="122">
        <v>3</v>
      </c>
      <c r="K72" s="159"/>
    </row>
    <row r="73" spans="1:11">
      <c r="A73" s="121" t="s">
        <v>210</v>
      </c>
      <c r="B73" s="122">
        <v>0</v>
      </c>
      <c r="C73" s="122">
        <v>0</v>
      </c>
      <c r="D73" s="122">
        <v>74</v>
      </c>
      <c r="E73" s="122">
        <v>2</v>
      </c>
      <c r="F73" s="122">
        <v>111</v>
      </c>
      <c r="G73" s="122">
        <v>6</v>
      </c>
      <c r="H73" s="122">
        <v>120</v>
      </c>
      <c r="I73" s="122">
        <v>2</v>
      </c>
      <c r="K73" s="159"/>
    </row>
    <row r="74" spans="1:11">
      <c r="A74" s="121" t="s">
        <v>93</v>
      </c>
      <c r="B74" s="122">
        <v>20</v>
      </c>
      <c r="C74" s="122">
        <v>3</v>
      </c>
      <c r="D74" s="122">
        <v>2</v>
      </c>
      <c r="E74" s="122">
        <v>0</v>
      </c>
      <c r="F74" s="122">
        <v>1</v>
      </c>
      <c r="G74" s="122">
        <v>0</v>
      </c>
      <c r="H74" s="122">
        <v>2</v>
      </c>
      <c r="I74" s="122">
        <v>0</v>
      </c>
      <c r="K74" s="159"/>
    </row>
    <row r="75" spans="1:11">
      <c r="A75" s="121" t="s">
        <v>211</v>
      </c>
      <c r="B75" s="122">
        <v>0</v>
      </c>
      <c r="C75" s="122">
        <v>0</v>
      </c>
      <c r="D75" s="122">
        <v>12</v>
      </c>
      <c r="E75" s="122">
        <v>1</v>
      </c>
      <c r="F75" s="122">
        <v>14</v>
      </c>
      <c r="G75" s="122">
        <v>8</v>
      </c>
      <c r="H75" s="122">
        <v>19</v>
      </c>
      <c r="I75" s="122">
        <v>5</v>
      </c>
      <c r="K75" s="159"/>
    </row>
    <row r="76" spans="1:11">
      <c r="A76" s="121" t="s">
        <v>230</v>
      </c>
      <c r="B76" s="122">
        <v>0</v>
      </c>
      <c r="C76" s="122">
        <v>0</v>
      </c>
      <c r="D76" s="122">
        <v>0</v>
      </c>
      <c r="E76" s="122">
        <v>0</v>
      </c>
      <c r="F76" s="122">
        <v>0</v>
      </c>
      <c r="G76" s="122">
        <v>0</v>
      </c>
      <c r="H76" s="122">
        <v>0</v>
      </c>
      <c r="I76" s="122">
        <v>1</v>
      </c>
      <c r="K76" s="159"/>
    </row>
    <row r="77" spans="1:11">
      <c r="A77" s="121" t="s">
        <v>213</v>
      </c>
      <c r="B77" s="122">
        <v>2</v>
      </c>
      <c r="C77" s="122">
        <v>0</v>
      </c>
      <c r="D77" s="122">
        <v>3</v>
      </c>
      <c r="E77" s="122">
        <v>0</v>
      </c>
      <c r="F77" s="122">
        <v>5</v>
      </c>
      <c r="G77" s="122">
        <v>1</v>
      </c>
      <c r="H77" s="122">
        <v>16</v>
      </c>
      <c r="I77" s="122">
        <v>0</v>
      </c>
      <c r="K77" s="159"/>
    </row>
    <row r="78" spans="1:11">
      <c r="A78" s="121" t="s">
        <v>67</v>
      </c>
      <c r="B78" s="122">
        <v>14</v>
      </c>
      <c r="C78" s="122">
        <v>0</v>
      </c>
      <c r="D78" s="122">
        <v>17</v>
      </c>
      <c r="E78" s="122">
        <v>3</v>
      </c>
      <c r="F78" s="122">
        <v>25</v>
      </c>
      <c r="G78" s="122">
        <v>0</v>
      </c>
      <c r="H78" s="122">
        <v>72</v>
      </c>
      <c r="I78" s="122">
        <v>6</v>
      </c>
      <c r="K78" s="159"/>
    </row>
    <row r="79" spans="1:11">
      <c r="A79" s="121" t="s">
        <v>94</v>
      </c>
      <c r="B79" s="122">
        <v>1</v>
      </c>
      <c r="C79" s="122">
        <v>0</v>
      </c>
      <c r="D79" s="122">
        <v>2</v>
      </c>
      <c r="E79" s="122">
        <v>1</v>
      </c>
      <c r="F79" s="122">
        <v>3</v>
      </c>
      <c r="G79" s="122">
        <v>2</v>
      </c>
      <c r="H79" s="122">
        <v>1</v>
      </c>
      <c r="I79" s="122">
        <v>3</v>
      </c>
      <c r="K79" s="159"/>
    </row>
    <row r="80" spans="1:11">
      <c r="A80" s="121" t="s">
        <v>214</v>
      </c>
      <c r="B80" s="122">
        <v>0</v>
      </c>
      <c r="C80" s="122">
        <v>0</v>
      </c>
      <c r="D80" s="122">
        <v>0</v>
      </c>
      <c r="E80" s="122">
        <v>0</v>
      </c>
      <c r="F80" s="122">
        <v>0</v>
      </c>
      <c r="G80" s="122">
        <v>0</v>
      </c>
      <c r="H80" s="122">
        <v>0</v>
      </c>
      <c r="I80" s="122">
        <v>0</v>
      </c>
      <c r="K80" s="159"/>
    </row>
    <row r="81" spans="1:11">
      <c r="A81" s="121" t="s">
        <v>215</v>
      </c>
      <c r="B81" s="122">
        <v>0</v>
      </c>
      <c r="C81" s="122">
        <v>0</v>
      </c>
      <c r="D81" s="122">
        <v>0</v>
      </c>
      <c r="E81" s="122">
        <v>0</v>
      </c>
      <c r="F81" s="122">
        <v>0</v>
      </c>
      <c r="G81" s="122">
        <v>1</v>
      </c>
      <c r="H81" s="122">
        <v>0</v>
      </c>
      <c r="I81" s="122">
        <v>0</v>
      </c>
      <c r="K81" s="159"/>
    </row>
    <row r="82" spans="1:11">
      <c r="A82" s="121" t="s">
        <v>68</v>
      </c>
      <c r="B82" s="122">
        <v>0</v>
      </c>
      <c r="C82" s="122">
        <v>0</v>
      </c>
      <c r="D82" s="122">
        <v>0</v>
      </c>
      <c r="E82" s="122">
        <v>0</v>
      </c>
      <c r="F82" s="122">
        <v>0</v>
      </c>
      <c r="G82" s="122">
        <v>0</v>
      </c>
      <c r="H82" s="122">
        <v>1</v>
      </c>
      <c r="I82" s="122">
        <v>0</v>
      </c>
      <c r="K82" s="159"/>
    </row>
    <row r="83" spans="1:11">
      <c r="A83" s="121" t="s">
        <v>365</v>
      </c>
      <c r="B83" s="122">
        <v>1</v>
      </c>
      <c r="C83" s="122">
        <v>0</v>
      </c>
      <c r="D83" s="122">
        <v>0</v>
      </c>
      <c r="E83" s="122">
        <v>0</v>
      </c>
      <c r="F83" s="122">
        <v>0</v>
      </c>
      <c r="G83" s="122">
        <v>0</v>
      </c>
      <c r="H83" s="122">
        <v>0</v>
      </c>
      <c r="I83" s="122">
        <v>1</v>
      </c>
      <c r="K83" s="159"/>
    </row>
    <row r="84" spans="1:11">
      <c r="A84" s="121" t="s">
        <v>69</v>
      </c>
      <c r="B84" s="122">
        <v>54</v>
      </c>
      <c r="C84" s="122">
        <v>17</v>
      </c>
      <c r="D84" s="122">
        <v>38</v>
      </c>
      <c r="E84" s="122">
        <v>20</v>
      </c>
      <c r="F84" s="122">
        <v>39</v>
      </c>
      <c r="G84" s="122">
        <v>16</v>
      </c>
      <c r="H84" s="122">
        <v>24</v>
      </c>
      <c r="I84" s="122">
        <v>17</v>
      </c>
      <c r="K84" s="159"/>
    </row>
    <row r="85" spans="1:11">
      <c r="A85" s="121" t="s">
        <v>216</v>
      </c>
      <c r="B85" s="122">
        <v>6</v>
      </c>
      <c r="C85" s="122">
        <v>10</v>
      </c>
      <c r="D85" s="122">
        <v>0</v>
      </c>
      <c r="E85" s="122">
        <v>0</v>
      </c>
      <c r="F85" s="122">
        <v>1</v>
      </c>
      <c r="G85" s="122">
        <v>0</v>
      </c>
      <c r="H85" s="122">
        <v>0</v>
      </c>
      <c r="I85" s="122">
        <v>0</v>
      </c>
      <c r="K85" s="159"/>
    </row>
    <row r="86" spans="1:11">
      <c r="A86" s="121" t="s">
        <v>217</v>
      </c>
      <c r="B86" s="122">
        <v>0</v>
      </c>
      <c r="C86" s="122">
        <v>0</v>
      </c>
      <c r="D86" s="122">
        <v>2</v>
      </c>
      <c r="E86" s="122">
        <v>13</v>
      </c>
      <c r="F86" s="122">
        <v>6</v>
      </c>
      <c r="G86" s="122">
        <v>26</v>
      </c>
      <c r="H86" s="122">
        <v>8</v>
      </c>
      <c r="I86" s="122">
        <v>26</v>
      </c>
      <c r="K86" s="159"/>
    </row>
    <row r="87" spans="1:11">
      <c r="A87" s="121" t="s">
        <v>218</v>
      </c>
      <c r="B87" s="122">
        <v>0</v>
      </c>
      <c r="C87" s="122">
        <v>0</v>
      </c>
      <c r="D87" s="122">
        <v>0</v>
      </c>
      <c r="E87" s="122">
        <v>0</v>
      </c>
      <c r="F87" s="122">
        <v>0</v>
      </c>
      <c r="G87" s="122">
        <v>0</v>
      </c>
      <c r="H87" s="122">
        <v>0</v>
      </c>
      <c r="I87" s="122">
        <v>1</v>
      </c>
      <c r="K87" s="159"/>
    </row>
    <row r="88" spans="1:11">
      <c r="A88" s="121" t="s">
        <v>219</v>
      </c>
      <c r="B88" s="122">
        <v>0</v>
      </c>
      <c r="C88" s="122">
        <v>4</v>
      </c>
      <c r="D88" s="122">
        <v>5</v>
      </c>
      <c r="E88" s="122">
        <v>3</v>
      </c>
      <c r="F88" s="122">
        <v>3</v>
      </c>
      <c r="G88" s="122">
        <v>0</v>
      </c>
      <c r="H88" s="122">
        <v>3</v>
      </c>
      <c r="I88" s="122">
        <v>1</v>
      </c>
      <c r="K88" s="159"/>
    </row>
    <row r="89" spans="1:11">
      <c r="A89" s="121" t="s">
        <v>96</v>
      </c>
      <c r="B89" s="122">
        <v>3</v>
      </c>
      <c r="C89" s="122">
        <v>0</v>
      </c>
      <c r="D89" s="122">
        <v>9</v>
      </c>
      <c r="E89" s="122">
        <v>6</v>
      </c>
      <c r="F89" s="122">
        <v>4</v>
      </c>
      <c r="G89" s="122">
        <v>1</v>
      </c>
      <c r="H89" s="122">
        <v>2</v>
      </c>
      <c r="I89" s="122">
        <v>7</v>
      </c>
      <c r="K89" s="159"/>
    </row>
    <row r="90" spans="1:11">
      <c r="A90" s="121" t="s">
        <v>41</v>
      </c>
      <c r="B90" s="122">
        <v>2</v>
      </c>
      <c r="C90" s="122">
        <v>0</v>
      </c>
      <c r="D90" s="122">
        <v>1</v>
      </c>
      <c r="E90" s="122">
        <v>1</v>
      </c>
      <c r="F90" s="122">
        <v>1</v>
      </c>
      <c r="G90" s="122">
        <v>0</v>
      </c>
      <c r="H90" s="122">
        <v>2</v>
      </c>
      <c r="I90" s="122">
        <v>0</v>
      </c>
      <c r="K90" s="159"/>
    </row>
    <row r="91" spans="1:11">
      <c r="A91" s="119" t="s">
        <v>9</v>
      </c>
      <c r="B91" s="124">
        <v>1221</v>
      </c>
      <c r="C91" s="124">
        <v>373</v>
      </c>
      <c r="D91" s="124">
        <v>1219</v>
      </c>
      <c r="E91" s="124">
        <v>689</v>
      </c>
      <c r="F91" s="124">
        <v>1290</v>
      </c>
      <c r="G91" s="124">
        <v>790</v>
      </c>
      <c r="H91" s="124">
        <v>1458</v>
      </c>
      <c r="I91" s="124">
        <v>853</v>
      </c>
      <c r="K91" s="159"/>
    </row>
    <row r="92" spans="1:11">
      <c r="A92" s="128"/>
      <c r="B92" s="128"/>
      <c r="C92" s="128"/>
      <c r="D92" s="128"/>
      <c r="E92" s="128"/>
      <c r="K92" s="159"/>
    </row>
    <row r="93" spans="1:11">
      <c r="A93" s="128"/>
      <c r="B93" s="128"/>
      <c r="C93" s="128"/>
      <c r="D93" s="128"/>
      <c r="E93" s="128"/>
      <c r="K93" s="159"/>
    </row>
    <row r="94" spans="1:11">
      <c r="A94" s="128"/>
      <c r="B94" s="128"/>
      <c r="C94" s="128"/>
      <c r="D94" s="128"/>
      <c r="E94" s="128"/>
      <c r="K94" s="159"/>
    </row>
    <row r="95" spans="1:11">
      <c r="A95" s="128"/>
      <c r="B95" s="128"/>
      <c r="C95" s="128"/>
      <c r="D95" s="128"/>
      <c r="E95" s="128"/>
      <c r="K95" s="159"/>
    </row>
    <row r="96" spans="1:11">
      <c r="A96" s="128"/>
      <c r="B96" s="128"/>
      <c r="C96" s="128"/>
      <c r="K96" s="159"/>
    </row>
    <row r="97" spans="1:11">
      <c r="A97" s="128"/>
      <c r="B97" s="128"/>
      <c r="C97" s="128"/>
      <c r="K97" s="159"/>
    </row>
    <row r="98" spans="1:11">
      <c r="A98" s="128"/>
      <c r="B98" s="128"/>
      <c r="C98" s="128"/>
    </row>
    <row r="99" spans="1:11">
      <c r="A99" s="128"/>
      <c r="B99" s="128"/>
      <c r="C99" s="128"/>
    </row>
    <row r="100" spans="1:11">
      <c r="A100" s="128"/>
      <c r="B100" s="128"/>
      <c r="C100" s="128"/>
    </row>
    <row r="101" spans="1:11">
      <c r="A101" s="128"/>
      <c r="B101" s="128"/>
      <c r="C101" s="128"/>
    </row>
  </sheetData>
  <mergeCells count="4">
    <mergeCell ref="B10:C10"/>
    <mergeCell ref="D10:E10"/>
    <mergeCell ref="F10:G10"/>
    <mergeCell ref="H10:I10"/>
  </mergeCells>
  <hyperlinks>
    <hyperlink ref="D1" location="ATDS16TC9metadata!A1" display="View metadata"/>
  </hyperlinks>
  <pageMargins left="0.7" right="0.7" top="0.78740157499999996" bottom="0.78740157499999996" header="0.3" footer="0.3"/>
  <pageSetup orientation="portrait" horizontalDpi="300" verticalDpi="0" copies="0"/>
  <drawing r:id="rId1"/>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28" workbookViewId="0">
      <selection activeCell="A45" sqref="A45"/>
    </sheetView>
  </sheetViews>
  <sheetFormatPr defaultColWidth="11.42578125" defaultRowHeight="15"/>
  <cols>
    <col min="1" max="1" width="49.85546875" bestFit="1" customWidth="1"/>
    <col min="2" max="2" width="63.42578125" style="161" customWidth="1"/>
  </cols>
  <sheetData>
    <row r="1" spans="1:3" ht="21">
      <c r="A1" s="134" t="s">
        <v>344</v>
      </c>
      <c r="B1" s="170" t="s">
        <v>269</v>
      </c>
    </row>
    <row r="2" spans="1:3" ht="45">
      <c r="A2" s="6" t="s">
        <v>10</v>
      </c>
      <c r="B2" s="166" t="s">
        <v>246</v>
      </c>
    </row>
    <row r="3" spans="1:3" s="159" customFormat="1">
      <c r="A3" s="162" t="s">
        <v>262</v>
      </c>
      <c r="B3" s="165"/>
      <c r="C3" s="168"/>
    </row>
    <row r="4" spans="1:3" s="159" customFormat="1">
      <c r="A4" s="162" t="s">
        <v>264</v>
      </c>
      <c r="B4" s="165" t="s">
        <v>320</v>
      </c>
    </row>
    <row r="5" spans="1:3" s="159" customFormat="1">
      <c r="A5" s="162" t="s">
        <v>265</v>
      </c>
      <c r="B5" s="165" t="s">
        <v>266</v>
      </c>
    </row>
    <row r="6" spans="1:3" s="159" customFormat="1">
      <c r="A6" s="162" t="s">
        <v>267</v>
      </c>
      <c r="B6" s="165" t="s">
        <v>6</v>
      </c>
    </row>
    <row r="7" spans="1:3">
      <c r="A7" s="6" t="s">
        <v>11</v>
      </c>
    </row>
    <row r="8" spans="1:3">
      <c r="A8" s="6" t="s">
        <v>12</v>
      </c>
      <c r="B8" s="161" t="s">
        <v>128</v>
      </c>
    </row>
    <row r="9" spans="1:3" ht="30">
      <c r="A9" s="6" t="s">
        <v>13</v>
      </c>
      <c r="B9" s="161" t="s">
        <v>249</v>
      </c>
    </row>
    <row r="10" spans="1:3">
      <c r="A10" s="6" t="s">
        <v>358</v>
      </c>
      <c r="B10" s="161" t="s">
        <v>14</v>
      </c>
    </row>
    <row r="11" spans="1:3">
      <c r="A11" s="6" t="s">
        <v>359</v>
      </c>
      <c r="B11" s="161" t="s">
        <v>14</v>
      </c>
    </row>
    <row r="12" spans="1:3">
      <c r="A12" s="6" t="s">
        <v>360</v>
      </c>
      <c r="B12" s="161" t="s">
        <v>14</v>
      </c>
    </row>
    <row r="13" spans="1:3">
      <c r="A13" s="6" t="s">
        <v>361</v>
      </c>
      <c r="B13" s="161" t="s">
        <v>14</v>
      </c>
    </row>
    <row r="14" spans="1:3">
      <c r="A14" s="6" t="s">
        <v>362</v>
      </c>
      <c r="B14" s="161" t="s">
        <v>15</v>
      </c>
    </row>
    <row r="15" spans="1:3">
      <c r="A15" s="6" t="s">
        <v>31</v>
      </c>
    </row>
    <row r="16" spans="1:3">
      <c r="A16" s="6" t="s">
        <v>363</v>
      </c>
      <c r="B16" s="161" t="s">
        <v>247</v>
      </c>
    </row>
    <row r="17" spans="1:2">
      <c r="A17" s="6" t="s">
        <v>16</v>
      </c>
      <c r="B17" s="161" t="s">
        <v>21</v>
      </c>
    </row>
    <row r="18" spans="1:2">
      <c r="A18" s="6" t="s">
        <v>17</v>
      </c>
      <c r="B18" s="196">
        <v>41558</v>
      </c>
    </row>
    <row r="19" spans="1:2">
      <c r="A19" s="6" t="s">
        <v>18</v>
      </c>
      <c r="B19" s="161" t="s">
        <v>19</v>
      </c>
    </row>
    <row r="20" spans="1:2">
      <c r="A20" s="6" t="s">
        <v>20</v>
      </c>
    </row>
  </sheetData>
  <hyperlinks>
    <hyperlink ref="B1" location="ATDS16TC9data!A1" display="View Data"/>
  </hyperlinks>
  <pageMargins left="0.7" right="0.7" top="0.78740157499999996" bottom="0.78740157499999996" header="0.3" footer="0.3"/>
  <drawing r:id="rId1"/>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topLeftCell="A28" workbookViewId="0">
      <selection activeCell="A45" sqref="A45"/>
    </sheetView>
  </sheetViews>
  <sheetFormatPr defaultColWidth="11.42578125" defaultRowHeight="15"/>
  <cols>
    <col min="1" max="1" width="64.140625" customWidth="1"/>
    <col min="2" max="2" width="23.42578125" customWidth="1"/>
    <col min="3" max="3" width="18.7109375" customWidth="1"/>
    <col min="4" max="4" width="18.140625" customWidth="1"/>
    <col min="5" max="5" width="16.140625" bestFit="1" customWidth="1"/>
    <col min="6" max="6" width="16.7109375" bestFit="1" customWidth="1"/>
    <col min="7" max="7" width="16.140625" bestFit="1" customWidth="1"/>
    <col min="8" max="8" width="16.7109375" bestFit="1" customWidth="1"/>
    <col min="9" max="9" width="16.140625" bestFit="1" customWidth="1"/>
    <col min="10" max="10" width="16.7109375" bestFit="1" customWidth="1"/>
  </cols>
  <sheetData>
    <row r="1" spans="1:9" ht="21">
      <c r="A1" s="4" t="s">
        <v>344</v>
      </c>
      <c r="B1" s="159"/>
      <c r="C1" s="159"/>
      <c r="D1" s="17" t="s">
        <v>261</v>
      </c>
    </row>
    <row r="3" spans="1:9" ht="45">
      <c r="A3" s="165" t="s">
        <v>321</v>
      </c>
      <c r="B3" s="135"/>
    </row>
    <row r="4" spans="1:9">
      <c r="A4" s="159" t="s">
        <v>322</v>
      </c>
      <c r="B4" s="10"/>
    </row>
    <row r="5" spans="1:9">
      <c r="A5" s="159" t="s">
        <v>259</v>
      </c>
    </row>
    <row r="6" spans="1:9">
      <c r="A6" s="159" t="s">
        <v>260</v>
      </c>
    </row>
    <row r="7" spans="1:9">
      <c r="A7" s="159"/>
    </row>
    <row r="10" spans="1:9">
      <c r="A10" s="10"/>
    </row>
    <row r="11" spans="1:9">
      <c r="A11" s="10"/>
      <c r="B11" s="271">
        <v>2008</v>
      </c>
      <c r="C11" s="270"/>
      <c r="D11" s="271">
        <v>2009</v>
      </c>
      <c r="E11" s="270"/>
      <c r="F11" s="271">
        <v>2010</v>
      </c>
      <c r="G11" s="270"/>
      <c r="H11" s="271">
        <v>2011</v>
      </c>
      <c r="I11" s="270"/>
    </row>
    <row r="12" spans="1:9">
      <c r="A12" s="129" t="s">
        <v>231</v>
      </c>
      <c r="B12" s="130" t="s">
        <v>222</v>
      </c>
      <c r="C12" s="130" t="s">
        <v>223</v>
      </c>
      <c r="D12" s="130" t="s">
        <v>222</v>
      </c>
      <c r="E12" s="130" t="s">
        <v>223</v>
      </c>
      <c r="F12" s="130" t="s">
        <v>222</v>
      </c>
      <c r="G12" s="130" t="s">
        <v>223</v>
      </c>
      <c r="H12" s="130" t="s">
        <v>222</v>
      </c>
      <c r="I12" s="130" t="s">
        <v>223</v>
      </c>
    </row>
    <row r="13" spans="1:9">
      <c r="A13" s="121" t="s">
        <v>36</v>
      </c>
      <c r="B13" s="131">
        <v>80</v>
      </c>
      <c r="C13" s="131">
        <v>18</v>
      </c>
      <c r="D13" s="131">
        <v>129</v>
      </c>
      <c r="E13" s="131">
        <v>42</v>
      </c>
      <c r="F13" s="131">
        <v>76</v>
      </c>
      <c r="G13" s="131">
        <v>52</v>
      </c>
      <c r="H13" s="131">
        <v>104</v>
      </c>
      <c r="I13" s="131">
        <v>52</v>
      </c>
    </row>
    <row r="14" spans="1:9">
      <c r="A14" s="121" t="s">
        <v>37</v>
      </c>
      <c r="B14" s="131">
        <v>0</v>
      </c>
      <c r="C14" s="131">
        <v>2</v>
      </c>
      <c r="D14" s="131">
        <v>0</v>
      </c>
      <c r="E14" s="131">
        <v>9</v>
      </c>
      <c r="F14" s="131">
        <v>0</v>
      </c>
      <c r="G14" s="131">
        <v>2</v>
      </c>
      <c r="H14" s="131">
        <v>0</v>
      </c>
      <c r="I14" s="131">
        <v>0</v>
      </c>
    </row>
    <row r="15" spans="1:9">
      <c r="A15" s="121" t="s">
        <v>38</v>
      </c>
      <c r="B15" s="131">
        <v>0</v>
      </c>
      <c r="C15" s="131">
        <v>4</v>
      </c>
      <c r="D15" s="131">
        <v>0</v>
      </c>
      <c r="E15" s="131">
        <v>7</v>
      </c>
      <c r="F15" s="131">
        <v>0</v>
      </c>
      <c r="G15" s="131">
        <v>19</v>
      </c>
      <c r="H15" s="131">
        <v>0</v>
      </c>
      <c r="I15" s="131">
        <v>15</v>
      </c>
    </row>
    <row r="16" spans="1:9">
      <c r="A16" s="121" t="s">
        <v>39</v>
      </c>
      <c r="B16" s="131">
        <v>0</v>
      </c>
      <c r="C16" s="131">
        <v>0</v>
      </c>
      <c r="D16" s="131">
        <v>0</v>
      </c>
      <c r="E16" s="131">
        <v>1</v>
      </c>
      <c r="F16" s="131">
        <v>0</v>
      </c>
      <c r="G16" s="131">
        <v>2</v>
      </c>
      <c r="H16" s="131">
        <v>0</v>
      </c>
      <c r="I16" s="131">
        <v>0</v>
      </c>
    </row>
    <row r="17" spans="1:9">
      <c r="A17" s="121" t="s">
        <v>180</v>
      </c>
      <c r="B17" s="131">
        <v>0</v>
      </c>
      <c r="C17" s="131">
        <v>1</v>
      </c>
      <c r="D17" s="131">
        <v>2</v>
      </c>
      <c r="E17" s="131">
        <v>0</v>
      </c>
      <c r="F17" s="131">
        <v>0</v>
      </c>
      <c r="G17" s="131">
        <v>1</v>
      </c>
      <c r="H17" s="131">
        <v>0</v>
      </c>
      <c r="I17" s="131">
        <v>0</v>
      </c>
    </row>
    <row r="18" spans="1:9">
      <c r="A18" s="121" t="s">
        <v>73</v>
      </c>
      <c r="B18" s="131">
        <v>26</v>
      </c>
      <c r="C18" s="131">
        <v>79</v>
      </c>
      <c r="D18" s="131">
        <v>8</v>
      </c>
      <c r="E18" s="131">
        <v>157</v>
      </c>
      <c r="F18" s="131">
        <v>3</v>
      </c>
      <c r="G18" s="131">
        <v>213</v>
      </c>
      <c r="H18" s="131">
        <v>4</v>
      </c>
      <c r="I18" s="131">
        <v>158</v>
      </c>
    </row>
    <row r="19" spans="1:9">
      <c r="A19" s="121" t="s">
        <v>98</v>
      </c>
      <c r="B19" s="131">
        <v>10</v>
      </c>
      <c r="C19" s="131">
        <v>11</v>
      </c>
      <c r="D19" s="131">
        <v>0</v>
      </c>
      <c r="E19" s="131">
        <v>24</v>
      </c>
      <c r="F19" s="131">
        <v>5</v>
      </c>
      <c r="G19" s="131">
        <v>33</v>
      </c>
      <c r="H19" s="131">
        <v>0</v>
      </c>
      <c r="I19" s="131">
        <v>15</v>
      </c>
    </row>
    <row r="20" spans="1:9">
      <c r="A20" s="121" t="s">
        <v>74</v>
      </c>
      <c r="B20" s="131">
        <v>0</v>
      </c>
      <c r="C20" s="131">
        <v>0</v>
      </c>
      <c r="D20" s="131">
        <v>0</v>
      </c>
      <c r="E20" s="131">
        <v>0</v>
      </c>
      <c r="F20" s="131">
        <v>1</v>
      </c>
      <c r="G20" s="131">
        <v>0</v>
      </c>
      <c r="H20" s="131">
        <v>2</v>
      </c>
      <c r="I20" s="131">
        <v>2</v>
      </c>
    </row>
    <row r="21" spans="1:9">
      <c r="A21" s="121" t="s">
        <v>81</v>
      </c>
      <c r="B21" s="131">
        <v>0</v>
      </c>
      <c r="C21" s="131">
        <v>0</v>
      </c>
      <c r="D21" s="131">
        <v>1</v>
      </c>
      <c r="E21" s="131">
        <v>0</v>
      </c>
      <c r="F21" s="131">
        <v>0</v>
      </c>
      <c r="G21" s="131">
        <v>2</v>
      </c>
      <c r="H21" s="131">
        <v>0</v>
      </c>
      <c r="I21" s="131">
        <v>1</v>
      </c>
    </row>
    <row r="22" spans="1:9">
      <c r="A22" s="121" t="s">
        <v>82</v>
      </c>
      <c r="B22" s="131">
        <v>1</v>
      </c>
      <c r="C22" s="131">
        <v>1</v>
      </c>
      <c r="D22" s="131">
        <v>0</v>
      </c>
      <c r="E22" s="131">
        <v>11</v>
      </c>
      <c r="F22" s="131">
        <v>0</v>
      </c>
      <c r="G22" s="131">
        <v>12</v>
      </c>
      <c r="H22" s="131">
        <v>2</v>
      </c>
      <c r="I22" s="131">
        <v>6</v>
      </c>
    </row>
    <row r="23" spans="1:9">
      <c r="A23" s="121" t="s">
        <v>83</v>
      </c>
      <c r="B23" s="131">
        <v>0</v>
      </c>
      <c r="C23" s="131">
        <v>1</v>
      </c>
      <c r="D23" s="131">
        <v>0</v>
      </c>
      <c r="E23" s="131">
        <v>0</v>
      </c>
      <c r="F23" s="131">
        <v>5</v>
      </c>
      <c r="G23" s="131">
        <v>3</v>
      </c>
      <c r="H23" s="131">
        <v>0</v>
      </c>
      <c r="I23" s="131">
        <v>5</v>
      </c>
    </row>
    <row r="24" spans="1:9">
      <c r="A24" s="121" t="s">
        <v>181</v>
      </c>
      <c r="B24" s="131">
        <v>0</v>
      </c>
      <c r="C24" s="131">
        <v>12</v>
      </c>
      <c r="D24" s="131">
        <v>2</v>
      </c>
      <c r="E24" s="131">
        <v>5</v>
      </c>
      <c r="F24" s="131">
        <v>0</v>
      </c>
      <c r="G24" s="131">
        <v>21</v>
      </c>
      <c r="H24" s="131">
        <v>0</v>
      </c>
      <c r="I24" s="131">
        <v>31</v>
      </c>
    </row>
    <row r="25" spans="1:9">
      <c r="A25" s="121" t="s">
        <v>224</v>
      </c>
      <c r="B25" s="131">
        <v>0</v>
      </c>
      <c r="C25" s="131">
        <v>0</v>
      </c>
      <c r="D25" s="131">
        <v>0</v>
      </c>
      <c r="E25" s="131">
        <v>0</v>
      </c>
      <c r="F25" s="131">
        <v>0</v>
      </c>
      <c r="G25" s="131">
        <v>0</v>
      </c>
      <c r="H25" s="131">
        <v>0</v>
      </c>
      <c r="I25" s="131">
        <v>2</v>
      </c>
    </row>
    <row r="26" spans="1:9">
      <c r="A26" s="121" t="s">
        <v>182</v>
      </c>
      <c r="B26" s="131">
        <v>0</v>
      </c>
      <c r="C26" s="131">
        <v>0</v>
      </c>
      <c r="D26" s="131">
        <v>0</v>
      </c>
      <c r="E26" s="131">
        <v>0</v>
      </c>
      <c r="F26" s="131">
        <v>0</v>
      </c>
      <c r="G26" s="131">
        <v>1</v>
      </c>
      <c r="H26" s="131">
        <v>0</v>
      </c>
      <c r="I26" s="131">
        <v>0</v>
      </c>
    </row>
    <row r="27" spans="1:9">
      <c r="A27" s="121" t="s">
        <v>232</v>
      </c>
      <c r="B27" s="131">
        <v>0</v>
      </c>
      <c r="C27" s="131">
        <v>0</v>
      </c>
      <c r="D27" s="131">
        <v>0</v>
      </c>
      <c r="E27" s="131">
        <v>0</v>
      </c>
      <c r="F27" s="131">
        <v>0</v>
      </c>
      <c r="G27" s="131">
        <v>1</v>
      </c>
      <c r="H27" s="131">
        <v>0</v>
      </c>
      <c r="I27" s="131">
        <v>0</v>
      </c>
    </row>
    <row r="28" spans="1:9">
      <c r="A28" s="121" t="s">
        <v>225</v>
      </c>
      <c r="B28" s="131">
        <v>0</v>
      </c>
      <c r="C28" s="131">
        <v>0</v>
      </c>
      <c r="D28" s="131">
        <v>2</v>
      </c>
      <c r="E28" s="131">
        <v>0</v>
      </c>
      <c r="F28" s="131">
        <v>0</v>
      </c>
      <c r="G28" s="131">
        <v>6</v>
      </c>
      <c r="H28" s="131">
        <v>0</v>
      </c>
      <c r="I28" s="131">
        <v>0</v>
      </c>
    </row>
    <row r="29" spans="1:9">
      <c r="A29" s="121" t="s">
        <v>226</v>
      </c>
      <c r="B29" s="131">
        <v>0</v>
      </c>
      <c r="C29" s="131">
        <v>4</v>
      </c>
      <c r="D29" s="131">
        <v>0</v>
      </c>
      <c r="E29" s="131">
        <v>6</v>
      </c>
      <c r="F29" s="131">
        <v>2</v>
      </c>
      <c r="G29" s="131">
        <v>15</v>
      </c>
      <c r="H29" s="131">
        <v>4</v>
      </c>
      <c r="I29" s="131">
        <v>12</v>
      </c>
    </row>
    <row r="30" spans="1:9">
      <c r="A30" s="121" t="s">
        <v>227</v>
      </c>
      <c r="B30" s="131">
        <v>0</v>
      </c>
      <c r="C30" s="131">
        <v>0</v>
      </c>
      <c r="D30" s="131">
        <v>0</v>
      </c>
      <c r="E30" s="131">
        <v>0</v>
      </c>
      <c r="F30" s="131">
        <v>0</v>
      </c>
      <c r="G30" s="131">
        <v>0</v>
      </c>
      <c r="H30" s="131">
        <v>0</v>
      </c>
      <c r="I30" s="131">
        <v>0</v>
      </c>
    </row>
    <row r="31" spans="1:9">
      <c r="A31" s="121" t="s">
        <v>185</v>
      </c>
      <c r="B31" s="131">
        <v>0</v>
      </c>
      <c r="C31" s="131">
        <v>0</v>
      </c>
      <c r="D31" s="131">
        <v>0</v>
      </c>
      <c r="E31" s="131">
        <v>2</v>
      </c>
      <c r="F31" s="131">
        <v>5</v>
      </c>
      <c r="G31" s="131">
        <v>0</v>
      </c>
      <c r="H31" s="131">
        <v>3</v>
      </c>
      <c r="I31" s="131">
        <v>0</v>
      </c>
    </row>
    <row r="32" spans="1:9">
      <c r="A32" s="121" t="s">
        <v>233</v>
      </c>
      <c r="B32" s="131">
        <v>2</v>
      </c>
      <c r="C32" s="131">
        <v>0</v>
      </c>
      <c r="D32" s="131">
        <v>0</v>
      </c>
      <c r="E32" s="131">
        <v>0</v>
      </c>
      <c r="F32" s="131">
        <v>0</v>
      </c>
      <c r="G32" s="131">
        <v>0</v>
      </c>
      <c r="H32" s="131">
        <v>0</v>
      </c>
      <c r="I32" s="131">
        <v>0</v>
      </c>
    </row>
    <row r="33" spans="1:9">
      <c r="A33" s="121" t="s">
        <v>186</v>
      </c>
      <c r="B33" s="131">
        <v>0</v>
      </c>
      <c r="C33" s="131">
        <v>1</v>
      </c>
      <c r="D33" s="131">
        <v>0</v>
      </c>
      <c r="E33" s="131">
        <v>0</v>
      </c>
      <c r="F33" s="131">
        <v>0</v>
      </c>
      <c r="G33" s="131">
        <v>0</v>
      </c>
      <c r="H33" s="131">
        <v>0</v>
      </c>
      <c r="I33" s="131">
        <v>1</v>
      </c>
    </row>
    <row r="34" spans="1:9">
      <c r="A34" s="121" t="s">
        <v>79</v>
      </c>
      <c r="B34" s="131">
        <v>10</v>
      </c>
      <c r="C34" s="131">
        <v>29</v>
      </c>
      <c r="D34" s="131">
        <v>6</v>
      </c>
      <c r="E34" s="131">
        <v>155</v>
      </c>
      <c r="F34" s="131">
        <v>0</v>
      </c>
      <c r="G34" s="131">
        <v>95</v>
      </c>
      <c r="H34" s="131">
        <v>0</v>
      </c>
      <c r="I34" s="131">
        <v>67</v>
      </c>
    </row>
    <row r="35" spans="1:9">
      <c r="A35" s="121" t="s">
        <v>187</v>
      </c>
      <c r="B35" s="131">
        <v>0</v>
      </c>
      <c r="C35" s="131">
        <v>0</v>
      </c>
      <c r="D35" s="131">
        <v>0</v>
      </c>
      <c r="E35" s="131">
        <v>4</v>
      </c>
      <c r="F35" s="131">
        <v>0</v>
      </c>
      <c r="G35" s="131">
        <v>8</v>
      </c>
      <c r="H35" s="131">
        <v>0</v>
      </c>
      <c r="I35" s="131">
        <v>2</v>
      </c>
    </row>
    <row r="36" spans="1:9">
      <c r="A36" s="121" t="s">
        <v>47</v>
      </c>
      <c r="B36" s="131">
        <v>0</v>
      </c>
      <c r="C36" s="131">
        <v>0</v>
      </c>
      <c r="D36" s="131">
        <v>0</v>
      </c>
      <c r="E36" s="131">
        <v>0</v>
      </c>
      <c r="F36" s="131">
        <v>0</v>
      </c>
      <c r="G36" s="131">
        <v>11</v>
      </c>
      <c r="H36" s="131">
        <v>0</v>
      </c>
      <c r="I36" s="131">
        <v>6</v>
      </c>
    </row>
    <row r="37" spans="1:9">
      <c r="A37" s="121" t="s">
        <v>48</v>
      </c>
      <c r="B37" s="131">
        <v>3</v>
      </c>
      <c r="C37" s="131">
        <v>6</v>
      </c>
      <c r="D37" s="131">
        <v>0</v>
      </c>
      <c r="E37" s="131">
        <v>8</v>
      </c>
      <c r="F37" s="131">
        <v>0</v>
      </c>
      <c r="G37" s="131">
        <v>10</v>
      </c>
      <c r="H37" s="131">
        <v>17</v>
      </c>
      <c r="I37" s="131">
        <v>52</v>
      </c>
    </row>
    <row r="38" spans="1:9">
      <c r="A38" s="121" t="s">
        <v>72</v>
      </c>
      <c r="B38" s="131">
        <v>12</v>
      </c>
      <c r="C38" s="131">
        <v>7</v>
      </c>
      <c r="D38" s="131">
        <v>8</v>
      </c>
      <c r="E38" s="131">
        <v>8</v>
      </c>
      <c r="F38" s="131">
        <v>5</v>
      </c>
      <c r="G38" s="131">
        <v>13</v>
      </c>
      <c r="H38" s="131">
        <v>11</v>
      </c>
      <c r="I38" s="131">
        <v>5</v>
      </c>
    </row>
    <row r="39" spans="1:9">
      <c r="A39" s="121" t="s">
        <v>189</v>
      </c>
      <c r="B39" s="131">
        <v>0</v>
      </c>
      <c r="C39" s="131">
        <v>0</v>
      </c>
      <c r="D39" s="131">
        <v>0</v>
      </c>
      <c r="E39" s="131">
        <v>5</v>
      </c>
      <c r="F39" s="131">
        <v>0</v>
      </c>
      <c r="G39" s="131">
        <v>1</v>
      </c>
      <c r="H39" s="131">
        <v>0</v>
      </c>
      <c r="I39" s="131">
        <v>0</v>
      </c>
    </row>
    <row r="40" spans="1:9">
      <c r="A40" s="121" t="s">
        <v>87</v>
      </c>
      <c r="B40" s="131">
        <v>0</v>
      </c>
      <c r="C40" s="131">
        <v>0</v>
      </c>
      <c r="D40" s="131">
        <v>0</v>
      </c>
      <c r="E40" s="131">
        <v>1</v>
      </c>
      <c r="F40" s="131">
        <v>0</v>
      </c>
      <c r="G40" s="131">
        <v>1</v>
      </c>
      <c r="H40" s="131">
        <v>0</v>
      </c>
      <c r="I40" s="131">
        <v>5</v>
      </c>
    </row>
    <row r="41" spans="1:9">
      <c r="A41" s="121" t="s">
        <v>80</v>
      </c>
      <c r="B41" s="131">
        <v>0</v>
      </c>
      <c r="C41" s="131">
        <v>3</v>
      </c>
      <c r="D41" s="131">
        <v>1</v>
      </c>
      <c r="E41" s="131">
        <v>7</v>
      </c>
      <c r="F41" s="131">
        <v>0</v>
      </c>
      <c r="G41" s="131">
        <v>0</v>
      </c>
      <c r="H41" s="131">
        <v>3</v>
      </c>
      <c r="I41" s="131">
        <v>12</v>
      </c>
    </row>
    <row r="42" spans="1:9">
      <c r="A42" s="121" t="s">
        <v>192</v>
      </c>
      <c r="B42" s="131">
        <v>0</v>
      </c>
      <c r="C42" s="131">
        <v>0</v>
      </c>
      <c r="D42" s="131">
        <v>0</v>
      </c>
      <c r="E42" s="131">
        <v>0</v>
      </c>
      <c r="F42" s="131">
        <v>0</v>
      </c>
      <c r="G42" s="131">
        <v>0</v>
      </c>
      <c r="H42" s="131">
        <v>1</v>
      </c>
      <c r="I42" s="131">
        <v>0</v>
      </c>
    </row>
    <row r="43" spans="1:9">
      <c r="A43" s="121" t="s">
        <v>88</v>
      </c>
      <c r="B43" s="131">
        <v>9</v>
      </c>
      <c r="C43" s="131">
        <v>9</v>
      </c>
      <c r="D43" s="131">
        <v>3</v>
      </c>
      <c r="E43" s="131">
        <v>13</v>
      </c>
      <c r="F43" s="131">
        <v>3</v>
      </c>
      <c r="G43" s="131">
        <v>5</v>
      </c>
      <c r="H43" s="131">
        <v>9</v>
      </c>
      <c r="I43" s="131">
        <v>19</v>
      </c>
    </row>
    <row r="44" spans="1:9">
      <c r="A44" s="121" t="s">
        <v>89</v>
      </c>
      <c r="B44" s="131">
        <v>0</v>
      </c>
      <c r="C44" s="131">
        <v>1</v>
      </c>
      <c r="D44" s="131">
        <v>1</v>
      </c>
      <c r="E44" s="131">
        <v>0</v>
      </c>
      <c r="F44" s="131">
        <v>0</v>
      </c>
      <c r="G44" s="131">
        <v>2</v>
      </c>
      <c r="H44" s="131">
        <v>0</v>
      </c>
      <c r="I44" s="131">
        <v>0</v>
      </c>
    </row>
    <row r="45" spans="1:9">
      <c r="A45" s="121" t="s">
        <v>366</v>
      </c>
      <c r="B45" s="131">
        <v>0</v>
      </c>
      <c r="C45" s="131">
        <v>0</v>
      </c>
      <c r="D45" s="131">
        <v>1</v>
      </c>
      <c r="E45" s="131">
        <v>4</v>
      </c>
      <c r="F45" s="131">
        <v>1</v>
      </c>
      <c r="G45" s="131">
        <v>1</v>
      </c>
      <c r="H45" s="131">
        <v>3</v>
      </c>
      <c r="I45" s="131">
        <v>1</v>
      </c>
    </row>
    <row r="46" spans="1:9">
      <c r="A46" s="121" t="s">
        <v>193</v>
      </c>
      <c r="B46" s="131">
        <v>0</v>
      </c>
      <c r="C46" s="131">
        <v>23</v>
      </c>
      <c r="D46" s="131">
        <v>1</v>
      </c>
      <c r="E46" s="131">
        <v>110</v>
      </c>
      <c r="F46" s="131">
        <v>1</v>
      </c>
      <c r="G46" s="131">
        <v>127</v>
      </c>
      <c r="H46" s="131">
        <v>3</v>
      </c>
      <c r="I46" s="131">
        <v>147</v>
      </c>
    </row>
    <row r="47" spans="1:9">
      <c r="A47" s="121" t="s">
        <v>194</v>
      </c>
      <c r="B47" s="131">
        <v>0</v>
      </c>
      <c r="C47" s="131">
        <v>0</v>
      </c>
      <c r="D47" s="131">
        <v>0</v>
      </c>
      <c r="E47" s="131">
        <v>2</v>
      </c>
      <c r="F47" s="131">
        <v>0</v>
      </c>
      <c r="G47" s="131">
        <v>0</v>
      </c>
      <c r="H47" s="131">
        <v>0</v>
      </c>
      <c r="I47" s="131">
        <v>0</v>
      </c>
    </row>
    <row r="48" spans="1:9">
      <c r="A48" s="121" t="s">
        <v>195</v>
      </c>
      <c r="B48" s="131">
        <v>1</v>
      </c>
      <c r="C48" s="131">
        <v>0</v>
      </c>
      <c r="D48" s="131">
        <v>0</v>
      </c>
      <c r="E48" s="131">
        <v>0</v>
      </c>
      <c r="F48" s="131">
        <v>0</v>
      </c>
      <c r="G48" s="131">
        <v>0</v>
      </c>
      <c r="H48" s="131">
        <v>0</v>
      </c>
      <c r="I48" s="131">
        <v>0</v>
      </c>
    </row>
    <row r="49" spans="1:9">
      <c r="A49" s="121" t="s">
        <v>197</v>
      </c>
      <c r="B49" s="131">
        <v>0</v>
      </c>
      <c r="C49" s="131">
        <v>0</v>
      </c>
      <c r="D49" s="131">
        <v>0</v>
      </c>
      <c r="E49" s="131">
        <v>0</v>
      </c>
      <c r="F49" s="131">
        <v>0</v>
      </c>
      <c r="G49" s="131">
        <v>7</v>
      </c>
      <c r="H49" s="131">
        <v>0</v>
      </c>
      <c r="I49" s="131">
        <v>7</v>
      </c>
    </row>
    <row r="50" spans="1:9">
      <c r="A50" s="121" t="s">
        <v>90</v>
      </c>
      <c r="B50" s="131">
        <v>0</v>
      </c>
      <c r="C50" s="131">
        <v>0</v>
      </c>
      <c r="D50" s="131">
        <v>0</v>
      </c>
      <c r="E50" s="131">
        <v>0</v>
      </c>
      <c r="F50" s="131">
        <v>0</v>
      </c>
      <c r="G50" s="131">
        <v>1</v>
      </c>
      <c r="H50" s="131">
        <v>0</v>
      </c>
      <c r="I50" s="131">
        <v>0</v>
      </c>
    </row>
    <row r="51" spans="1:9">
      <c r="A51" s="121" t="s">
        <v>234</v>
      </c>
      <c r="B51" s="131">
        <v>0</v>
      </c>
      <c r="C51" s="131">
        <v>0</v>
      </c>
      <c r="D51" s="131">
        <v>0</v>
      </c>
      <c r="E51" s="131">
        <v>0</v>
      </c>
      <c r="F51" s="131">
        <v>0</v>
      </c>
      <c r="G51" s="131">
        <v>0</v>
      </c>
      <c r="H51" s="131">
        <v>2</v>
      </c>
      <c r="I51" s="131">
        <v>0</v>
      </c>
    </row>
    <row r="52" spans="1:9">
      <c r="A52" s="121" t="s">
        <v>198</v>
      </c>
      <c r="B52" s="131">
        <v>0</v>
      </c>
      <c r="C52" s="131">
        <v>1</v>
      </c>
      <c r="D52" s="131">
        <v>0</v>
      </c>
      <c r="E52" s="131">
        <v>0</v>
      </c>
      <c r="F52" s="131">
        <v>0</v>
      </c>
      <c r="G52" s="131">
        <v>5</v>
      </c>
      <c r="H52" s="131">
        <v>0</v>
      </c>
      <c r="I52" s="131">
        <v>0</v>
      </c>
    </row>
    <row r="53" spans="1:9">
      <c r="A53" s="121" t="s">
        <v>199</v>
      </c>
      <c r="B53" s="131">
        <v>0</v>
      </c>
      <c r="C53" s="131">
        <v>51</v>
      </c>
      <c r="D53" s="131">
        <v>0</v>
      </c>
      <c r="E53" s="131">
        <v>55</v>
      </c>
      <c r="F53" s="131">
        <v>0</v>
      </c>
      <c r="G53" s="131">
        <v>58</v>
      </c>
      <c r="H53" s="131">
        <v>0</v>
      </c>
      <c r="I53" s="131">
        <v>58</v>
      </c>
    </row>
    <row r="54" spans="1:9">
      <c r="A54" s="121" t="s">
        <v>56</v>
      </c>
      <c r="B54" s="131">
        <v>0</v>
      </c>
      <c r="C54" s="131">
        <v>14</v>
      </c>
      <c r="D54" s="131">
        <v>0</v>
      </c>
      <c r="E54" s="131">
        <v>31</v>
      </c>
      <c r="F54" s="131">
        <v>0</v>
      </c>
      <c r="G54" s="131">
        <v>20</v>
      </c>
      <c r="H54" s="131">
        <v>0</v>
      </c>
      <c r="I54" s="131">
        <v>4</v>
      </c>
    </row>
    <row r="55" spans="1:9">
      <c r="A55" s="121" t="s">
        <v>57</v>
      </c>
      <c r="B55" s="131">
        <v>6</v>
      </c>
      <c r="C55" s="131">
        <v>13</v>
      </c>
      <c r="D55" s="131">
        <v>0</v>
      </c>
      <c r="E55" s="131">
        <v>52</v>
      </c>
      <c r="F55" s="131">
        <v>0</v>
      </c>
      <c r="G55" s="131">
        <v>93</v>
      </c>
      <c r="H55" s="131">
        <v>0</v>
      </c>
      <c r="I55" s="131">
        <v>99</v>
      </c>
    </row>
    <row r="56" spans="1:9">
      <c r="A56" s="121" t="s">
        <v>200</v>
      </c>
      <c r="B56" s="131">
        <v>0</v>
      </c>
      <c r="C56" s="131">
        <v>4</v>
      </c>
      <c r="D56" s="131">
        <v>0</v>
      </c>
      <c r="E56" s="131">
        <v>1</v>
      </c>
      <c r="F56" s="131">
        <v>0</v>
      </c>
      <c r="G56" s="131">
        <v>3</v>
      </c>
      <c r="H56" s="131">
        <v>0</v>
      </c>
      <c r="I56" s="131">
        <v>0</v>
      </c>
    </row>
    <row r="57" spans="1:9">
      <c r="A57" s="121" t="s">
        <v>101</v>
      </c>
      <c r="B57" s="131">
        <v>0</v>
      </c>
      <c r="C57" s="131">
        <v>0</v>
      </c>
      <c r="D57" s="131">
        <v>0</v>
      </c>
      <c r="E57" s="131">
        <v>1</v>
      </c>
      <c r="F57" s="131">
        <v>0</v>
      </c>
      <c r="G57" s="131">
        <v>2</v>
      </c>
      <c r="H57" s="131">
        <v>0</v>
      </c>
      <c r="I57" s="131">
        <v>3</v>
      </c>
    </row>
    <row r="58" spans="1:9">
      <c r="A58" s="121" t="s">
        <v>202</v>
      </c>
      <c r="B58" s="131">
        <v>0</v>
      </c>
      <c r="C58" s="131">
        <v>16</v>
      </c>
      <c r="D58" s="131">
        <v>0</v>
      </c>
      <c r="E58" s="131">
        <v>37</v>
      </c>
      <c r="F58" s="131">
        <v>0</v>
      </c>
      <c r="G58" s="131">
        <v>38</v>
      </c>
      <c r="H58" s="131">
        <v>4</v>
      </c>
      <c r="I58" s="131">
        <v>38</v>
      </c>
    </row>
    <row r="59" spans="1:9">
      <c r="A59" s="121" t="s">
        <v>203</v>
      </c>
      <c r="B59" s="131">
        <v>3</v>
      </c>
      <c r="C59" s="131">
        <v>1</v>
      </c>
      <c r="D59" s="131">
        <v>0</v>
      </c>
      <c r="E59" s="131">
        <v>3</v>
      </c>
      <c r="F59" s="131">
        <v>0</v>
      </c>
      <c r="G59" s="131">
        <v>6</v>
      </c>
      <c r="H59" s="131">
        <v>0</v>
      </c>
      <c r="I59" s="131">
        <v>0</v>
      </c>
    </row>
    <row r="60" spans="1:9">
      <c r="A60" s="121" t="s">
        <v>204</v>
      </c>
      <c r="B60" s="131">
        <v>0</v>
      </c>
      <c r="C60" s="131">
        <v>3</v>
      </c>
      <c r="D60" s="131">
        <v>0</v>
      </c>
      <c r="E60" s="131">
        <v>0</v>
      </c>
      <c r="F60" s="131">
        <v>0</v>
      </c>
      <c r="G60" s="131">
        <v>0</v>
      </c>
      <c r="H60" s="131">
        <v>0</v>
      </c>
      <c r="I60" s="131">
        <v>1</v>
      </c>
    </row>
    <row r="61" spans="1:9">
      <c r="A61" s="121" t="s">
        <v>92</v>
      </c>
      <c r="B61" s="131">
        <v>0</v>
      </c>
      <c r="C61" s="131">
        <v>0</v>
      </c>
      <c r="D61" s="131">
        <v>4</v>
      </c>
      <c r="E61" s="131">
        <v>1</v>
      </c>
      <c r="F61" s="131">
        <v>0</v>
      </c>
      <c r="G61" s="131">
        <v>1</v>
      </c>
      <c r="H61" s="131">
        <v>0</v>
      </c>
      <c r="I61" s="131">
        <v>4</v>
      </c>
    </row>
    <row r="62" spans="1:9">
      <c r="A62" s="121" t="s">
        <v>205</v>
      </c>
      <c r="B62" s="131">
        <v>1</v>
      </c>
      <c r="C62" s="131">
        <v>3</v>
      </c>
      <c r="D62" s="131">
        <v>0</v>
      </c>
      <c r="E62" s="131">
        <v>0</v>
      </c>
      <c r="F62" s="131">
        <v>0</v>
      </c>
      <c r="G62" s="131">
        <v>6</v>
      </c>
      <c r="H62" s="131">
        <v>0</v>
      </c>
      <c r="I62" s="131">
        <v>0</v>
      </c>
    </row>
    <row r="63" spans="1:9">
      <c r="A63" s="121" t="s">
        <v>61</v>
      </c>
      <c r="B63" s="131">
        <v>309</v>
      </c>
      <c r="C63" s="131">
        <v>618</v>
      </c>
      <c r="D63" s="131">
        <v>302</v>
      </c>
      <c r="E63" s="131">
        <v>911</v>
      </c>
      <c r="F63" s="131">
        <v>151</v>
      </c>
      <c r="G63" s="131">
        <v>649</v>
      </c>
      <c r="H63" s="131">
        <v>148</v>
      </c>
      <c r="I63" s="131">
        <v>513</v>
      </c>
    </row>
    <row r="64" spans="1:9">
      <c r="A64" s="121" t="s">
        <v>63</v>
      </c>
      <c r="B64" s="131">
        <v>8</v>
      </c>
      <c r="C64" s="131">
        <v>207</v>
      </c>
      <c r="D64" s="131">
        <v>7</v>
      </c>
      <c r="E64" s="131">
        <v>249</v>
      </c>
      <c r="F64" s="131">
        <v>7</v>
      </c>
      <c r="G64" s="131">
        <v>225</v>
      </c>
      <c r="H64" s="131">
        <v>1</v>
      </c>
      <c r="I64" s="131">
        <v>222</v>
      </c>
    </row>
    <row r="65" spans="1:10">
      <c r="A65" s="121" t="s">
        <v>364</v>
      </c>
      <c r="B65" s="131">
        <v>2</v>
      </c>
      <c r="C65" s="131">
        <v>0</v>
      </c>
      <c r="D65" s="131">
        <v>0</v>
      </c>
      <c r="E65" s="131">
        <v>0</v>
      </c>
      <c r="F65" s="131">
        <v>1</v>
      </c>
      <c r="G65" s="131">
        <v>0</v>
      </c>
      <c r="H65" s="131">
        <v>0</v>
      </c>
      <c r="I65" s="131">
        <v>0</v>
      </c>
    </row>
    <row r="66" spans="1:10">
      <c r="A66" s="121" t="s">
        <v>210</v>
      </c>
      <c r="B66" s="131">
        <v>2</v>
      </c>
      <c r="C66" s="131">
        <v>2</v>
      </c>
      <c r="D66" s="131">
        <v>17</v>
      </c>
      <c r="E66" s="131">
        <v>4</v>
      </c>
      <c r="F66" s="131">
        <v>8</v>
      </c>
      <c r="G66" s="131">
        <v>0</v>
      </c>
      <c r="H66" s="131">
        <v>18</v>
      </c>
      <c r="I66" s="131">
        <v>3</v>
      </c>
    </row>
    <row r="67" spans="1:10">
      <c r="A67" s="121" t="s">
        <v>93</v>
      </c>
      <c r="B67" s="131">
        <v>0</v>
      </c>
      <c r="C67" s="131">
        <v>0</v>
      </c>
      <c r="D67" s="131">
        <v>1</v>
      </c>
      <c r="E67" s="131">
        <v>0</v>
      </c>
      <c r="F67" s="131">
        <v>0</v>
      </c>
      <c r="G67" s="131">
        <v>0</v>
      </c>
      <c r="H67" s="131">
        <v>0</v>
      </c>
      <c r="I67" s="131">
        <v>0</v>
      </c>
    </row>
    <row r="68" spans="1:10">
      <c r="A68" s="121" t="s">
        <v>211</v>
      </c>
      <c r="B68" s="131">
        <v>7</v>
      </c>
      <c r="C68" s="131">
        <v>6</v>
      </c>
      <c r="D68" s="131">
        <v>0</v>
      </c>
      <c r="E68" s="131">
        <v>9</v>
      </c>
      <c r="F68" s="131">
        <v>5</v>
      </c>
      <c r="G68" s="131">
        <v>9</v>
      </c>
      <c r="H68" s="131">
        <v>1</v>
      </c>
      <c r="I68" s="131">
        <v>9</v>
      </c>
    </row>
    <row r="69" spans="1:10">
      <c r="A69" s="121" t="s">
        <v>230</v>
      </c>
      <c r="B69" s="131">
        <v>0</v>
      </c>
      <c r="C69" s="131">
        <v>0</v>
      </c>
      <c r="D69" s="131">
        <v>0</v>
      </c>
      <c r="E69" s="131">
        <v>0</v>
      </c>
      <c r="F69" s="131">
        <v>0</v>
      </c>
      <c r="G69" s="131">
        <v>0</v>
      </c>
      <c r="H69" s="131">
        <v>0</v>
      </c>
      <c r="I69" s="131">
        <v>0</v>
      </c>
    </row>
    <row r="70" spans="1:10">
      <c r="A70" s="121" t="s">
        <v>67</v>
      </c>
      <c r="B70" s="131">
        <v>2</v>
      </c>
      <c r="C70" s="131">
        <v>6</v>
      </c>
      <c r="D70" s="131">
        <v>8</v>
      </c>
      <c r="E70" s="131">
        <v>19</v>
      </c>
      <c r="F70" s="131">
        <v>31</v>
      </c>
      <c r="G70" s="131">
        <v>14</v>
      </c>
      <c r="H70" s="131">
        <v>22</v>
      </c>
      <c r="I70" s="131">
        <v>12</v>
      </c>
    </row>
    <row r="71" spans="1:10">
      <c r="A71" s="121" t="s">
        <v>94</v>
      </c>
      <c r="B71" s="131">
        <v>0</v>
      </c>
      <c r="C71" s="131">
        <v>3</v>
      </c>
      <c r="D71" s="131">
        <v>0</v>
      </c>
      <c r="E71" s="131">
        <v>0</v>
      </c>
      <c r="F71" s="131">
        <v>0</v>
      </c>
      <c r="G71" s="131">
        <v>0</v>
      </c>
      <c r="H71" s="131">
        <v>0</v>
      </c>
      <c r="I71" s="131">
        <v>0</v>
      </c>
    </row>
    <row r="72" spans="1:10">
      <c r="A72" s="121" t="s">
        <v>68</v>
      </c>
      <c r="B72" s="131">
        <v>0</v>
      </c>
      <c r="C72" s="131">
        <v>0</v>
      </c>
      <c r="D72" s="131">
        <v>2</v>
      </c>
      <c r="E72" s="131">
        <v>0</v>
      </c>
      <c r="F72" s="131">
        <v>0</v>
      </c>
      <c r="G72" s="131">
        <v>0</v>
      </c>
      <c r="H72" s="131">
        <v>0</v>
      </c>
      <c r="I72" s="131">
        <v>0</v>
      </c>
    </row>
    <row r="73" spans="1:10">
      <c r="A73" s="121" t="s">
        <v>365</v>
      </c>
      <c r="B73" s="131">
        <v>0</v>
      </c>
      <c r="C73" s="131">
        <v>0</v>
      </c>
      <c r="D73" s="131">
        <v>0</v>
      </c>
      <c r="E73" s="131">
        <v>0</v>
      </c>
      <c r="F73" s="131">
        <v>0</v>
      </c>
      <c r="G73" s="131">
        <v>0</v>
      </c>
      <c r="H73" s="131">
        <v>0</v>
      </c>
      <c r="I73" s="131">
        <v>3</v>
      </c>
    </row>
    <row r="74" spans="1:10">
      <c r="A74" s="121" t="s">
        <v>69</v>
      </c>
      <c r="B74" s="131">
        <v>48</v>
      </c>
      <c r="C74" s="131">
        <v>64</v>
      </c>
      <c r="D74" s="131">
        <v>6</v>
      </c>
      <c r="E74" s="131">
        <v>163</v>
      </c>
      <c r="F74" s="131">
        <v>14</v>
      </c>
      <c r="G74" s="131">
        <v>137</v>
      </c>
      <c r="H74" s="131">
        <v>3</v>
      </c>
      <c r="I74" s="131">
        <v>84</v>
      </c>
    </row>
    <row r="75" spans="1:10">
      <c r="A75" s="121" t="s">
        <v>217</v>
      </c>
      <c r="B75" s="131">
        <v>7</v>
      </c>
      <c r="C75" s="131">
        <v>44</v>
      </c>
      <c r="D75" s="131">
        <v>3</v>
      </c>
      <c r="E75" s="131">
        <v>28</v>
      </c>
      <c r="F75" s="131">
        <v>2</v>
      </c>
      <c r="G75" s="131">
        <v>15</v>
      </c>
      <c r="H75" s="131">
        <v>0</v>
      </c>
      <c r="I75" s="131">
        <v>18</v>
      </c>
    </row>
    <row r="76" spans="1:10">
      <c r="A76" s="121" t="s">
        <v>219</v>
      </c>
      <c r="B76" s="131">
        <v>0</v>
      </c>
      <c r="C76" s="131">
        <v>0</v>
      </c>
      <c r="D76" s="131">
        <v>0</v>
      </c>
      <c r="E76" s="131">
        <v>2</v>
      </c>
      <c r="F76" s="131">
        <v>0</v>
      </c>
      <c r="G76" s="131">
        <v>4</v>
      </c>
      <c r="H76" s="131">
        <v>0</v>
      </c>
      <c r="I76" s="131">
        <v>2</v>
      </c>
      <c r="J76" s="128"/>
    </row>
    <row r="77" spans="1:10">
      <c r="A77" s="121" t="s">
        <v>96</v>
      </c>
      <c r="B77" s="131">
        <v>8</v>
      </c>
      <c r="C77" s="131">
        <v>1</v>
      </c>
      <c r="D77" s="131">
        <v>0</v>
      </c>
      <c r="E77" s="131">
        <v>0</v>
      </c>
      <c r="F77" s="131">
        <v>2</v>
      </c>
      <c r="G77" s="131">
        <v>1</v>
      </c>
      <c r="H77" s="131">
        <v>0</v>
      </c>
      <c r="I77" s="131">
        <v>2</v>
      </c>
    </row>
    <row r="78" spans="1:10">
      <c r="A78" s="121" t="s">
        <v>41</v>
      </c>
      <c r="B78" s="131">
        <v>0</v>
      </c>
      <c r="C78" s="131">
        <v>1</v>
      </c>
      <c r="D78" s="131">
        <v>0</v>
      </c>
      <c r="E78" s="131">
        <v>13</v>
      </c>
      <c r="F78" s="131">
        <v>0</v>
      </c>
      <c r="G78" s="131">
        <v>0</v>
      </c>
      <c r="H78" s="131">
        <v>0</v>
      </c>
      <c r="I78" s="131">
        <v>1</v>
      </c>
    </row>
    <row r="79" spans="1:10">
      <c r="A79" s="119" t="s">
        <v>9</v>
      </c>
      <c r="B79" s="132">
        <v>557</v>
      </c>
      <c r="C79" s="132">
        <v>1270</v>
      </c>
      <c r="D79" s="132">
        <v>515</v>
      </c>
      <c r="E79" s="132">
        <v>2160</v>
      </c>
      <c r="F79" s="132">
        <v>328</v>
      </c>
      <c r="G79" s="132">
        <v>1951</v>
      </c>
      <c r="H79" s="132">
        <v>365</v>
      </c>
      <c r="I79" s="132">
        <v>1699</v>
      </c>
    </row>
  </sheetData>
  <mergeCells count="4">
    <mergeCell ref="B11:C11"/>
    <mergeCell ref="D11:E11"/>
    <mergeCell ref="F11:G11"/>
    <mergeCell ref="H11:I11"/>
  </mergeCells>
  <hyperlinks>
    <hyperlink ref="D1" location="ATDS17TC9metadata!A1" display="View metadata"/>
  </hyperlinks>
  <pageMargins left="0.7" right="0.7" top="0.78740157499999996" bottom="0.78740157499999996" header="0.3" footer="0.3"/>
  <pageSetup orientation="portrait" horizontalDpi="300" verticalDpi="0" copies="0"/>
  <drawing r:id="rId1"/>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28" workbookViewId="0">
      <selection activeCell="A45" sqref="A45"/>
    </sheetView>
  </sheetViews>
  <sheetFormatPr defaultColWidth="11.42578125" defaultRowHeight="15"/>
  <cols>
    <col min="1" max="1" width="49.85546875" bestFit="1" customWidth="1"/>
    <col min="2" max="2" width="52.140625" style="161" customWidth="1"/>
  </cols>
  <sheetData>
    <row r="1" spans="1:3" ht="21">
      <c r="A1" s="134" t="s">
        <v>344</v>
      </c>
      <c r="B1" s="170" t="s">
        <v>269</v>
      </c>
    </row>
    <row r="2" spans="1:3" ht="45">
      <c r="A2" s="6" t="s">
        <v>10</v>
      </c>
      <c r="B2" s="197" t="s">
        <v>244</v>
      </c>
    </row>
    <row r="3" spans="1:3" s="159" customFormat="1">
      <c r="A3" s="162" t="s">
        <v>262</v>
      </c>
      <c r="B3" s="165"/>
      <c r="C3" s="168"/>
    </row>
    <row r="4" spans="1:3" s="159" customFormat="1">
      <c r="A4" s="162" t="s">
        <v>264</v>
      </c>
      <c r="B4" s="165" t="s">
        <v>324</v>
      </c>
    </row>
    <row r="5" spans="1:3" s="159" customFormat="1">
      <c r="A5" s="162" t="s">
        <v>265</v>
      </c>
      <c r="B5" s="165" t="s">
        <v>266</v>
      </c>
    </row>
    <row r="6" spans="1:3" s="159" customFormat="1">
      <c r="A6" s="162" t="s">
        <v>267</v>
      </c>
      <c r="B6" s="165" t="s">
        <v>6</v>
      </c>
    </row>
    <row r="7" spans="1:3" ht="30">
      <c r="A7" s="6" t="s">
        <v>11</v>
      </c>
      <c r="B7" s="198" t="s">
        <v>235</v>
      </c>
    </row>
    <row r="8" spans="1:3">
      <c r="A8" s="6" t="s">
        <v>12</v>
      </c>
      <c r="B8" s="161" t="s">
        <v>128</v>
      </c>
    </row>
    <row r="9" spans="1:3" ht="30">
      <c r="A9" s="6" t="s">
        <v>13</v>
      </c>
      <c r="B9" s="161" t="s">
        <v>249</v>
      </c>
    </row>
    <row r="10" spans="1:3">
      <c r="A10" s="6" t="s">
        <v>358</v>
      </c>
      <c r="B10" s="161" t="s">
        <v>14</v>
      </c>
    </row>
    <row r="11" spans="1:3">
      <c r="A11" s="6" t="s">
        <v>359</v>
      </c>
      <c r="B11" s="161" t="s">
        <v>14</v>
      </c>
    </row>
    <row r="12" spans="1:3">
      <c r="A12" s="6" t="s">
        <v>360</v>
      </c>
      <c r="B12" s="161" t="s">
        <v>14</v>
      </c>
    </row>
    <row r="13" spans="1:3">
      <c r="A13" s="6" t="s">
        <v>361</v>
      </c>
      <c r="B13" s="161" t="s">
        <v>14</v>
      </c>
    </row>
    <row r="14" spans="1:3">
      <c r="A14" s="6" t="s">
        <v>362</v>
      </c>
      <c r="B14" s="161" t="s">
        <v>15</v>
      </c>
    </row>
    <row r="15" spans="1:3">
      <c r="A15" s="6" t="s">
        <v>31</v>
      </c>
    </row>
    <row r="16" spans="1:3">
      <c r="A16" s="6" t="s">
        <v>363</v>
      </c>
      <c r="B16" s="161" t="s">
        <v>247</v>
      </c>
    </row>
    <row r="17" spans="1:2">
      <c r="A17" s="6" t="s">
        <v>16</v>
      </c>
      <c r="B17" s="161" t="s">
        <v>21</v>
      </c>
    </row>
    <row r="18" spans="1:2">
      <c r="A18" s="6" t="s">
        <v>17</v>
      </c>
      <c r="B18" s="196">
        <v>41558</v>
      </c>
    </row>
    <row r="19" spans="1:2">
      <c r="A19" s="6" t="s">
        <v>18</v>
      </c>
      <c r="B19" s="161" t="s">
        <v>19</v>
      </c>
    </row>
    <row r="20" spans="1:2">
      <c r="A20" s="6" t="s">
        <v>20</v>
      </c>
    </row>
  </sheetData>
  <hyperlinks>
    <hyperlink ref="B1" location="ATDS17TC9data!A1" display="View Data"/>
  </hyperlinks>
  <pageMargins left="0.7" right="0.7" top="0.78740157499999996" bottom="0.78740157499999996" header="0.3" footer="0.3"/>
  <drawing r:id="rId1"/>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topLeftCell="A28" workbookViewId="0">
      <selection activeCell="A45" sqref="A45"/>
    </sheetView>
  </sheetViews>
  <sheetFormatPr defaultColWidth="11.42578125" defaultRowHeight="15"/>
  <cols>
    <col min="1" max="1" width="60.28515625" customWidth="1"/>
  </cols>
  <sheetData>
    <row r="1" spans="1:4" ht="21">
      <c r="A1" s="4" t="s">
        <v>344</v>
      </c>
      <c r="B1" s="159"/>
      <c r="C1" s="159"/>
      <c r="D1" s="17" t="s">
        <v>261</v>
      </c>
    </row>
    <row r="3" spans="1:4" ht="30">
      <c r="A3" s="165" t="s">
        <v>325</v>
      </c>
      <c r="B3" s="128"/>
    </row>
    <row r="4" spans="1:4">
      <c r="A4" s="159" t="s">
        <v>276</v>
      </c>
    </row>
    <row r="5" spans="1:4">
      <c r="A5" s="159" t="s">
        <v>328</v>
      </c>
    </row>
    <row r="6" spans="1:4">
      <c r="A6" s="159" t="s">
        <v>280</v>
      </c>
    </row>
    <row r="7" spans="1:4">
      <c r="A7" s="159"/>
    </row>
    <row r="10" spans="1:4">
      <c r="A10" s="125">
        <v>2008</v>
      </c>
      <c r="B10" s="125">
        <v>2009</v>
      </c>
      <c r="C10" s="125">
        <v>2010</v>
      </c>
      <c r="D10" s="125">
        <v>2011</v>
      </c>
    </row>
    <row r="11" spans="1:4">
      <c r="A11" s="1">
        <v>280</v>
      </c>
      <c r="B11" s="1">
        <v>253</v>
      </c>
      <c r="C11" s="1">
        <v>263</v>
      </c>
      <c r="D11" s="1">
        <v>271</v>
      </c>
    </row>
  </sheetData>
  <hyperlinks>
    <hyperlink ref="D1" location="ATDS18TC7metadata!A1" display="View metadata"/>
  </hyperlinks>
  <pageMargins left="0.7" right="0.7" top="0.78740157499999996" bottom="0.78740157499999996" header="0.3" footer="0.3"/>
  <pageSetup orientation="portrait" horizontalDpi="300" verticalDpi="0" copies="0"/>
  <drawing r:id="rId1"/>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opLeftCell="A28" workbookViewId="0">
      <selection activeCell="A45" sqref="A45"/>
    </sheetView>
  </sheetViews>
  <sheetFormatPr defaultColWidth="11.42578125" defaultRowHeight="15"/>
  <cols>
    <col min="1" max="1" width="49.85546875" bestFit="1" customWidth="1"/>
    <col min="2" max="2" width="76.85546875" style="161" customWidth="1"/>
  </cols>
  <sheetData>
    <row r="1" spans="1:4" ht="21">
      <c r="A1" s="134" t="s">
        <v>344</v>
      </c>
      <c r="B1" s="170" t="s">
        <v>327</v>
      </c>
    </row>
    <row r="2" spans="1:4" ht="30">
      <c r="A2" s="6" t="s">
        <v>10</v>
      </c>
      <c r="B2" s="166" t="s">
        <v>326</v>
      </c>
    </row>
    <row r="3" spans="1:4" s="159" customFormat="1">
      <c r="A3" s="162" t="s">
        <v>262</v>
      </c>
      <c r="B3" s="165"/>
      <c r="C3" s="168"/>
    </row>
    <row r="4" spans="1:4" s="159" customFormat="1">
      <c r="A4" s="162" t="s">
        <v>264</v>
      </c>
      <c r="B4" s="165" t="s">
        <v>289</v>
      </c>
    </row>
    <row r="5" spans="1:4" s="159" customFormat="1">
      <c r="A5" s="162" t="s">
        <v>265</v>
      </c>
      <c r="B5" s="165" t="s">
        <v>329</v>
      </c>
    </row>
    <row r="6" spans="1:4" s="159" customFormat="1">
      <c r="A6" s="162" t="s">
        <v>267</v>
      </c>
      <c r="B6" s="165" t="s">
        <v>6</v>
      </c>
    </row>
    <row r="7" spans="1:4">
      <c r="A7" s="6" t="s">
        <v>11</v>
      </c>
      <c r="B7" s="198" t="s">
        <v>256</v>
      </c>
    </row>
    <row r="8" spans="1:4">
      <c r="A8" s="6" t="s">
        <v>12</v>
      </c>
      <c r="B8" s="161" t="s">
        <v>237</v>
      </c>
      <c r="D8" s="18"/>
    </row>
    <row r="9" spans="1:4" ht="30">
      <c r="A9" s="6" t="s">
        <v>13</v>
      </c>
      <c r="B9" s="161" t="s">
        <v>248</v>
      </c>
    </row>
    <row r="10" spans="1:4">
      <c r="A10" s="6" t="s">
        <v>358</v>
      </c>
      <c r="B10" s="161" t="s">
        <v>14</v>
      </c>
    </row>
    <row r="11" spans="1:4">
      <c r="A11" s="6" t="s">
        <v>359</v>
      </c>
      <c r="B11" s="161" t="s">
        <v>14</v>
      </c>
    </row>
    <row r="12" spans="1:4">
      <c r="A12" s="6" t="s">
        <v>360</v>
      </c>
      <c r="B12" s="161" t="s">
        <v>14</v>
      </c>
    </row>
    <row r="13" spans="1:4">
      <c r="A13" s="6" t="s">
        <v>361</v>
      </c>
      <c r="B13" s="161" t="s">
        <v>14</v>
      </c>
    </row>
    <row r="14" spans="1:4">
      <c r="A14" s="6" t="s">
        <v>362</v>
      </c>
      <c r="B14" s="161" t="s">
        <v>14</v>
      </c>
    </row>
    <row r="15" spans="1:4">
      <c r="A15" s="6" t="s">
        <v>31</v>
      </c>
      <c r="B15" s="161" t="s">
        <v>14</v>
      </c>
    </row>
    <row r="16" spans="1:4">
      <c r="A16" s="6" t="s">
        <v>363</v>
      </c>
    </row>
    <row r="17" spans="1:2">
      <c r="A17" s="6" t="s">
        <v>16</v>
      </c>
      <c r="B17" s="161" t="s">
        <v>236</v>
      </c>
    </row>
    <row r="18" spans="1:2">
      <c r="A18" s="6" t="s">
        <v>17</v>
      </c>
      <c r="B18" s="199">
        <v>41558</v>
      </c>
    </row>
    <row r="19" spans="1:2">
      <c r="A19" s="6" t="s">
        <v>18</v>
      </c>
      <c r="B19" s="161" t="s">
        <v>19</v>
      </c>
    </row>
    <row r="20" spans="1:2">
      <c r="A20" s="6" t="s">
        <v>20</v>
      </c>
    </row>
  </sheetData>
  <hyperlinks>
    <hyperlink ref="B1" location="ATDS18TC7data!A1" display="View data"/>
  </hyperlinks>
  <pageMargins left="0.7" right="0.7" top="0.78740157499999996" bottom="0.78740157499999996" header="0.3" footer="0.3"/>
  <pageSetup orientation="portrait" horizontalDpi="300" verticalDpi="0" copies="0"/>
  <drawing r:id="rId1"/>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opLeftCell="A28" workbookViewId="0">
      <selection activeCell="A45" sqref="A45"/>
    </sheetView>
  </sheetViews>
  <sheetFormatPr defaultColWidth="11.42578125" defaultRowHeight="15"/>
  <cols>
    <col min="1" max="1" width="62.42578125" customWidth="1"/>
  </cols>
  <sheetData>
    <row r="1" spans="1:4" ht="21">
      <c r="A1" s="4" t="s">
        <v>344</v>
      </c>
      <c r="B1" s="159"/>
      <c r="C1" s="159"/>
      <c r="D1" s="17" t="s">
        <v>269</v>
      </c>
    </row>
    <row r="3" spans="1:4" ht="30">
      <c r="A3" s="165" t="s">
        <v>330</v>
      </c>
      <c r="B3" s="9"/>
    </row>
    <row r="4" spans="1:4">
      <c r="A4" s="159" t="s">
        <v>276</v>
      </c>
    </row>
    <row r="5" spans="1:4">
      <c r="A5" s="159" t="s">
        <v>331</v>
      </c>
    </row>
    <row r="6" spans="1:4">
      <c r="A6" s="159" t="s">
        <v>299</v>
      </c>
    </row>
    <row r="7" spans="1:4">
      <c r="A7" s="159"/>
    </row>
    <row r="10" spans="1:4">
      <c r="A10" s="136">
        <v>2008</v>
      </c>
      <c r="B10" s="136">
        <v>2009</v>
      </c>
      <c r="C10" s="136">
        <v>2010</v>
      </c>
      <c r="D10" s="136">
        <v>2011</v>
      </c>
    </row>
    <row r="11" spans="1:4">
      <c r="A11" s="137">
        <v>79</v>
      </c>
      <c r="B11" s="200" t="s">
        <v>245</v>
      </c>
      <c r="C11" s="137">
        <v>16505</v>
      </c>
      <c r="D11" s="137">
        <v>16050</v>
      </c>
    </row>
    <row r="13" spans="1:4">
      <c r="A13" s="18" t="s">
        <v>357</v>
      </c>
    </row>
  </sheetData>
  <hyperlinks>
    <hyperlink ref="D1" location="ATDS19TC3metadata!A1" display="View Data"/>
  </hyperlinks>
  <pageMargins left="0.7" right="0.7" top="0.78740157499999996" bottom="0.78740157499999996" header="0.3" footer="0.3"/>
  <pageSetup orientation="portrait" horizontalDpi="300" verticalDpi="0" copies="0"/>
  <drawing r:id="rId1"/>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opLeftCell="A28" workbookViewId="0">
      <selection activeCell="A45" sqref="A45"/>
    </sheetView>
  </sheetViews>
  <sheetFormatPr defaultColWidth="11.42578125" defaultRowHeight="15"/>
  <cols>
    <col min="1" max="1" width="49.85546875" bestFit="1" customWidth="1"/>
    <col min="2" max="2" width="65.140625" style="161" customWidth="1"/>
  </cols>
  <sheetData>
    <row r="1" spans="1:5" ht="21">
      <c r="A1" s="134" t="s">
        <v>348</v>
      </c>
      <c r="B1" s="170" t="s">
        <v>269</v>
      </c>
    </row>
    <row r="2" spans="1:5">
      <c r="A2" s="6" t="s">
        <v>10</v>
      </c>
      <c r="B2" s="166" t="s">
        <v>238</v>
      </c>
    </row>
    <row r="3" spans="1:5" s="159" customFormat="1">
      <c r="A3" s="162" t="s">
        <v>262</v>
      </c>
      <c r="B3" s="165"/>
      <c r="C3" s="168"/>
    </row>
    <row r="4" spans="1:5" s="159" customFormat="1">
      <c r="A4" s="162" t="s">
        <v>264</v>
      </c>
      <c r="B4" s="165" t="s">
        <v>332</v>
      </c>
    </row>
    <row r="5" spans="1:5" s="159" customFormat="1">
      <c r="A5" s="162" t="s">
        <v>265</v>
      </c>
      <c r="B5" s="165" t="s">
        <v>5</v>
      </c>
    </row>
    <row r="6" spans="1:5" s="159" customFormat="1">
      <c r="A6" s="162" t="s">
        <v>267</v>
      </c>
      <c r="B6" s="165" t="s">
        <v>6</v>
      </c>
    </row>
    <row r="7" spans="1:5" ht="30">
      <c r="A7" s="6" t="s">
        <v>11</v>
      </c>
      <c r="B7" s="201" t="s">
        <v>257</v>
      </c>
    </row>
    <row r="8" spans="1:5">
      <c r="A8" s="6" t="s">
        <v>12</v>
      </c>
      <c r="B8" s="161" t="s">
        <v>237</v>
      </c>
      <c r="D8" s="18"/>
      <c r="E8" s="18"/>
    </row>
    <row r="9" spans="1:5" ht="30">
      <c r="A9" s="6" t="s">
        <v>13</v>
      </c>
      <c r="B9" s="161" t="s">
        <v>248</v>
      </c>
    </row>
    <row r="10" spans="1:5">
      <c r="A10" s="6" t="s">
        <v>358</v>
      </c>
      <c r="B10" s="161" t="s">
        <v>14</v>
      </c>
      <c r="D10" s="133"/>
    </row>
    <row r="11" spans="1:5">
      <c r="A11" s="6" t="s">
        <v>359</v>
      </c>
      <c r="B11" s="161" t="s">
        <v>14</v>
      </c>
      <c r="D11" s="133" t="s">
        <v>239</v>
      </c>
    </row>
    <row r="12" spans="1:5">
      <c r="A12" s="6" t="s">
        <v>360</v>
      </c>
      <c r="B12" s="161" t="s">
        <v>14</v>
      </c>
      <c r="D12" s="133"/>
    </row>
    <row r="13" spans="1:5">
      <c r="A13" s="6" t="s">
        <v>361</v>
      </c>
      <c r="B13" s="161" t="s">
        <v>14</v>
      </c>
      <c r="D13" s="133"/>
    </row>
    <row r="14" spans="1:5">
      <c r="A14" s="6" t="s">
        <v>362</v>
      </c>
      <c r="B14" s="161" t="s">
        <v>14</v>
      </c>
      <c r="D14" s="133"/>
    </row>
    <row r="15" spans="1:5">
      <c r="A15" s="6" t="s">
        <v>31</v>
      </c>
      <c r="B15" s="161" t="s">
        <v>14</v>
      </c>
      <c r="D15" s="133"/>
    </row>
    <row r="16" spans="1:5">
      <c r="A16" s="6" t="s">
        <v>363</v>
      </c>
      <c r="D16" s="133"/>
    </row>
    <row r="17" spans="1:2">
      <c r="A17" s="6" t="s">
        <v>16</v>
      </c>
      <c r="B17" s="161" t="s">
        <v>236</v>
      </c>
    </row>
    <row r="18" spans="1:2">
      <c r="A18" s="6" t="s">
        <v>17</v>
      </c>
      <c r="B18" s="199">
        <v>41558</v>
      </c>
    </row>
    <row r="19" spans="1:2">
      <c r="A19" s="6" t="s">
        <v>18</v>
      </c>
      <c r="B19" s="161" t="s">
        <v>19</v>
      </c>
    </row>
    <row r="20" spans="1:2" ht="30">
      <c r="A20" s="6" t="s">
        <v>20</v>
      </c>
      <c r="B20" s="161" t="s">
        <v>240</v>
      </c>
    </row>
  </sheetData>
  <hyperlinks>
    <hyperlink ref="B1" location="ATDS19TC3data!A1" display="View Data"/>
  </hyperlinks>
  <pageMargins left="0.7" right="0.7" top="0.78740157499999996" bottom="0.78740157499999996" header="0.3" footer="0.3"/>
  <drawing r:id="rId1"/>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28" workbookViewId="0">
      <selection activeCell="A45" sqref="A45"/>
    </sheetView>
  </sheetViews>
  <sheetFormatPr defaultColWidth="11.42578125" defaultRowHeight="15"/>
  <cols>
    <col min="1" max="1" width="63" customWidth="1"/>
    <col min="2" max="2" width="9.42578125" customWidth="1"/>
    <col min="3" max="3" width="6.42578125" bestFit="1" customWidth="1"/>
    <col min="4" max="4" width="8.7109375" customWidth="1"/>
    <col min="5" max="5" width="6.42578125" bestFit="1" customWidth="1"/>
  </cols>
  <sheetData>
    <row r="1" spans="1:7" ht="21">
      <c r="A1" s="4" t="s">
        <v>344</v>
      </c>
      <c r="B1" s="159"/>
      <c r="C1" s="159"/>
      <c r="D1" s="17" t="s">
        <v>261</v>
      </c>
    </row>
    <row r="3" spans="1:7">
      <c r="A3" s="116" t="s">
        <v>333</v>
      </c>
      <c r="B3" s="9"/>
    </row>
    <row r="4" spans="1:7">
      <c r="A4" s="159" t="s">
        <v>334</v>
      </c>
    </row>
    <row r="5" spans="1:7">
      <c r="A5" s="159" t="s">
        <v>259</v>
      </c>
    </row>
    <row r="6" spans="1:7">
      <c r="A6" s="159" t="s">
        <v>286</v>
      </c>
    </row>
    <row r="7" spans="1:7">
      <c r="A7" s="159"/>
    </row>
    <row r="10" spans="1:7">
      <c r="A10" s="136">
        <v>2008</v>
      </c>
      <c r="B10" s="136">
        <v>2009</v>
      </c>
      <c r="C10" s="136">
        <v>2010</v>
      </c>
      <c r="D10" s="136">
        <v>2011</v>
      </c>
      <c r="G10" s="159"/>
    </row>
    <row r="11" spans="1:7">
      <c r="A11" s="202">
        <v>34367</v>
      </c>
      <c r="B11" s="203" t="s">
        <v>242</v>
      </c>
      <c r="C11" s="138">
        <v>27367</v>
      </c>
      <c r="D11" s="138">
        <v>28562</v>
      </c>
      <c r="G11" s="159"/>
    </row>
    <row r="12" spans="1:7">
      <c r="A12" s="128"/>
      <c r="B12" s="128"/>
      <c r="G12" s="159"/>
    </row>
    <row r="13" spans="1:7">
      <c r="A13" s="168" t="s">
        <v>357</v>
      </c>
      <c r="B13" s="128"/>
      <c r="G13" s="159"/>
    </row>
    <row r="14" spans="1:7">
      <c r="A14" s="128"/>
      <c r="B14" s="128"/>
      <c r="G14" s="159"/>
    </row>
    <row r="15" spans="1:7">
      <c r="G15" s="159"/>
    </row>
    <row r="16" spans="1:7">
      <c r="G16" s="159"/>
    </row>
    <row r="17" spans="7:7">
      <c r="G17" s="159"/>
    </row>
    <row r="18" spans="7:7">
      <c r="G18" s="159"/>
    </row>
    <row r="19" spans="7:7">
      <c r="G19" s="159"/>
    </row>
    <row r="20" spans="7:7">
      <c r="G20" s="159"/>
    </row>
  </sheetData>
  <hyperlinks>
    <hyperlink ref="D1" location="ATDS20TC17metadata!A1" display="View metadata"/>
  </hyperlinks>
  <pageMargins left="0.7" right="0.7" top="0.78740157499999996" bottom="0.78740157499999996" header="0.3" footer="0.3"/>
  <pageSetup orientation="portrait" horizontalDpi="30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1"/>
  <sheetViews>
    <sheetView workbookViewId="0">
      <selection activeCell="A45" sqref="A45"/>
    </sheetView>
  </sheetViews>
  <sheetFormatPr defaultColWidth="11.42578125" defaultRowHeight="15"/>
  <cols>
    <col min="1" max="1" width="52.140625" style="6" customWidth="1"/>
    <col min="2" max="2" width="84.42578125" style="161" customWidth="1"/>
  </cols>
  <sheetData>
    <row r="1" spans="1:31" ht="21">
      <c r="A1" s="4" t="s">
        <v>344</v>
      </c>
      <c r="B1" s="169" t="s">
        <v>269</v>
      </c>
    </row>
    <row r="2" spans="1:31" ht="30">
      <c r="A2" s="6" t="s">
        <v>10</v>
      </c>
      <c r="B2" s="166" t="s">
        <v>158</v>
      </c>
    </row>
    <row r="3" spans="1:31" s="159" customFormat="1">
      <c r="A3" s="162" t="s">
        <v>262</v>
      </c>
      <c r="B3" s="161"/>
      <c r="C3" s="168"/>
    </row>
    <row r="4" spans="1:31" s="159" customFormat="1">
      <c r="A4" s="162" t="s">
        <v>264</v>
      </c>
      <c r="B4" s="159" t="s">
        <v>275</v>
      </c>
    </row>
    <row r="5" spans="1:31" s="159" customFormat="1">
      <c r="A5" s="162" t="s">
        <v>265</v>
      </c>
      <c r="B5" s="161" t="s">
        <v>7</v>
      </c>
    </row>
    <row r="6" spans="1:31" s="159" customFormat="1">
      <c r="A6" s="162" t="s">
        <v>267</v>
      </c>
      <c r="B6" s="161" t="s">
        <v>6</v>
      </c>
    </row>
    <row r="7" spans="1:31">
      <c r="A7" s="6" t="s">
        <v>11</v>
      </c>
      <c r="B7" s="161" t="s">
        <v>149</v>
      </c>
    </row>
    <row r="8" spans="1:31">
      <c r="A8" s="6" t="s">
        <v>12</v>
      </c>
      <c r="B8" s="158" t="s">
        <v>171</v>
      </c>
      <c r="C8" s="98"/>
      <c r="D8" s="108"/>
      <c r="E8" s="108"/>
      <c r="F8" s="108"/>
      <c r="G8" s="108"/>
      <c r="H8" s="97"/>
      <c r="I8" s="97"/>
      <c r="J8" s="97"/>
      <c r="K8" s="97"/>
      <c r="L8" s="97"/>
      <c r="M8" s="97"/>
      <c r="N8" s="97"/>
      <c r="O8" s="97"/>
      <c r="P8" s="97"/>
      <c r="Q8" s="97"/>
      <c r="R8" s="97"/>
      <c r="S8" s="97"/>
      <c r="T8" s="97"/>
      <c r="U8" s="97"/>
      <c r="V8" s="97"/>
      <c r="W8" s="97"/>
      <c r="X8" s="97"/>
      <c r="Y8" s="97"/>
      <c r="Z8" s="97"/>
      <c r="AA8" s="97"/>
      <c r="AB8" s="97"/>
      <c r="AC8" s="97"/>
      <c r="AD8" s="97"/>
      <c r="AE8" s="97"/>
    </row>
    <row r="9" spans="1:31" ht="30">
      <c r="A9" s="6" t="s">
        <v>13</v>
      </c>
      <c r="B9" s="208" t="s">
        <v>350</v>
      </c>
      <c r="C9" s="98"/>
      <c r="D9" s="98"/>
      <c r="E9" s="98"/>
      <c r="F9" s="98"/>
      <c r="G9" s="98"/>
      <c r="H9" s="97"/>
      <c r="I9" s="97"/>
      <c r="J9" s="97"/>
      <c r="K9" s="97"/>
      <c r="L9" s="97"/>
      <c r="M9" s="97"/>
      <c r="N9" s="97"/>
      <c r="O9" s="97"/>
      <c r="P9" s="97"/>
      <c r="Q9" s="97"/>
      <c r="R9" s="97"/>
      <c r="S9" s="97"/>
      <c r="T9" s="97"/>
      <c r="U9" s="97"/>
      <c r="V9" s="97"/>
      <c r="W9" s="97"/>
      <c r="X9" s="97"/>
      <c r="Y9" s="97"/>
      <c r="Z9" s="97"/>
      <c r="AA9" s="97"/>
      <c r="AB9" s="97"/>
      <c r="AC9" s="97"/>
      <c r="AD9" s="97"/>
      <c r="AE9" s="97"/>
    </row>
    <row r="10" spans="1:31" s="159" customFormat="1" ht="45">
      <c r="A10" s="162"/>
      <c r="B10" s="207" t="s">
        <v>130</v>
      </c>
      <c r="C10" s="98"/>
      <c r="D10" s="98"/>
      <c r="E10" s="98"/>
      <c r="F10" s="98"/>
      <c r="G10" s="98"/>
      <c r="H10" s="97"/>
      <c r="I10" s="97"/>
      <c r="J10" s="97"/>
      <c r="K10" s="97"/>
      <c r="L10" s="97"/>
      <c r="M10" s="97"/>
      <c r="N10" s="97"/>
      <c r="O10" s="97"/>
      <c r="P10" s="97"/>
      <c r="Q10" s="97"/>
      <c r="R10" s="97"/>
      <c r="S10" s="97"/>
      <c r="T10" s="97"/>
      <c r="U10" s="97"/>
      <c r="V10" s="97"/>
      <c r="W10" s="97"/>
      <c r="X10" s="97"/>
      <c r="Y10" s="97"/>
      <c r="Z10" s="97"/>
      <c r="AA10" s="97"/>
      <c r="AB10" s="97"/>
      <c r="AC10" s="97"/>
      <c r="AD10" s="97"/>
      <c r="AE10" s="97"/>
    </row>
    <row r="11" spans="1:31" s="159" customFormat="1">
      <c r="A11" s="162"/>
      <c r="B11" s="207" t="s">
        <v>131</v>
      </c>
      <c r="C11" s="98"/>
      <c r="D11" s="98"/>
      <c r="E11" s="98"/>
      <c r="F11" s="98"/>
      <c r="G11" s="98"/>
      <c r="H11" s="97"/>
      <c r="I11" s="97"/>
      <c r="J11" s="97"/>
      <c r="K11" s="97"/>
      <c r="L11" s="97"/>
      <c r="M11" s="97"/>
      <c r="N11" s="97"/>
      <c r="O11" s="97"/>
      <c r="P11" s="97"/>
      <c r="Q11" s="97"/>
      <c r="R11" s="97"/>
      <c r="S11" s="97"/>
      <c r="T11" s="97"/>
      <c r="U11" s="97"/>
      <c r="V11" s="97"/>
      <c r="W11" s="97"/>
      <c r="X11" s="97"/>
      <c r="Y11" s="97"/>
      <c r="Z11" s="97"/>
      <c r="AA11" s="97"/>
      <c r="AB11" s="97"/>
      <c r="AC11" s="97"/>
      <c r="AD11" s="97"/>
      <c r="AE11" s="97"/>
    </row>
    <row r="12" spans="1:31" s="159" customFormat="1" ht="45">
      <c r="A12" s="162"/>
      <c r="B12" s="209" t="s">
        <v>132</v>
      </c>
      <c r="C12" s="98"/>
      <c r="D12" s="98"/>
      <c r="E12" s="98"/>
      <c r="F12" s="98"/>
      <c r="G12" s="98"/>
      <c r="H12" s="97"/>
      <c r="I12" s="97"/>
      <c r="J12" s="97"/>
      <c r="K12" s="97"/>
      <c r="L12" s="97"/>
      <c r="M12" s="97"/>
      <c r="N12" s="97"/>
      <c r="O12" s="97"/>
      <c r="P12" s="97"/>
      <c r="Q12" s="97"/>
      <c r="R12" s="97"/>
      <c r="S12" s="97"/>
      <c r="T12" s="97"/>
      <c r="U12" s="97"/>
      <c r="V12" s="97"/>
      <c r="W12" s="97"/>
      <c r="X12" s="97"/>
      <c r="Y12" s="97"/>
      <c r="Z12" s="97"/>
      <c r="AA12" s="97"/>
      <c r="AB12" s="97"/>
      <c r="AC12" s="97"/>
      <c r="AD12" s="97"/>
      <c r="AE12" s="97"/>
    </row>
    <row r="13" spans="1:31">
      <c r="A13" s="6" t="s">
        <v>358</v>
      </c>
      <c r="B13" s="161" t="s">
        <v>14</v>
      </c>
      <c r="C13" s="115"/>
      <c r="S13" t="s">
        <v>15</v>
      </c>
    </row>
    <row r="14" spans="1:31">
      <c r="A14" s="6" t="s">
        <v>359</v>
      </c>
      <c r="B14" s="161" t="s">
        <v>14</v>
      </c>
      <c r="S14" t="s">
        <v>14</v>
      </c>
    </row>
    <row r="15" spans="1:31">
      <c r="A15" s="6" t="s">
        <v>360</v>
      </c>
      <c r="B15" s="161" t="s">
        <v>15</v>
      </c>
    </row>
    <row r="16" spans="1:31">
      <c r="A16" s="6" t="s">
        <v>361</v>
      </c>
      <c r="B16" s="161" t="s">
        <v>14</v>
      </c>
    </row>
    <row r="17" spans="1:19">
      <c r="A17" s="6" t="s">
        <v>362</v>
      </c>
      <c r="B17" s="161" t="s">
        <v>14</v>
      </c>
      <c r="S17" t="s">
        <v>21</v>
      </c>
    </row>
    <row r="18" spans="1:19">
      <c r="A18" s="6" t="s">
        <v>31</v>
      </c>
      <c r="S18" t="s">
        <v>22</v>
      </c>
    </row>
    <row r="19" spans="1:19" ht="15" customHeight="1">
      <c r="A19" s="6" t="s">
        <v>363</v>
      </c>
      <c r="S19" t="s">
        <v>23</v>
      </c>
    </row>
    <row r="20" spans="1:19">
      <c r="A20" s="6" t="s">
        <v>16</v>
      </c>
      <c r="B20" s="161" t="s">
        <v>21</v>
      </c>
      <c r="S20" t="s">
        <v>24</v>
      </c>
    </row>
    <row r="21" spans="1:19">
      <c r="A21" s="6" t="s">
        <v>17</v>
      </c>
      <c r="B21" s="161" t="s">
        <v>133</v>
      </c>
      <c r="S21" t="s">
        <v>25</v>
      </c>
    </row>
    <row r="22" spans="1:19">
      <c r="A22" s="6" t="s">
        <v>18</v>
      </c>
      <c r="B22" s="161" t="s">
        <v>19</v>
      </c>
    </row>
    <row r="23" spans="1:19" ht="45">
      <c r="A23" s="6" t="s">
        <v>20</v>
      </c>
      <c r="B23" s="158" t="s">
        <v>354</v>
      </c>
    </row>
    <row r="24" spans="1:19">
      <c r="A24"/>
      <c r="B24" s="150"/>
      <c r="S24" t="s">
        <v>27</v>
      </c>
    </row>
    <row r="25" spans="1:19">
      <c r="A25"/>
      <c r="S25" t="s">
        <v>19</v>
      </c>
    </row>
    <row r="26" spans="1:19">
      <c r="A26"/>
      <c r="S26" t="s">
        <v>26</v>
      </c>
    </row>
    <row r="28" spans="1:19">
      <c r="A28"/>
      <c r="S28" t="s">
        <v>32</v>
      </c>
    </row>
    <row r="29" spans="1:19">
      <c r="A29"/>
      <c r="S29" t="s">
        <v>34</v>
      </c>
    </row>
    <row r="30" spans="1:19">
      <c r="A30"/>
      <c r="S30" t="s">
        <v>33</v>
      </c>
    </row>
    <row r="31" spans="1:19">
      <c r="A31"/>
      <c r="S31" t="s">
        <v>25</v>
      </c>
    </row>
  </sheetData>
  <dataValidations count="4">
    <dataValidation type="list" allowBlank="1" showInputMessage="1" showErrorMessage="1" sqref="B20">
      <formula1>$S$17:$S$21</formula1>
    </dataValidation>
    <dataValidation type="list" allowBlank="1" showInputMessage="1" showErrorMessage="1" sqref="B13:B17">
      <formula1>$S$13:$S$14</formula1>
    </dataValidation>
    <dataValidation type="list" allowBlank="1" showInputMessage="1" showErrorMessage="1" sqref="B18">
      <formula1>$S$28:$S$31</formula1>
    </dataValidation>
    <dataValidation type="list" allowBlank="1" showInputMessage="1" showErrorMessage="1" sqref="B22">
      <formula1>$S$24:$S$26</formula1>
    </dataValidation>
  </dataValidations>
  <hyperlinks>
    <hyperlink ref="B1" location="ATDS2TC5data!A1" display="View Data"/>
    <hyperlink ref="B9" r:id="rId1"/>
    <hyperlink ref="B10" r:id="rId2"/>
    <hyperlink ref="B11" r:id="rId3"/>
    <hyperlink ref="B12" r:id="rId4"/>
  </hyperlinks>
  <pageMargins left="0.7" right="0.7" top="0.75" bottom="0.75" header="0.3" footer="0.3"/>
  <pageSetup paperSize="9" orientation="portrait"/>
  <drawing r:id="rId5"/>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28" workbookViewId="0">
      <selection activeCell="A45" sqref="A45"/>
    </sheetView>
  </sheetViews>
  <sheetFormatPr defaultColWidth="11.42578125" defaultRowHeight="15"/>
  <cols>
    <col min="1" max="1" width="49.85546875" bestFit="1" customWidth="1"/>
    <col min="2" max="2" width="62.140625" style="161" customWidth="1"/>
  </cols>
  <sheetData>
    <row r="1" spans="1:3" ht="21">
      <c r="A1" s="134" t="s">
        <v>344</v>
      </c>
      <c r="B1" s="170" t="s">
        <v>269</v>
      </c>
    </row>
    <row r="2" spans="1:3" ht="30">
      <c r="A2" s="6" t="s">
        <v>10</v>
      </c>
      <c r="B2" s="166" t="s">
        <v>241</v>
      </c>
    </row>
    <row r="3" spans="1:3" s="159" customFormat="1">
      <c r="A3" s="162" t="s">
        <v>262</v>
      </c>
      <c r="B3" s="165" t="s">
        <v>288</v>
      </c>
      <c r="C3" s="168"/>
    </row>
    <row r="4" spans="1:3" s="159" customFormat="1">
      <c r="A4" s="162" t="s">
        <v>264</v>
      </c>
      <c r="B4" s="165"/>
    </row>
    <row r="5" spans="1:3" s="159" customFormat="1">
      <c r="A5" s="162" t="s">
        <v>265</v>
      </c>
      <c r="B5" s="165" t="s">
        <v>2</v>
      </c>
    </row>
    <row r="6" spans="1:3" s="159" customFormat="1">
      <c r="A6" s="162" t="s">
        <v>267</v>
      </c>
      <c r="B6" s="165" t="s">
        <v>6</v>
      </c>
    </row>
    <row r="7" spans="1:3" ht="30">
      <c r="A7" s="6" t="s">
        <v>11</v>
      </c>
      <c r="B7" s="201" t="s">
        <v>257</v>
      </c>
    </row>
    <row r="8" spans="1:3">
      <c r="A8" s="6" t="s">
        <v>12</v>
      </c>
      <c r="B8" s="161" t="s">
        <v>251</v>
      </c>
    </row>
    <row r="9" spans="1:3" ht="30">
      <c r="A9" s="6" t="s">
        <v>13</v>
      </c>
      <c r="B9" s="161" t="s">
        <v>248</v>
      </c>
    </row>
    <row r="10" spans="1:3">
      <c r="A10" s="6" t="s">
        <v>358</v>
      </c>
      <c r="B10" s="161" t="s">
        <v>14</v>
      </c>
    </row>
    <row r="11" spans="1:3">
      <c r="A11" s="6" t="s">
        <v>359</v>
      </c>
      <c r="B11" s="161" t="s">
        <v>14</v>
      </c>
    </row>
    <row r="12" spans="1:3">
      <c r="A12" s="6" t="s">
        <v>360</v>
      </c>
      <c r="B12" s="161" t="s">
        <v>14</v>
      </c>
    </row>
    <row r="13" spans="1:3">
      <c r="A13" s="6" t="s">
        <v>361</v>
      </c>
      <c r="B13" s="161" t="s">
        <v>14</v>
      </c>
    </row>
    <row r="14" spans="1:3">
      <c r="A14" s="6" t="s">
        <v>362</v>
      </c>
      <c r="B14" s="161" t="s">
        <v>14</v>
      </c>
    </row>
    <row r="15" spans="1:3">
      <c r="A15" s="6" t="s">
        <v>31</v>
      </c>
      <c r="B15" s="161" t="s">
        <v>14</v>
      </c>
    </row>
    <row r="16" spans="1:3">
      <c r="A16" s="6" t="s">
        <v>363</v>
      </c>
    </row>
    <row r="17" spans="1:2">
      <c r="A17" s="6" t="s">
        <v>16</v>
      </c>
      <c r="B17" s="161" t="s">
        <v>236</v>
      </c>
    </row>
    <row r="18" spans="1:2">
      <c r="A18" s="6" t="s">
        <v>17</v>
      </c>
      <c r="B18" s="199">
        <v>41558</v>
      </c>
    </row>
    <row r="19" spans="1:2">
      <c r="A19" s="6" t="s">
        <v>18</v>
      </c>
      <c r="B19" s="161" t="s">
        <v>19</v>
      </c>
    </row>
    <row r="20" spans="1:2" ht="30">
      <c r="A20" s="6" t="s">
        <v>20</v>
      </c>
      <c r="B20" s="161" t="s">
        <v>243</v>
      </c>
    </row>
  </sheetData>
  <hyperlinks>
    <hyperlink ref="B1" location="ATDS20TC17data!A1" display="View Data"/>
  </hyperlinks>
  <pageMargins left="0.7" right="0.7" top="0.78740157499999996" bottom="0.78740157499999996" header="0.3" footer="0.3"/>
  <drawing r:id="rId1"/>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opLeftCell="A28" workbookViewId="0">
      <selection activeCell="A45" sqref="A45"/>
    </sheetView>
  </sheetViews>
  <sheetFormatPr defaultColWidth="11.42578125" defaultRowHeight="15"/>
  <cols>
    <col min="1" max="1" width="70.42578125" customWidth="1"/>
  </cols>
  <sheetData>
    <row r="1" spans="1:5" ht="21">
      <c r="A1" s="4" t="s">
        <v>346</v>
      </c>
      <c r="B1" s="159"/>
      <c r="C1" s="159"/>
      <c r="D1" s="17" t="s">
        <v>261</v>
      </c>
    </row>
    <row r="3" spans="1:5" ht="60">
      <c r="A3" s="165" t="s">
        <v>337</v>
      </c>
      <c r="B3" s="9"/>
    </row>
    <row r="4" spans="1:5">
      <c r="A4" s="159" t="s">
        <v>339</v>
      </c>
      <c r="B4" s="9"/>
    </row>
    <row r="5" spans="1:5">
      <c r="A5" s="159" t="s">
        <v>259</v>
      </c>
      <c r="B5" s="6"/>
    </row>
    <row r="6" spans="1:5">
      <c r="A6" s="159" t="s">
        <v>338</v>
      </c>
    </row>
    <row r="7" spans="1:5">
      <c r="A7" s="159"/>
    </row>
    <row r="10" spans="1:5">
      <c r="B10" s="164">
        <v>2008</v>
      </c>
      <c r="C10" s="164">
        <v>2009</v>
      </c>
      <c r="D10" s="164">
        <v>2010</v>
      </c>
      <c r="E10" s="164">
        <v>2011</v>
      </c>
    </row>
    <row r="11" spans="1:5" ht="30">
      <c r="A11" s="204" t="s">
        <v>335</v>
      </c>
      <c r="B11" s="53">
        <v>2</v>
      </c>
      <c r="C11" s="53">
        <v>6</v>
      </c>
      <c r="D11" s="53">
        <v>6</v>
      </c>
      <c r="E11" s="53">
        <v>8</v>
      </c>
    </row>
    <row r="12" spans="1:5" ht="30">
      <c r="A12" s="204" t="s">
        <v>336</v>
      </c>
      <c r="B12" s="53">
        <v>11</v>
      </c>
      <c r="C12" s="53">
        <v>18</v>
      </c>
      <c r="D12" s="53">
        <v>26</v>
      </c>
      <c r="E12" s="53">
        <v>19</v>
      </c>
    </row>
    <row r="18" spans="4:4">
      <c r="D18" s="133"/>
    </row>
    <row r="19" spans="4:4">
      <c r="D19" s="133"/>
    </row>
    <row r="20" spans="4:4">
      <c r="D20" s="133"/>
    </row>
    <row r="21" spans="4:4">
      <c r="D21" s="133"/>
    </row>
  </sheetData>
  <hyperlinks>
    <hyperlink ref="D1" location="ATDS21TC4metadata!A1" display="View metadata"/>
  </hyperlinks>
  <pageMargins left="0.7" right="0.7" top="0.78740157499999996" bottom="0.78740157499999996" header="0.3" footer="0.3"/>
  <drawing r:id="rId1"/>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28" workbookViewId="0">
      <selection activeCell="A45" sqref="A45"/>
    </sheetView>
  </sheetViews>
  <sheetFormatPr defaultColWidth="11.42578125" defaultRowHeight="15"/>
  <cols>
    <col min="1" max="1" width="49.85546875" bestFit="1" customWidth="1"/>
    <col min="2" max="2" width="84.42578125" style="161" customWidth="1"/>
  </cols>
  <sheetData>
    <row r="1" spans="1:3" ht="21">
      <c r="A1" s="134" t="s">
        <v>344</v>
      </c>
      <c r="B1" s="170" t="s">
        <v>269</v>
      </c>
    </row>
    <row r="2" spans="1:3" ht="45">
      <c r="A2" s="6" t="s">
        <v>10</v>
      </c>
      <c r="B2" s="166" t="s">
        <v>340</v>
      </c>
    </row>
    <row r="3" spans="1:3" s="159" customFormat="1">
      <c r="A3" s="162" t="s">
        <v>262</v>
      </c>
      <c r="B3" s="165" t="s">
        <v>288</v>
      </c>
      <c r="C3" s="168"/>
    </row>
    <row r="4" spans="1:3" s="159" customFormat="1">
      <c r="A4" s="162" t="s">
        <v>264</v>
      </c>
      <c r="B4" s="165"/>
    </row>
    <row r="5" spans="1:3" s="159" customFormat="1">
      <c r="A5" s="162" t="s">
        <v>265</v>
      </c>
      <c r="B5" s="165" t="s">
        <v>343</v>
      </c>
    </row>
    <row r="6" spans="1:3" s="159" customFormat="1">
      <c r="A6" s="162" t="s">
        <v>267</v>
      </c>
      <c r="B6" s="165" t="s">
        <v>6</v>
      </c>
    </row>
    <row r="7" spans="1:3">
      <c r="A7" s="6" t="s">
        <v>11</v>
      </c>
    </row>
    <row r="8" spans="1:3">
      <c r="A8" s="6" t="s">
        <v>12</v>
      </c>
      <c r="B8" s="161" t="s">
        <v>127</v>
      </c>
    </row>
    <row r="9" spans="1:3" ht="30">
      <c r="A9" s="6" t="s">
        <v>13</v>
      </c>
      <c r="B9" s="161" t="s">
        <v>248</v>
      </c>
    </row>
    <row r="10" spans="1:3">
      <c r="A10" s="6" t="s">
        <v>358</v>
      </c>
      <c r="B10" s="161" t="s">
        <v>14</v>
      </c>
    </row>
    <row r="11" spans="1:3">
      <c r="A11" s="6" t="s">
        <v>359</v>
      </c>
      <c r="B11" s="161" t="s">
        <v>14</v>
      </c>
    </row>
    <row r="12" spans="1:3">
      <c r="A12" s="6" t="s">
        <v>360</v>
      </c>
      <c r="B12" s="161" t="s">
        <v>14</v>
      </c>
    </row>
    <row r="13" spans="1:3">
      <c r="A13" s="6" t="s">
        <v>361</v>
      </c>
      <c r="B13" s="161" t="s">
        <v>14</v>
      </c>
    </row>
    <row r="14" spans="1:3">
      <c r="A14" s="6" t="s">
        <v>362</v>
      </c>
      <c r="B14" s="161" t="s">
        <v>14</v>
      </c>
    </row>
    <row r="15" spans="1:3">
      <c r="A15" s="6" t="s">
        <v>31</v>
      </c>
    </row>
    <row r="16" spans="1:3">
      <c r="A16" s="6" t="s">
        <v>363</v>
      </c>
    </row>
    <row r="17" spans="1:2">
      <c r="A17" s="6" t="s">
        <v>16</v>
      </c>
      <c r="B17" s="161" t="s">
        <v>236</v>
      </c>
    </row>
    <row r="18" spans="1:2">
      <c r="A18" s="6" t="s">
        <v>17</v>
      </c>
      <c r="B18" s="199">
        <v>41558</v>
      </c>
    </row>
    <row r="19" spans="1:2">
      <c r="A19" s="6" t="s">
        <v>18</v>
      </c>
      <c r="B19" s="161" t="s">
        <v>19</v>
      </c>
    </row>
    <row r="20" spans="1:2">
      <c r="A20" s="6" t="s">
        <v>20</v>
      </c>
    </row>
  </sheetData>
  <hyperlinks>
    <hyperlink ref="B1" location="ATDS21TC4data!A1" display="View Data"/>
  </hyperlinks>
  <pageMargins left="0.7" right="0.7" top="0.78740157499999996" bottom="0.78740157499999996" header="0.3" footer="0.3"/>
  <drawing r:id="rId1"/>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opLeftCell="A28" workbookViewId="0">
      <selection activeCell="A45" sqref="A45"/>
    </sheetView>
  </sheetViews>
  <sheetFormatPr defaultColWidth="11.42578125" defaultRowHeight="15"/>
  <cols>
    <col min="1" max="1" width="60.42578125" customWidth="1"/>
    <col min="4" max="4" width="9.28515625" customWidth="1"/>
  </cols>
  <sheetData>
    <row r="1" spans="1:10" ht="21">
      <c r="A1" s="4" t="s">
        <v>344</v>
      </c>
      <c r="B1" s="159"/>
      <c r="C1" s="159"/>
      <c r="D1" s="17" t="s">
        <v>261</v>
      </c>
    </row>
    <row r="3" spans="1:10" ht="45">
      <c r="A3" s="165" t="s">
        <v>341</v>
      </c>
      <c r="B3" s="6"/>
    </row>
    <row r="4" spans="1:10">
      <c r="A4" s="159" t="s">
        <v>342</v>
      </c>
    </row>
    <row r="5" spans="1:10">
      <c r="A5" s="159" t="s">
        <v>259</v>
      </c>
    </row>
    <row r="6" spans="1:10">
      <c r="A6" s="159" t="s">
        <v>293</v>
      </c>
    </row>
    <row r="7" spans="1:10">
      <c r="A7" s="159"/>
    </row>
    <row r="10" spans="1:10">
      <c r="A10" s="125">
        <v>2008</v>
      </c>
      <c r="B10" s="125">
        <v>2009</v>
      </c>
      <c r="C10" s="125">
        <v>2010</v>
      </c>
      <c r="D10" s="125">
        <v>2011</v>
      </c>
    </row>
    <row r="11" spans="1:10">
      <c r="A11" s="1">
        <v>1376</v>
      </c>
      <c r="B11" s="1">
        <v>1301</v>
      </c>
      <c r="C11" s="1">
        <v>1284</v>
      </c>
      <c r="D11" s="1">
        <v>1229</v>
      </c>
    </row>
    <row r="13" spans="1:10">
      <c r="J13" s="139"/>
    </row>
    <row r="14" spans="1:10">
      <c r="J14" s="139"/>
    </row>
  </sheetData>
  <hyperlinks>
    <hyperlink ref="D1" location="ATDS22TC18metada!A1" display="View metadata"/>
  </hyperlinks>
  <pageMargins left="0.7" right="0.7" top="0.78740157499999996" bottom="0.78740157499999996" header="0.3" footer="0.3"/>
  <pageSetup orientation="portrait" horizontalDpi="300" verticalDpi="0" copies="0"/>
  <drawing r:id="rId1"/>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28" workbookViewId="0">
      <selection activeCell="A45" sqref="A45"/>
    </sheetView>
  </sheetViews>
  <sheetFormatPr defaultColWidth="11.42578125" defaultRowHeight="15"/>
  <cols>
    <col min="1" max="1" width="49.7109375" customWidth="1"/>
    <col min="2" max="2" width="57.85546875" style="166" customWidth="1"/>
  </cols>
  <sheetData>
    <row r="1" spans="1:3" ht="21">
      <c r="A1" s="134" t="s">
        <v>344</v>
      </c>
      <c r="B1" s="170" t="s">
        <v>269</v>
      </c>
    </row>
    <row r="2" spans="1:3" ht="45">
      <c r="A2" s="6" t="s">
        <v>10</v>
      </c>
      <c r="B2" s="166" t="s">
        <v>254</v>
      </c>
    </row>
    <row r="3" spans="1:3" s="159" customFormat="1">
      <c r="A3" s="162" t="s">
        <v>262</v>
      </c>
      <c r="B3" s="165" t="s">
        <v>291</v>
      </c>
      <c r="C3" s="168"/>
    </row>
    <row r="4" spans="1:3" s="159" customFormat="1">
      <c r="A4" s="162" t="s">
        <v>264</v>
      </c>
      <c r="B4" s="165"/>
    </row>
    <row r="5" spans="1:3" s="159" customFormat="1">
      <c r="A5" s="162" t="s">
        <v>265</v>
      </c>
      <c r="B5" s="165" t="s">
        <v>3</v>
      </c>
    </row>
    <row r="6" spans="1:3" s="159" customFormat="1">
      <c r="A6" s="162" t="s">
        <v>267</v>
      </c>
      <c r="B6" s="165" t="s">
        <v>6</v>
      </c>
    </row>
    <row r="7" spans="1:3" ht="30">
      <c r="A7" s="6" t="s">
        <v>11</v>
      </c>
      <c r="B7" s="166" t="s">
        <v>253</v>
      </c>
    </row>
    <row r="8" spans="1:3">
      <c r="A8" s="6" t="s">
        <v>12</v>
      </c>
      <c r="B8" s="166" t="s">
        <v>252</v>
      </c>
    </row>
    <row r="9" spans="1:3" ht="30">
      <c r="A9" s="6" t="s">
        <v>13</v>
      </c>
      <c r="B9" s="166" t="s">
        <v>255</v>
      </c>
    </row>
    <row r="10" spans="1:3">
      <c r="A10" s="6" t="s">
        <v>358</v>
      </c>
      <c r="B10" s="166" t="s">
        <v>14</v>
      </c>
    </row>
    <row r="11" spans="1:3">
      <c r="A11" s="6" t="s">
        <v>359</v>
      </c>
      <c r="B11" s="166" t="s">
        <v>14</v>
      </c>
    </row>
    <row r="12" spans="1:3">
      <c r="A12" s="6" t="s">
        <v>360</v>
      </c>
      <c r="B12" s="166" t="s">
        <v>14</v>
      </c>
    </row>
    <row r="13" spans="1:3">
      <c r="A13" s="6" t="s">
        <v>361</v>
      </c>
      <c r="B13" s="166" t="s">
        <v>14</v>
      </c>
    </row>
    <row r="14" spans="1:3">
      <c r="A14" s="6" t="s">
        <v>362</v>
      </c>
      <c r="B14" s="166" t="s">
        <v>14</v>
      </c>
    </row>
    <row r="15" spans="1:3">
      <c r="A15" s="6" t="s">
        <v>31</v>
      </c>
    </row>
    <row r="16" spans="1:3">
      <c r="A16" s="6" t="s">
        <v>363</v>
      </c>
    </row>
    <row r="17" spans="1:2">
      <c r="A17" s="6" t="s">
        <v>16</v>
      </c>
      <c r="B17" s="166" t="s">
        <v>236</v>
      </c>
    </row>
    <row r="18" spans="1:2">
      <c r="A18" s="6" t="s">
        <v>17</v>
      </c>
      <c r="B18" s="205">
        <v>41571</v>
      </c>
    </row>
    <row r="19" spans="1:2">
      <c r="A19" s="6" t="s">
        <v>18</v>
      </c>
      <c r="B19" s="166" t="s">
        <v>19</v>
      </c>
    </row>
    <row r="20" spans="1:2">
      <c r="A20" s="6" t="s">
        <v>20</v>
      </c>
    </row>
  </sheetData>
  <hyperlinks>
    <hyperlink ref="B1" location="ATDS22TC18data!A1" display="View Data"/>
  </hyperlinks>
  <pageMargins left="0.7" right="0.7" top="0.78740157499999996" bottom="0.78740157499999996" header="0.3" footer="0.3"/>
  <pageSetup paperSize="9"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5"/>
  <sheetViews>
    <sheetView topLeftCell="A28" workbookViewId="0">
      <selection activeCell="A45" sqref="A45"/>
    </sheetView>
  </sheetViews>
  <sheetFormatPr defaultColWidth="11.42578125" defaultRowHeight="15"/>
  <cols>
    <col min="1" max="1" width="63.140625" customWidth="1"/>
    <col min="2" max="2" width="19.28515625" customWidth="1"/>
    <col min="3" max="3" width="17.7109375" customWidth="1"/>
    <col min="4" max="4" width="18.42578125" customWidth="1"/>
    <col min="5" max="5" width="15.7109375" customWidth="1"/>
    <col min="6" max="6" width="18.140625" customWidth="1"/>
    <col min="7" max="7" width="15" customWidth="1"/>
    <col min="8" max="8" width="18.42578125" customWidth="1"/>
    <col min="10" max="10" width="16.140625" customWidth="1"/>
  </cols>
  <sheetData>
    <row r="1" spans="1:9" ht="21">
      <c r="A1" s="4" t="s">
        <v>346</v>
      </c>
      <c r="B1" s="159"/>
      <c r="C1" s="5"/>
      <c r="D1" s="17" t="s">
        <v>261</v>
      </c>
    </row>
    <row r="3" spans="1:9" ht="45">
      <c r="A3" s="165" t="s">
        <v>279</v>
      </c>
      <c r="B3" s="22"/>
    </row>
    <row r="4" spans="1:9">
      <c r="A4" s="159" t="s">
        <v>349</v>
      </c>
      <c r="C4" s="19"/>
    </row>
    <row r="5" spans="1:9">
      <c r="A5" s="159" t="s">
        <v>259</v>
      </c>
    </row>
    <row r="6" spans="1:9">
      <c r="A6" s="159" t="s">
        <v>280</v>
      </c>
    </row>
    <row r="7" spans="1:9">
      <c r="A7" s="159"/>
    </row>
    <row r="10" spans="1:9">
      <c r="A10" s="247" t="s">
        <v>154</v>
      </c>
      <c r="B10" s="247">
        <v>2008</v>
      </c>
      <c r="C10" s="247"/>
      <c r="D10" s="248">
        <v>2009</v>
      </c>
      <c r="E10" s="248"/>
      <c r="F10" s="248">
        <v>2010</v>
      </c>
      <c r="G10" s="248"/>
      <c r="H10" s="248">
        <v>2011</v>
      </c>
      <c r="I10" s="248"/>
    </row>
    <row r="11" spans="1:9" ht="45">
      <c r="A11" s="247"/>
      <c r="B11" s="154" t="s">
        <v>166</v>
      </c>
      <c r="C11" s="155" t="s">
        <v>172</v>
      </c>
      <c r="D11" s="154" t="s">
        <v>166</v>
      </c>
      <c r="E11" s="155" t="s">
        <v>172</v>
      </c>
      <c r="F11" s="154" t="s">
        <v>166</v>
      </c>
      <c r="G11" s="155" t="s">
        <v>172</v>
      </c>
      <c r="H11" s="154" t="s">
        <v>166</v>
      </c>
      <c r="I11" s="155" t="s">
        <v>172</v>
      </c>
    </row>
    <row r="12" spans="1:9">
      <c r="A12" s="153" t="s">
        <v>109</v>
      </c>
      <c r="B12" s="153">
        <v>27</v>
      </c>
      <c r="C12" s="153">
        <v>5</v>
      </c>
      <c r="D12" s="153">
        <v>29</v>
      </c>
      <c r="E12" s="153">
        <v>10</v>
      </c>
      <c r="F12" s="153">
        <v>25</v>
      </c>
      <c r="G12" s="153">
        <v>12</v>
      </c>
      <c r="H12" s="153">
        <v>18</v>
      </c>
      <c r="I12" s="153">
        <v>12</v>
      </c>
    </row>
    <row r="13" spans="1:9">
      <c r="A13" s="153" t="s">
        <v>115</v>
      </c>
      <c r="B13" s="153">
        <v>19</v>
      </c>
      <c r="C13" s="153">
        <v>10</v>
      </c>
      <c r="D13" s="153">
        <v>21</v>
      </c>
      <c r="E13" s="153">
        <v>10</v>
      </c>
      <c r="F13" s="153">
        <v>22</v>
      </c>
      <c r="G13" s="153">
        <v>10</v>
      </c>
      <c r="H13" s="153">
        <v>32</v>
      </c>
      <c r="I13" s="153">
        <v>14</v>
      </c>
    </row>
    <row r="14" spans="1:9">
      <c r="A14" s="153" t="s">
        <v>103</v>
      </c>
      <c r="B14" s="153">
        <v>1</v>
      </c>
      <c r="C14" s="153">
        <v>1</v>
      </c>
      <c r="D14" s="153">
        <v>2</v>
      </c>
      <c r="E14" s="153">
        <v>1</v>
      </c>
      <c r="F14" s="153">
        <v>4</v>
      </c>
      <c r="G14" s="153">
        <v>2</v>
      </c>
      <c r="H14" s="153">
        <v>2</v>
      </c>
      <c r="I14" s="153">
        <v>1</v>
      </c>
    </row>
    <row r="15" spans="1:9">
      <c r="A15" s="153" t="s">
        <v>116</v>
      </c>
      <c r="B15" s="153">
        <v>24</v>
      </c>
      <c r="C15" s="153">
        <v>17</v>
      </c>
      <c r="D15" s="153">
        <v>18</v>
      </c>
      <c r="E15" s="153">
        <v>7</v>
      </c>
      <c r="F15" s="153">
        <v>17</v>
      </c>
      <c r="G15" s="153">
        <v>4</v>
      </c>
      <c r="H15" s="153">
        <v>11</v>
      </c>
      <c r="I15" s="153">
        <v>4</v>
      </c>
    </row>
    <row r="16" spans="1:9">
      <c r="A16" s="153" t="s">
        <v>105</v>
      </c>
      <c r="B16" s="153">
        <v>19</v>
      </c>
      <c r="C16" s="153">
        <v>14</v>
      </c>
      <c r="D16" s="153">
        <v>14</v>
      </c>
      <c r="E16" s="153">
        <v>6</v>
      </c>
      <c r="F16" s="153">
        <v>20</v>
      </c>
      <c r="G16" s="153">
        <v>13</v>
      </c>
      <c r="H16" s="153">
        <v>12</v>
      </c>
      <c r="I16" s="153">
        <v>11</v>
      </c>
    </row>
    <row r="17" spans="1:10">
      <c r="A17" s="153" t="s">
        <v>106</v>
      </c>
      <c r="B17" s="153">
        <v>8</v>
      </c>
      <c r="C17" s="153">
        <v>2</v>
      </c>
      <c r="D17" s="153">
        <v>5</v>
      </c>
      <c r="E17" s="153">
        <v>4</v>
      </c>
      <c r="F17" s="153">
        <v>5</v>
      </c>
      <c r="G17" s="153">
        <v>1</v>
      </c>
      <c r="H17" s="153">
        <v>7</v>
      </c>
      <c r="I17" s="153">
        <v>1</v>
      </c>
    </row>
    <row r="18" spans="1:10">
      <c r="A18" s="153" t="s">
        <v>129</v>
      </c>
      <c r="B18" s="153">
        <v>15</v>
      </c>
      <c r="C18" s="153">
        <v>7</v>
      </c>
      <c r="D18" s="153">
        <v>10</v>
      </c>
      <c r="E18" s="153">
        <v>1</v>
      </c>
      <c r="F18" s="153">
        <v>13</v>
      </c>
      <c r="G18" s="153">
        <v>2</v>
      </c>
      <c r="H18" s="153">
        <v>8</v>
      </c>
      <c r="I18" s="153">
        <v>1</v>
      </c>
    </row>
    <row r="19" spans="1:10">
      <c r="A19" s="153" t="s">
        <v>108</v>
      </c>
      <c r="B19" s="153">
        <v>1</v>
      </c>
      <c r="C19" s="153">
        <v>1</v>
      </c>
      <c r="D19" s="152">
        <v>0</v>
      </c>
      <c r="E19" s="152">
        <v>0</v>
      </c>
      <c r="F19" s="152">
        <v>0</v>
      </c>
      <c r="G19" s="152">
        <v>0</v>
      </c>
      <c r="H19" s="153">
        <v>1</v>
      </c>
      <c r="I19" s="153">
        <v>1</v>
      </c>
    </row>
    <row r="20" spans="1:10">
      <c r="A20" s="153" t="s">
        <v>104</v>
      </c>
      <c r="B20" s="153">
        <v>6</v>
      </c>
      <c r="C20" s="153">
        <v>3</v>
      </c>
      <c r="D20" s="153">
        <v>11</v>
      </c>
      <c r="E20" s="153">
        <v>6</v>
      </c>
      <c r="F20" s="153">
        <v>4</v>
      </c>
      <c r="G20" s="153">
        <v>2</v>
      </c>
      <c r="H20" s="153">
        <v>11</v>
      </c>
      <c r="I20" s="153">
        <v>7</v>
      </c>
    </row>
    <row r="21" spans="1:10">
      <c r="A21" s="171" t="s">
        <v>28</v>
      </c>
      <c r="B21" s="153">
        <v>120</v>
      </c>
      <c r="C21" s="153">
        <v>60</v>
      </c>
      <c r="D21" s="153">
        <v>110</v>
      </c>
      <c r="E21" s="153">
        <v>45</v>
      </c>
      <c r="F21" s="153">
        <v>110</v>
      </c>
      <c r="G21" s="153">
        <v>46</v>
      </c>
      <c r="H21" s="153">
        <v>102</v>
      </c>
      <c r="I21" s="153">
        <v>52</v>
      </c>
      <c r="J21" s="86"/>
    </row>
    <row r="22" spans="1:10">
      <c r="E22" s="97"/>
      <c r="F22" s="97"/>
      <c r="G22" s="97"/>
      <c r="H22" s="97"/>
      <c r="I22" s="97"/>
    </row>
    <row r="25" spans="1:10">
      <c r="B25" s="18"/>
    </row>
  </sheetData>
  <mergeCells count="5">
    <mergeCell ref="B10:C10"/>
    <mergeCell ref="D10:E10"/>
    <mergeCell ref="F10:G10"/>
    <mergeCell ref="H10:I10"/>
    <mergeCell ref="A10:A11"/>
  </mergeCells>
  <hyperlinks>
    <hyperlink ref="D1" location="ATDS3TC7metadata!A1" display="View metadata"/>
  </hyperlinks>
  <pageMargins left="0.7" right="0.7" top="0.75" bottom="0.75" header="0.3" footer="0.3"/>
  <pageSetup orientation="portrait" horizontalDpi="300" verticalDpi="0" copies="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28"/>
  <sheetViews>
    <sheetView topLeftCell="A28" workbookViewId="0">
      <selection activeCell="A45" sqref="A45"/>
    </sheetView>
  </sheetViews>
  <sheetFormatPr defaultColWidth="11.42578125" defaultRowHeight="15"/>
  <cols>
    <col min="1" max="1" width="52.140625" style="6" customWidth="1"/>
    <col min="2" max="2" width="69.42578125" style="167" customWidth="1"/>
  </cols>
  <sheetData>
    <row r="1" spans="1:19" ht="21">
      <c r="A1" s="4" t="s">
        <v>347</v>
      </c>
      <c r="B1" s="172" t="s">
        <v>269</v>
      </c>
    </row>
    <row r="2" spans="1:19" ht="45">
      <c r="A2" s="6" t="s">
        <v>10</v>
      </c>
      <c r="B2" s="173" t="s">
        <v>173</v>
      </c>
    </row>
    <row r="3" spans="1:19" s="159" customFormat="1">
      <c r="A3" s="162" t="s">
        <v>262</v>
      </c>
      <c r="B3" s="167" t="s">
        <v>289</v>
      </c>
      <c r="C3" s="168"/>
    </row>
    <row r="4" spans="1:19" s="159" customFormat="1">
      <c r="A4" s="162" t="s">
        <v>264</v>
      </c>
      <c r="B4" s="167"/>
    </row>
    <row r="5" spans="1:19" s="159" customFormat="1">
      <c r="A5" s="162" t="s">
        <v>265</v>
      </c>
      <c r="B5" s="167" t="s">
        <v>0</v>
      </c>
    </row>
    <row r="6" spans="1:19" s="159" customFormat="1">
      <c r="A6" s="162" t="s">
        <v>267</v>
      </c>
      <c r="B6" s="167" t="s">
        <v>6</v>
      </c>
    </row>
    <row r="7" spans="1:19" ht="60">
      <c r="A7" s="6" t="s">
        <v>11</v>
      </c>
      <c r="B7" s="167" t="s">
        <v>175</v>
      </c>
    </row>
    <row r="8" spans="1:19">
      <c r="A8" s="6" t="s">
        <v>12</v>
      </c>
      <c r="B8" s="165" t="s">
        <v>171</v>
      </c>
      <c r="C8" s="86"/>
      <c r="D8" s="86"/>
      <c r="E8" s="86"/>
      <c r="F8" s="86"/>
    </row>
    <row r="9" spans="1:19" ht="45">
      <c r="A9" s="6" t="s">
        <v>13</v>
      </c>
      <c r="B9" s="208" t="s">
        <v>350</v>
      </c>
    </row>
    <row r="10" spans="1:19">
      <c r="A10" s="6" t="s">
        <v>358</v>
      </c>
      <c r="B10" s="167" t="s">
        <v>14</v>
      </c>
      <c r="S10" t="s">
        <v>15</v>
      </c>
    </row>
    <row r="11" spans="1:19">
      <c r="A11" s="6" t="s">
        <v>359</v>
      </c>
      <c r="B11" s="167" t="s">
        <v>14</v>
      </c>
      <c r="S11" t="s">
        <v>14</v>
      </c>
    </row>
    <row r="12" spans="1:19">
      <c r="A12" s="6" t="s">
        <v>360</v>
      </c>
      <c r="B12" s="167" t="s">
        <v>14</v>
      </c>
    </row>
    <row r="13" spans="1:19">
      <c r="A13" s="6" t="s">
        <v>361</v>
      </c>
      <c r="B13" s="167" t="s">
        <v>14</v>
      </c>
    </row>
    <row r="14" spans="1:19">
      <c r="A14" s="6" t="s">
        <v>362</v>
      </c>
      <c r="B14" s="167" t="s">
        <v>14</v>
      </c>
      <c r="S14" t="s">
        <v>21</v>
      </c>
    </row>
    <row r="15" spans="1:19">
      <c r="A15" s="6" t="s">
        <v>31</v>
      </c>
      <c r="S15" t="s">
        <v>22</v>
      </c>
    </row>
    <row r="16" spans="1:19" ht="15" customHeight="1">
      <c r="A16" s="6" t="s">
        <v>363</v>
      </c>
      <c r="B16" s="167" t="s">
        <v>174</v>
      </c>
      <c r="C16" s="111"/>
      <c r="D16" s="111"/>
      <c r="E16" s="111"/>
      <c r="S16" t="s">
        <v>23</v>
      </c>
    </row>
    <row r="17" spans="1:19">
      <c r="A17" s="6" t="s">
        <v>16</v>
      </c>
      <c r="B17" s="167" t="s">
        <v>21</v>
      </c>
      <c r="S17" t="s">
        <v>24</v>
      </c>
    </row>
    <row r="18" spans="1:19">
      <c r="A18" s="6" t="s">
        <v>17</v>
      </c>
      <c r="B18" s="167" t="s">
        <v>135</v>
      </c>
      <c r="S18" t="s">
        <v>25</v>
      </c>
    </row>
    <row r="19" spans="1:19">
      <c r="A19" s="6" t="s">
        <v>18</v>
      </c>
      <c r="B19" s="167" t="s">
        <v>19</v>
      </c>
    </row>
    <row r="20" spans="1:19">
      <c r="A20" s="6" t="s">
        <v>20</v>
      </c>
      <c r="C20" s="98"/>
      <c r="D20" s="98"/>
      <c r="E20" s="98"/>
      <c r="F20" s="97"/>
    </row>
    <row r="21" spans="1:19">
      <c r="A21"/>
      <c r="C21" s="97"/>
      <c r="S21" t="s">
        <v>27</v>
      </c>
    </row>
    <row r="22" spans="1:19">
      <c r="A22"/>
      <c r="S22" t="s">
        <v>19</v>
      </c>
    </row>
    <row r="23" spans="1:19">
      <c r="A23"/>
      <c r="S23" t="s">
        <v>26</v>
      </c>
    </row>
    <row r="25" spans="1:19">
      <c r="A25"/>
      <c r="S25" t="s">
        <v>32</v>
      </c>
    </row>
    <row r="26" spans="1:19">
      <c r="A26"/>
      <c r="S26" t="s">
        <v>34</v>
      </c>
    </row>
    <row r="27" spans="1:19">
      <c r="A27"/>
      <c r="S27" t="s">
        <v>33</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ATDS3TC7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93"/>
  <sheetViews>
    <sheetView zoomScale="84" zoomScaleNormal="84" zoomScalePageLayoutView="84" workbookViewId="0"/>
  </sheetViews>
  <sheetFormatPr defaultColWidth="11.42578125" defaultRowHeight="15"/>
  <cols>
    <col min="1" max="1" width="92" customWidth="1"/>
    <col min="2" max="2" width="15.42578125" customWidth="1"/>
    <col min="3" max="3" width="13.42578125" customWidth="1"/>
    <col min="4" max="4" width="13.7109375" customWidth="1"/>
    <col min="5" max="5" width="12.85546875" customWidth="1"/>
    <col min="6" max="6" width="13.42578125" customWidth="1"/>
    <col min="7" max="7" width="14.42578125" customWidth="1"/>
    <col min="8" max="8" width="15.28515625" customWidth="1"/>
    <col min="9" max="10" width="13.85546875" customWidth="1"/>
  </cols>
  <sheetData>
    <row r="1" spans="1:11" ht="21">
      <c r="A1" s="4" t="s">
        <v>344</v>
      </c>
      <c r="B1" s="117"/>
      <c r="C1" s="118"/>
      <c r="D1" s="206" t="s">
        <v>261</v>
      </c>
      <c r="E1" s="98"/>
      <c r="F1" s="98"/>
      <c r="G1" s="98"/>
      <c r="H1" s="97"/>
    </row>
    <row r="3" spans="1:11" ht="30">
      <c r="A3" s="165" t="s">
        <v>283</v>
      </c>
      <c r="B3" s="163"/>
      <c r="C3" s="116"/>
      <c r="D3" s="9"/>
      <c r="E3" s="9"/>
      <c r="F3" s="9"/>
      <c r="G3" s="9"/>
      <c r="H3" s="9"/>
      <c r="I3" s="9"/>
      <c r="J3" s="9"/>
      <c r="K3" s="9"/>
    </row>
    <row r="4" spans="1:11">
      <c r="A4" s="159" t="s">
        <v>258</v>
      </c>
      <c r="B4" s="9"/>
      <c r="C4" s="9"/>
      <c r="D4" s="9"/>
      <c r="E4" s="9"/>
      <c r="F4" s="9"/>
      <c r="G4" s="9"/>
      <c r="H4" s="9"/>
      <c r="I4" s="9"/>
      <c r="J4" s="9"/>
      <c r="K4" s="9"/>
    </row>
    <row r="5" spans="1:11">
      <c r="A5" s="159" t="s">
        <v>259</v>
      </c>
      <c r="B5" s="9"/>
      <c r="C5" s="9"/>
      <c r="D5" s="9"/>
      <c r="E5" s="9"/>
      <c r="F5" s="9"/>
      <c r="G5" s="9"/>
      <c r="H5" s="9"/>
      <c r="I5" s="9"/>
      <c r="J5" s="9"/>
      <c r="K5" s="9"/>
    </row>
    <row r="6" spans="1:11">
      <c r="A6" s="159" t="s">
        <v>260</v>
      </c>
      <c r="K6" s="9"/>
    </row>
    <row r="7" spans="1:11">
      <c r="A7" s="159"/>
      <c r="K7" s="9"/>
    </row>
    <row r="8" spans="1:11">
      <c r="A8" s="9"/>
      <c r="K8" s="9"/>
    </row>
    <row r="9" spans="1:11" ht="15.75" thickBot="1">
      <c r="A9" s="9"/>
      <c r="K9" s="9"/>
    </row>
    <row r="10" spans="1:11">
      <c r="A10" s="219" t="s">
        <v>281</v>
      </c>
      <c r="B10" s="220">
        <v>2008</v>
      </c>
      <c r="C10" s="249"/>
      <c r="D10" s="220">
        <v>2009</v>
      </c>
      <c r="E10" s="249"/>
      <c r="F10" s="220">
        <v>2010</v>
      </c>
      <c r="G10" s="249"/>
      <c r="H10" s="221">
        <v>2011</v>
      </c>
      <c r="I10" s="222"/>
      <c r="J10" s="223"/>
      <c r="K10" s="9"/>
    </row>
    <row r="11" spans="1:11">
      <c r="A11" s="224" t="s">
        <v>111</v>
      </c>
      <c r="B11" s="153">
        <v>104</v>
      </c>
      <c r="C11" s="250"/>
      <c r="D11" s="153">
        <v>123</v>
      </c>
      <c r="E11" s="250"/>
      <c r="F11" s="153">
        <v>247</v>
      </c>
      <c r="G11" s="250"/>
      <c r="H11" s="225">
        <v>225</v>
      </c>
      <c r="I11" s="226"/>
      <c r="J11" s="223"/>
      <c r="K11" s="9"/>
    </row>
    <row r="12" spans="1:11">
      <c r="A12" s="224" t="s">
        <v>112</v>
      </c>
      <c r="B12" s="153">
        <v>64</v>
      </c>
      <c r="C12" s="250"/>
      <c r="D12" s="153">
        <v>43</v>
      </c>
      <c r="E12" s="250"/>
      <c r="F12" s="153">
        <v>34</v>
      </c>
      <c r="G12" s="250"/>
      <c r="H12" s="225">
        <v>57</v>
      </c>
      <c r="I12" s="226"/>
      <c r="J12" s="223"/>
      <c r="K12" s="9"/>
    </row>
    <row r="13" spans="1:11">
      <c r="A13" s="224" t="s">
        <v>113</v>
      </c>
      <c r="B13" s="153">
        <v>706</v>
      </c>
      <c r="C13" s="250"/>
      <c r="D13" s="153">
        <v>1019</v>
      </c>
      <c r="E13" s="250"/>
      <c r="F13" s="153">
        <v>653</v>
      </c>
      <c r="G13" s="250"/>
      <c r="H13" s="225">
        <v>1064</v>
      </c>
      <c r="I13" s="226"/>
      <c r="J13" s="223"/>
      <c r="K13" s="9"/>
    </row>
    <row r="14" spans="1:11" ht="15.75" thickBot="1">
      <c r="A14" s="227" t="s">
        <v>9</v>
      </c>
      <c r="B14" s="228">
        <v>874</v>
      </c>
      <c r="C14" s="251"/>
      <c r="D14" s="228">
        <v>1185</v>
      </c>
      <c r="E14" s="251"/>
      <c r="F14" s="228">
        <v>934</v>
      </c>
      <c r="G14" s="251"/>
      <c r="H14" s="229">
        <v>1346</v>
      </c>
      <c r="I14" s="226"/>
      <c r="J14" s="223"/>
      <c r="K14" s="9"/>
    </row>
    <row r="15" spans="1:11" ht="15.75" thickBot="1">
      <c r="A15" s="230"/>
      <c r="B15" s="223"/>
      <c r="C15" s="223"/>
      <c r="D15" s="223"/>
      <c r="E15" s="223"/>
      <c r="F15" s="223"/>
      <c r="G15" s="223"/>
      <c r="H15" s="223"/>
      <c r="I15" s="223"/>
      <c r="J15" s="223"/>
      <c r="K15" s="9"/>
    </row>
    <row r="16" spans="1:11">
      <c r="A16" s="219" t="s">
        <v>282</v>
      </c>
      <c r="B16" s="220"/>
      <c r="C16" s="220"/>
      <c r="D16" s="220"/>
      <c r="E16" s="220"/>
      <c r="F16" s="220"/>
      <c r="G16" s="231"/>
      <c r="H16" s="220"/>
      <c r="I16" s="232"/>
      <c r="J16" s="223"/>
      <c r="K16" s="9"/>
    </row>
    <row r="17" spans="1:11" ht="15.75" thickBot="1">
      <c r="A17" s="227" t="s">
        <v>114</v>
      </c>
      <c r="B17" s="233" t="s">
        <v>112</v>
      </c>
      <c r="C17" s="233" t="s">
        <v>113</v>
      </c>
      <c r="D17" s="233" t="s">
        <v>112</v>
      </c>
      <c r="E17" s="233" t="s">
        <v>113</v>
      </c>
      <c r="F17" s="233" t="s">
        <v>112</v>
      </c>
      <c r="G17" s="233" t="s">
        <v>113</v>
      </c>
      <c r="H17" s="233" t="s">
        <v>112</v>
      </c>
      <c r="I17" s="234" t="s">
        <v>113</v>
      </c>
      <c r="J17" s="223"/>
      <c r="K17" s="9"/>
    </row>
    <row r="18" spans="1:11">
      <c r="A18" s="235" t="s">
        <v>36</v>
      </c>
      <c r="B18" s="236">
        <v>12</v>
      </c>
      <c r="C18" s="236">
        <v>230</v>
      </c>
      <c r="D18" s="236">
        <v>8</v>
      </c>
      <c r="E18" s="236">
        <v>423</v>
      </c>
      <c r="F18" s="236">
        <v>13</v>
      </c>
      <c r="G18" s="236">
        <v>284</v>
      </c>
      <c r="H18" s="236">
        <v>42</v>
      </c>
      <c r="I18" s="237">
        <v>713</v>
      </c>
      <c r="J18" s="223"/>
      <c r="K18" s="9"/>
    </row>
    <row r="19" spans="1:11">
      <c r="A19" s="238" t="s">
        <v>37</v>
      </c>
      <c r="B19" s="239">
        <v>0</v>
      </c>
      <c r="C19" s="239">
        <v>3</v>
      </c>
      <c r="D19" s="239">
        <v>0</v>
      </c>
      <c r="E19" s="239">
        <v>1</v>
      </c>
      <c r="F19" s="239">
        <v>0</v>
      </c>
      <c r="G19" s="239">
        <v>3</v>
      </c>
      <c r="H19" s="239">
        <v>0</v>
      </c>
      <c r="I19" s="240">
        <v>3</v>
      </c>
      <c r="J19" s="223"/>
      <c r="K19" s="9"/>
    </row>
    <row r="20" spans="1:11">
      <c r="A20" s="238" t="s">
        <v>38</v>
      </c>
      <c r="B20" s="239">
        <v>0</v>
      </c>
      <c r="C20" s="239">
        <v>2</v>
      </c>
      <c r="D20" s="239">
        <v>1</v>
      </c>
      <c r="E20" s="239">
        <v>3</v>
      </c>
      <c r="F20" s="239">
        <v>0</v>
      </c>
      <c r="G20" s="239">
        <v>0</v>
      </c>
      <c r="H20" s="239">
        <v>0</v>
      </c>
      <c r="I20" s="240">
        <v>1</v>
      </c>
      <c r="J20" s="223"/>
      <c r="K20" s="9"/>
    </row>
    <row r="21" spans="1:11">
      <c r="A21" s="238" t="s">
        <v>39</v>
      </c>
      <c r="B21" s="239">
        <v>0</v>
      </c>
      <c r="C21" s="239">
        <v>19</v>
      </c>
      <c r="D21" s="239">
        <v>1</v>
      </c>
      <c r="E21" s="239">
        <v>38</v>
      </c>
      <c r="F21" s="239">
        <v>1</v>
      </c>
      <c r="G21" s="239">
        <v>40</v>
      </c>
      <c r="H21" s="239">
        <v>0</v>
      </c>
      <c r="I21" s="240">
        <v>35</v>
      </c>
      <c r="J21" s="223"/>
      <c r="K21" s="9"/>
    </row>
    <row r="22" spans="1:11">
      <c r="A22" s="238" t="s">
        <v>40</v>
      </c>
      <c r="B22" s="239">
        <v>0</v>
      </c>
      <c r="C22" s="239">
        <v>1</v>
      </c>
      <c r="D22" s="239">
        <v>0</v>
      </c>
      <c r="E22" s="239">
        <v>0</v>
      </c>
      <c r="F22" s="239">
        <v>0</v>
      </c>
      <c r="G22" s="239">
        <v>0</v>
      </c>
      <c r="H22" s="239">
        <v>0</v>
      </c>
      <c r="I22" s="240">
        <v>1</v>
      </c>
      <c r="J22" s="223"/>
      <c r="K22" s="9"/>
    </row>
    <row r="23" spans="1:11">
      <c r="A23" s="238" t="s">
        <v>73</v>
      </c>
      <c r="B23" s="239">
        <v>0</v>
      </c>
      <c r="C23" s="239">
        <v>2</v>
      </c>
      <c r="D23" s="239">
        <v>1</v>
      </c>
      <c r="E23" s="239">
        <v>4</v>
      </c>
      <c r="F23" s="239">
        <v>0</v>
      </c>
      <c r="G23" s="239">
        <v>3</v>
      </c>
      <c r="H23" s="239">
        <v>0</v>
      </c>
      <c r="I23" s="240">
        <v>0</v>
      </c>
      <c r="J23" s="223"/>
      <c r="K23" s="9"/>
    </row>
    <row r="24" spans="1:11">
      <c r="A24" s="238" t="s">
        <v>98</v>
      </c>
      <c r="B24" s="239">
        <v>0</v>
      </c>
      <c r="C24" s="239">
        <v>0</v>
      </c>
      <c r="D24" s="239">
        <v>0</v>
      </c>
      <c r="E24" s="239">
        <v>0</v>
      </c>
      <c r="F24" s="239">
        <v>0</v>
      </c>
      <c r="G24" s="239">
        <v>2</v>
      </c>
      <c r="H24" s="239">
        <v>0</v>
      </c>
      <c r="I24" s="240">
        <v>0</v>
      </c>
      <c r="J24" s="223"/>
      <c r="K24" s="9"/>
    </row>
    <row r="25" spans="1:11">
      <c r="A25" s="238" t="s">
        <v>74</v>
      </c>
      <c r="B25" s="239">
        <v>0</v>
      </c>
      <c r="C25" s="239">
        <v>1</v>
      </c>
      <c r="D25" s="239">
        <v>0</v>
      </c>
      <c r="E25" s="239">
        <v>1</v>
      </c>
      <c r="F25" s="239">
        <v>0</v>
      </c>
      <c r="G25" s="239">
        <v>1</v>
      </c>
      <c r="H25" s="239">
        <v>0</v>
      </c>
      <c r="I25" s="240">
        <v>0</v>
      </c>
      <c r="J25" s="223"/>
      <c r="K25" s="9"/>
    </row>
    <row r="26" spans="1:11">
      <c r="A26" s="238" t="s">
        <v>81</v>
      </c>
      <c r="B26" s="239">
        <v>0</v>
      </c>
      <c r="C26" s="239">
        <v>0</v>
      </c>
      <c r="D26" s="239">
        <v>0</v>
      </c>
      <c r="E26" s="239">
        <v>4</v>
      </c>
      <c r="F26" s="239">
        <v>0</v>
      </c>
      <c r="G26" s="239">
        <v>2</v>
      </c>
      <c r="H26" s="239">
        <v>0</v>
      </c>
      <c r="I26" s="240">
        <v>5</v>
      </c>
      <c r="J26" s="223"/>
      <c r="K26" s="9"/>
    </row>
    <row r="27" spans="1:11">
      <c r="A27" s="238" t="s">
        <v>82</v>
      </c>
      <c r="B27" s="239">
        <v>0</v>
      </c>
      <c r="C27" s="239">
        <v>0</v>
      </c>
      <c r="D27" s="239">
        <v>0</v>
      </c>
      <c r="E27" s="239">
        <v>6</v>
      </c>
      <c r="F27" s="239">
        <v>0</v>
      </c>
      <c r="G27" s="239">
        <v>2</v>
      </c>
      <c r="H27" s="239">
        <v>0</v>
      </c>
      <c r="I27" s="240">
        <v>3</v>
      </c>
      <c r="J27" s="223"/>
      <c r="K27" s="9"/>
    </row>
    <row r="28" spans="1:11">
      <c r="A28" s="238" t="s">
        <v>75</v>
      </c>
      <c r="B28" s="239">
        <v>0</v>
      </c>
      <c r="C28" s="239">
        <v>2</v>
      </c>
      <c r="D28" s="239">
        <v>0</v>
      </c>
      <c r="E28" s="239">
        <v>1</v>
      </c>
      <c r="F28" s="239">
        <v>0</v>
      </c>
      <c r="G28" s="239">
        <v>2</v>
      </c>
      <c r="H28" s="239">
        <v>0</v>
      </c>
      <c r="I28" s="240">
        <v>0</v>
      </c>
      <c r="J28" s="223"/>
      <c r="K28" s="9"/>
    </row>
    <row r="29" spans="1:11">
      <c r="A29" s="238" t="s">
        <v>100</v>
      </c>
      <c r="B29" s="239">
        <v>0</v>
      </c>
      <c r="C29" s="239">
        <v>0</v>
      </c>
      <c r="D29" s="239">
        <v>0</v>
      </c>
      <c r="E29" s="239">
        <v>0</v>
      </c>
      <c r="F29" s="239">
        <v>0</v>
      </c>
      <c r="G29" s="239">
        <v>0</v>
      </c>
      <c r="H29" s="239">
        <v>0</v>
      </c>
      <c r="I29" s="240">
        <v>1</v>
      </c>
      <c r="J29" s="223"/>
      <c r="K29" s="9"/>
    </row>
    <row r="30" spans="1:11">
      <c r="A30" s="238" t="s">
        <v>83</v>
      </c>
      <c r="B30" s="239">
        <v>0</v>
      </c>
      <c r="C30" s="239">
        <v>0</v>
      </c>
      <c r="D30" s="239">
        <v>0</v>
      </c>
      <c r="E30" s="239">
        <v>1</v>
      </c>
      <c r="F30" s="239">
        <v>0</v>
      </c>
      <c r="G30" s="239">
        <v>0</v>
      </c>
      <c r="H30" s="239">
        <v>0</v>
      </c>
      <c r="I30" s="240">
        <v>0</v>
      </c>
      <c r="J30" s="223"/>
      <c r="K30" s="9"/>
    </row>
    <row r="31" spans="1:11">
      <c r="A31" s="238" t="s">
        <v>76</v>
      </c>
      <c r="B31" s="239">
        <v>5</v>
      </c>
      <c r="C31" s="239">
        <v>1</v>
      </c>
      <c r="D31" s="239">
        <v>1</v>
      </c>
      <c r="E31" s="239">
        <v>7</v>
      </c>
      <c r="F31" s="239">
        <v>1</v>
      </c>
      <c r="G31" s="239">
        <v>1</v>
      </c>
      <c r="H31" s="239">
        <v>2</v>
      </c>
      <c r="I31" s="240">
        <v>0</v>
      </c>
      <c r="J31" s="223"/>
      <c r="K31" s="9"/>
    </row>
    <row r="32" spans="1:11">
      <c r="A32" s="238" t="s">
        <v>85</v>
      </c>
      <c r="B32" s="239">
        <v>0</v>
      </c>
      <c r="C32" s="239">
        <v>0</v>
      </c>
      <c r="D32" s="239">
        <v>0</v>
      </c>
      <c r="E32" s="239">
        <v>1</v>
      </c>
      <c r="F32" s="239">
        <v>0</v>
      </c>
      <c r="G32" s="239">
        <v>0</v>
      </c>
      <c r="H32" s="239">
        <v>0</v>
      </c>
      <c r="I32" s="240">
        <v>0</v>
      </c>
      <c r="J32" s="223"/>
      <c r="K32" s="9"/>
    </row>
    <row r="33" spans="1:11">
      <c r="A33" s="238" t="s">
        <v>84</v>
      </c>
      <c r="B33" s="239">
        <v>0</v>
      </c>
      <c r="C33" s="239">
        <v>3</v>
      </c>
      <c r="D33" s="239">
        <v>0</v>
      </c>
      <c r="E33" s="239">
        <v>7</v>
      </c>
      <c r="F33" s="239">
        <v>0</v>
      </c>
      <c r="G33" s="239">
        <v>4</v>
      </c>
      <c r="H33" s="239">
        <v>1</v>
      </c>
      <c r="I33" s="240">
        <v>4</v>
      </c>
      <c r="J33" s="223"/>
      <c r="K33" s="9"/>
    </row>
    <row r="34" spans="1:11">
      <c r="A34" s="238" t="s">
        <v>77</v>
      </c>
      <c r="B34" s="239">
        <v>0</v>
      </c>
      <c r="C34" s="239">
        <v>2</v>
      </c>
      <c r="D34" s="239">
        <v>0</v>
      </c>
      <c r="E34" s="239">
        <v>2</v>
      </c>
      <c r="F34" s="239">
        <v>0</v>
      </c>
      <c r="G34" s="239">
        <v>0</v>
      </c>
      <c r="H34" s="239">
        <v>0</v>
      </c>
      <c r="I34" s="240">
        <v>1</v>
      </c>
      <c r="J34" s="223"/>
      <c r="K34" s="9"/>
    </row>
    <row r="35" spans="1:11">
      <c r="A35" s="238" t="s">
        <v>78</v>
      </c>
      <c r="B35" s="239">
        <v>0</v>
      </c>
      <c r="C35" s="239">
        <v>1</v>
      </c>
      <c r="D35" s="239">
        <v>0</v>
      </c>
      <c r="E35" s="239">
        <v>0</v>
      </c>
      <c r="F35" s="239">
        <v>0</v>
      </c>
      <c r="G35" s="239">
        <v>3</v>
      </c>
      <c r="H35" s="239">
        <v>0</v>
      </c>
      <c r="I35" s="240">
        <v>0</v>
      </c>
      <c r="J35" s="223"/>
      <c r="K35" s="9"/>
    </row>
    <row r="36" spans="1:11">
      <c r="A36" s="238" t="s">
        <v>42</v>
      </c>
      <c r="B36" s="239">
        <v>1</v>
      </c>
      <c r="C36" s="239">
        <v>3</v>
      </c>
      <c r="D36" s="239">
        <v>0</v>
      </c>
      <c r="E36" s="239">
        <v>3</v>
      </c>
      <c r="F36" s="239">
        <v>0</v>
      </c>
      <c r="G36" s="239">
        <v>0</v>
      </c>
      <c r="H36" s="239">
        <v>0</v>
      </c>
      <c r="I36" s="240">
        <v>1</v>
      </c>
      <c r="J36" s="223"/>
      <c r="K36" s="9"/>
    </row>
    <row r="37" spans="1:11">
      <c r="A37" s="238" t="s">
        <v>86</v>
      </c>
      <c r="B37" s="239">
        <v>0</v>
      </c>
      <c r="C37" s="239">
        <v>0</v>
      </c>
      <c r="D37" s="239">
        <v>0</v>
      </c>
      <c r="E37" s="239">
        <v>1</v>
      </c>
      <c r="F37" s="239">
        <v>0</v>
      </c>
      <c r="G37" s="239">
        <v>2</v>
      </c>
      <c r="H37" s="239">
        <v>0</v>
      </c>
      <c r="I37" s="240">
        <v>0</v>
      </c>
      <c r="J37" s="223"/>
      <c r="K37" s="9"/>
    </row>
    <row r="38" spans="1:11">
      <c r="A38" s="238" t="s">
        <v>43</v>
      </c>
      <c r="B38" s="239">
        <v>0</v>
      </c>
      <c r="C38" s="239">
        <v>18</v>
      </c>
      <c r="D38" s="239">
        <v>0</v>
      </c>
      <c r="E38" s="239">
        <v>25</v>
      </c>
      <c r="F38" s="239">
        <v>0</v>
      </c>
      <c r="G38" s="239">
        <v>8</v>
      </c>
      <c r="H38" s="239">
        <v>0</v>
      </c>
      <c r="I38" s="240">
        <v>4</v>
      </c>
      <c r="J38" s="223"/>
      <c r="K38" s="9"/>
    </row>
    <row r="39" spans="1:11">
      <c r="A39" s="238" t="s">
        <v>79</v>
      </c>
      <c r="B39" s="239">
        <v>2</v>
      </c>
      <c r="C39" s="239">
        <v>13</v>
      </c>
      <c r="D39" s="239">
        <v>1</v>
      </c>
      <c r="E39" s="239">
        <v>25</v>
      </c>
      <c r="F39" s="239">
        <v>0</v>
      </c>
      <c r="G39" s="239">
        <v>6</v>
      </c>
      <c r="H39" s="239">
        <v>0</v>
      </c>
      <c r="I39" s="240">
        <v>2</v>
      </c>
      <c r="J39" s="223"/>
      <c r="K39" s="9"/>
    </row>
    <row r="40" spans="1:11">
      <c r="A40" s="238" t="s">
        <v>44</v>
      </c>
      <c r="B40" s="239">
        <v>0</v>
      </c>
      <c r="C40" s="239">
        <v>1</v>
      </c>
      <c r="D40" s="239">
        <v>0</v>
      </c>
      <c r="E40" s="239">
        <v>2</v>
      </c>
      <c r="F40" s="239">
        <v>0</v>
      </c>
      <c r="G40" s="239">
        <v>1</v>
      </c>
      <c r="H40" s="239">
        <v>0</v>
      </c>
      <c r="I40" s="240">
        <v>2</v>
      </c>
      <c r="J40" s="223"/>
      <c r="K40" s="9"/>
    </row>
    <row r="41" spans="1:11">
      <c r="A41" s="238" t="s">
        <v>45</v>
      </c>
      <c r="B41" s="239">
        <v>0</v>
      </c>
      <c r="C41" s="239">
        <v>10</v>
      </c>
      <c r="D41" s="239">
        <v>0</v>
      </c>
      <c r="E41" s="239">
        <v>7</v>
      </c>
      <c r="F41" s="239">
        <v>0</v>
      </c>
      <c r="G41" s="239">
        <v>4</v>
      </c>
      <c r="H41" s="239">
        <v>0</v>
      </c>
      <c r="I41" s="240">
        <v>5</v>
      </c>
      <c r="J41" s="223"/>
      <c r="K41" s="9"/>
    </row>
    <row r="42" spans="1:11">
      <c r="A42" s="238" t="s">
        <v>46</v>
      </c>
      <c r="B42" s="239">
        <v>1</v>
      </c>
      <c r="C42" s="239">
        <v>4</v>
      </c>
      <c r="D42" s="239">
        <v>0</v>
      </c>
      <c r="E42" s="239">
        <v>9</v>
      </c>
      <c r="F42" s="239">
        <v>0</v>
      </c>
      <c r="G42" s="239">
        <v>3</v>
      </c>
      <c r="H42" s="239">
        <v>0</v>
      </c>
      <c r="I42" s="240">
        <v>6</v>
      </c>
      <c r="J42" s="223"/>
      <c r="K42" s="9"/>
    </row>
    <row r="43" spans="1:11">
      <c r="A43" s="238" t="s">
        <v>47</v>
      </c>
      <c r="B43" s="239">
        <v>0</v>
      </c>
      <c r="C43" s="239">
        <v>13</v>
      </c>
      <c r="D43" s="239">
        <v>0</v>
      </c>
      <c r="E43" s="239">
        <v>19</v>
      </c>
      <c r="F43" s="239">
        <v>0</v>
      </c>
      <c r="G43" s="239">
        <v>15</v>
      </c>
      <c r="H43" s="239">
        <v>0</v>
      </c>
      <c r="I43" s="240">
        <v>9</v>
      </c>
      <c r="J43" s="223"/>
      <c r="K43" s="9"/>
    </row>
    <row r="44" spans="1:11">
      <c r="A44" s="238" t="s">
        <v>48</v>
      </c>
      <c r="B44" s="239">
        <v>1</v>
      </c>
      <c r="C44" s="239">
        <v>30</v>
      </c>
      <c r="D44" s="239">
        <v>0</v>
      </c>
      <c r="E44" s="239">
        <v>16</v>
      </c>
      <c r="F44" s="239">
        <v>0</v>
      </c>
      <c r="G44" s="239">
        <v>13</v>
      </c>
      <c r="H44" s="239">
        <v>2</v>
      </c>
      <c r="I44" s="240">
        <v>11</v>
      </c>
      <c r="J44" s="223"/>
      <c r="K44" s="9"/>
    </row>
    <row r="45" spans="1:11">
      <c r="A45" s="238" t="s">
        <v>366</v>
      </c>
      <c r="B45" s="239">
        <v>0</v>
      </c>
      <c r="C45" s="239">
        <v>4</v>
      </c>
      <c r="D45" s="239">
        <v>1</v>
      </c>
      <c r="E45" s="239">
        <v>10</v>
      </c>
      <c r="F45" s="239">
        <v>0</v>
      </c>
      <c r="G45" s="239">
        <v>8</v>
      </c>
      <c r="H45" s="239">
        <v>0</v>
      </c>
      <c r="I45" s="240">
        <v>7</v>
      </c>
      <c r="J45" s="223"/>
      <c r="K45" s="9"/>
    </row>
    <row r="46" spans="1:11">
      <c r="A46" s="238" t="s">
        <v>87</v>
      </c>
      <c r="B46" s="239">
        <v>0</v>
      </c>
      <c r="C46" s="239">
        <v>0</v>
      </c>
      <c r="D46" s="239">
        <v>0</v>
      </c>
      <c r="E46" s="239">
        <v>1</v>
      </c>
      <c r="F46" s="239">
        <v>0</v>
      </c>
      <c r="G46" s="239">
        <v>1</v>
      </c>
      <c r="H46" s="239">
        <v>0</v>
      </c>
      <c r="I46" s="240">
        <v>0</v>
      </c>
      <c r="J46" s="223"/>
      <c r="K46" s="9"/>
    </row>
    <row r="47" spans="1:11">
      <c r="A47" s="238" t="s">
        <v>80</v>
      </c>
      <c r="B47" s="239">
        <v>0</v>
      </c>
      <c r="C47" s="239">
        <v>1</v>
      </c>
      <c r="D47" s="239">
        <v>0</v>
      </c>
      <c r="E47" s="239">
        <v>0</v>
      </c>
      <c r="F47" s="239">
        <v>0</v>
      </c>
      <c r="G47" s="239">
        <v>1</v>
      </c>
      <c r="H47" s="239">
        <v>0</v>
      </c>
      <c r="I47" s="240">
        <v>0</v>
      </c>
      <c r="J47" s="223"/>
      <c r="K47" s="9"/>
    </row>
    <row r="48" spans="1:11">
      <c r="A48" s="238" t="s">
        <v>49</v>
      </c>
      <c r="B48" s="239">
        <v>1</v>
      </c>
      <c r="C48" s="239">
        <v>2</v>
      </c>
      <c r="D48" s="239">
        <v>0</v>
      </c>
      <c r="E48" s="239">
        <v>2</v>
      </c>
      <c r="F48" s="239">
        <v>0</v>
      </c>
      <c r="G48" s="239">
        <v>2</v>
      </c>
      <c r="H48" s="239">
        <v>0</v>
      </c>
      <c r="I48" s="240">
        <v>1</v>
      </c>
      <c r="J48" s="223"/>
      <c r="K48" s="9"/>
    </row>
    <row r="49" spans="1:11">
      <c r="A49" s="238" t="s">
        <v>88</v>
      </c>
      <c r="B49" s="239">
        <v>0</v>
      </c>
      <c r="C49" s="239">
        <v>0</v>
      </c>
      <c r="D49" s="239">
        <v>0</v>
      </c>
      <c r="E49" s="239">
        <v>1</v>
      </c>
      <c r="F49" s="239">
        <v>0</v>
      </c>
      <c r="G49" s="239">
        <v>2</v>
      </c>
      <c r="H49" s="239">
        <v>0</v>
      </c>
      <c r="I49" s="240">
        <v>0</v>
      </c>
      <c r="J49" s="223"/>
      <c r="K49" s="9"/>
    </row>
    <row r="50" spans="1:11">
      <c r="A50" s="238" t="s">
        <v>89</v>
      </c>
      <c r="B50" s="239">
        <v>0</v>
      </c>
      <c r="C50" s="239">
        <v>0</v>
      </c>
      <c r="D50" s="239">
        <v>0</v>
      </c>
      <c r="E50" s="239">
        <v>2</v>
      </c>
      <c r="F50" s="239">
        <v>0</v>
      </c>
      <c r="G50" s="239">
        <v>0</v>
      </c>
      <c r="H50" s="239">
        <v>0</v>
      </c>
      <c r="I50" s="240">
        <v>0</v>
      </c>
      <c r="J50" s="223"/>
      <c r="K50" s="9"/>
    </row>
    <row r="51" spans="1:11">
      <c r="A51" s="238" t="s">
        <v>366</v>
      </c>
      <c r="B51" s="239">
        <v>2</v>
      </c>
      <c r="C51" s="239">
        <v>1</v>
      </c>
      <c r="D51" s="239">
        <v>0</v>
      </c>
      <c r="E51" s="239">
        <v>3</v>
      </c>
      <c r="F51" s="239">
        <v>0</v>
      </c>
      <c r="G51" s="239">
        <v>0</v>
      </c>
      <c r="H51" s="239">
        <v>0</v>
      </c>
      <c r="I51" s="240">
        <v>0</v>
      </c>
      <c r="J51" s="223"/>
      <c r="K51" s="9"/>
    </row>
    <row r="52" spans="1:11">
      <c r="A52" s="238" t="s">
        <v>50</v>
      </c>
      <c r="B52" s="239">
        <v>2</v>
      </c>
      <c r="C52" s="239">
        <v>23</v>
      </c>
      <c r="D52" s="239">
        <v>8</v>
      </c>
      <c r="E52" s="239">
        <v>22</v>
      </c>
      <c r="F52" s="239">
        <v>0</v>
      </c>
      <c r="G52" s="239">
        <v>20</v>
      </c>
      <c r="H52" s="239">
        <v>0</v>
      </c>
      <c r="I52" s="240">
        <v>7</v>
      </c>
      <c r="J52" s="223"/>
      <c r="K52" s="9"/>
    </row>
    <row r="53" spans="1:11">
      <c r="A53" s="238" t="s">
        <v>51</v>
      </c>
      <c r="B53" s="239">
        <v>0</v>
      </c>
      <c r="C53" s="239">
        <v>1</v>
      </c>
      <c r="D53" s="239">
        <v>0</v>
      </c>
      <c r="E53" s="239">
        <v>1</v>
      </c>
      <c r="F53" s="239">
        <v>0</v>
      </c>
      <c r="G53" s="239">
        <v>0</v>
      </c>
      <c r="H53" s="239">
        <v>0</v>
      </c>
      <c r="I53" s="240">
        <v>3</v>
      </c>
      <c r="J53" s="223"/>
      <c r="K53" s="9"/>
    </row>
    <row r="54" spans="1:11">
      <c r="A54" s="238" t="s">
        <v>90</v>
      </c>
      <c r="B54" s="239">
        <v>0</v>
      </c>
      <c r="C54" s="239">
        <v>0</v>
      </c>
      <c r="D54" s="239">
        <v>0</v>
      </c>
      <c r="E54" s="239">
        <v>5</v>
      </c>
      <c r="F54" s="239">
        <v>0</v>
      </c>
      <c r="G54" s="239">
        <v>3</v>
      </c>
      <c r="H54" s="239">
        <v>0</v>
      </c>
      <c r="I54" s="240">
        <v>1</v>
      </c>
      <c r="J54" s="223"/>
      <c r="K54" s="9"/>
    </row>
    <row r="55" spans="1:11">
      <c r="A55" s="238" t="s">
        <v>99</v>
      </c>
      <c r="B55" s="239">
        <v>0</v>
      </c>
      <c r="C55" s="239">
        <v>0</v>
      </c>
      <c r="D55" s="239">
        <v>0</v>
      </c>
      <c r="E55" s="239">
        <v>0</v>
      </c>
      <c r="F55" s="239">
        <v>0</v>
      </c>
      <c r="G55" s="239">
        <v>0</v>
      </c>
      <c r="H55" s="239">
        <v>1</v>
      </c>
      <c r="I55" s="240">
        <v>1</v>
      </c>
      <c r="J55" s="223"/>
      <c r="K55" s="9"/>
    </row>
    <row r="56" spans="1:11">
      <c r="A56" s="238" t="s">
        <v>52</v>
      </c>
      <c r="B56" s="239">
        <v>0</v>
      </c>
      <c r="C56" s="239">
        <v>1</v>
      </c>
      <c r="D56" s="239">
        <v>0</v>
      </c>
      <c r="E56" s="239">
        <v>3</v>
      </c>
      <c r="F56" s="239">
        <v>0</v>
      </c>
      <c r="G56" s="239">
        <v>1</v>
      </c>
      <c r="H56" s="239">
        <v>0</v>
      </c>
      <c r="I56" s="240">
        <v>0</v>
      </c>
      <c r="J56" s="223"/>
      <c r="K56" s="9"/>
    </row>
    <row r="57" spans="1:11">
      <c r="A57" s="238" t="s">
        <v>53</v>
      </c>
      <c r="B57" s="239">
        <v>2</v>
      </c>
      <c r="C57" s="239">
        <v>20</v>
      </c>
      <c r="D57" s="239">
        <v>0</v>
      </c>
      <c r="E57" s="239">
        <v>12</v>
      </c>
      <c r="F57" s="239">
        <v>0</v>
      </c>
      <c r="G57" s="239">
        <v>24</v>
      </c>
      <c r="H57" s="239">
        <v>0</v>
      </c>
      <c r="I57" s="240">
        <v>16</v>
      </c>
      <c r="J57" s="223"/>
      <c r="K57" s="9"/>
    </row>
    <row r="58" spans="1:11">
      <c r="A58" s="238" t="s">
        <v>54</v>
      </c>
      <c r="B58" s="239">
        <v>0</v>
      </c>
      <c r="C58" s="239">
        <v>1</v>
      </c>
      <c r="D58" s="239">
        <v>0</v>
      </c>
      <c r="E58" s="239">
        <v>1</v>
      </c>
      <c r="F58" s="239">
        <v>0</v>
      </c>
      <c r="G58" s="239">
        <v>0</v>
      </c>
      <c r="H58" s="239">
        <v>0</v>
      </c>
      <c r="I58" s="240">
        <v>1</v>
      </c>
      <c r="J58" s="223"/>
      <c r="K58" s="9"/>
    </row>
    <row r="59" spans="1:11">
      <c r="A59" s="238" t="s">
        <v>55</v>
      </c>
      <c r="B59" s="239">
        <v>0</v>
      </c>
      <c r="C59" s="239">
        <v>4</v>
      </c>
      <c r="D59" s="239">
        <v>0</v>
      </c>
      <c r="E59" s="239">
        <v>1</v>
      </c>
      <c r="F59" s="239">
        <v>0</v>
      </c>
      <c r="G59" s="239">
        <v>2</v>
      </c>
      <c r="H59" s="239">
        <v>0</v>
      </c>
      <c r="I59" s="240">
        <v>0</v>
      </c>
      <c r="J59" s="223"/>
      <c r="K59" s="9"/>
    </row>
    <row r="60" spans="1:11">
      <c r="A60" s="238" t="s">
        <v>56</v>
      </c>
      <c r="B60" s="239">
        <v>11</v>
      </c>
      <c r="C60" s="239">
        <v>61</v>
      </c>
      <c r="D60" s="239">
        <v>1</v>
      </c>
      <c r="E60" s="239">
        <v>59</v>
      </c>
      <c r="F60" s="239">
        <v>2</v>
      </c>
      <c r="G60" s="239">
        <v>40</v>
      </c>
      <c r="H60" s="239">
        <v>0</v>
      </c>
      <c r="I60" s="240">
        <v>10</v>
      </c>
      <c r="J60" s="223"/>
      <c r="K60" s="9"/>
    </row>
    <row r="61" spans="1:11">
      <c r="A61" s="238" t="s">
        <v>57</v>
      </c>
      <c r="B61" s="239">
        <v>2</v>
      </c>
      <c r="C61" s="239">
        <v>18</v>
      </c>
      <c r="D61" s="239">
        <v>0</v>
      </c>
      <c r="E61" s="239">
        <v>18</v>
      </c>
      <c r="F61" s="239">
        <v>0</v>
      </c>
      <c r="G61" s="239">
        <v>4</v>
      </c>
      <c r="H61" s="239">
        <v>0</v>
      </c>
      <c r="I61" s="240">
        <v>3</v>
      </c>
      <c r="J61" s="223"/>
      <c r="K61" s="9"/>
    </row>
    <row r="62" spans="1:11">
      <c r="A62" s="238" t="s">
        <v>58</v>
      </c>
      <c r="B62" s="239">
        <v>0</v>
      </c>
      <c r="C62" s="239">
        <v>1</v>
      </c>
      <c r="D62" s="239">
        <v>0</v>
      </c>
      <c r="E62" s="239">
        <v>0</v>
      </c>
      <c r="F62" s="239">
        <v>0</v>
      </c>
      <c r="G62" s="239">
        <v>0</v>
      </c>
      <c r="H62" s="239">
        <v>0</v>
      </c>
      <c r="I62" s="240">
        <v>0</v>
      </c>
      <c r="J62" s="223"/>
      <c r="K62" s="9"/>
    </row>
    <row r="63" spans="1:11">
      <c r="A63" s="238" t="s">
        <v>101</v>
      </c>
      <c r="B63" s="239">
        <v>0</v>
      </c>
      <c r="C63" s="239">
        <v>0</v>
      </c>
      <c r="D63" s="239">
        <v>0</v>
      </c>
      <c r="E63" s="239">
        <v>0</v>
      </c>
      <c r="F63" s="239">
        <v>0</v>
      </c>
      <c r="G63" s="239">
        <v>0</v>
      </c>
      <c r="H63" s="239">
        <v>0</v>
      </c>
      <c r="I63" s="240">
        <v>1</v>
      </c>
      <c r="J63" s="223"/>
      <c r="K63" s="9"/>
    </row>
    <row r="64" spans="1:11">
      <c r="A64" s="238" t="s">
        <v>91</v>
      </c>
      <c r="B64" s="239">
        <v>0</v>
      </c>
      <c r="C64" s="239">
        <v>0</v>
      </c>
      <c r="D64" s="239">
        <v>0</v>
      </c>
      <c r="E64" s="239">
        <v>1</v>
      </c>
      <c r="F64" s="239">
        <v>0</v>
      </c>
      <c r="G64" s="239">
        <v>0</v>
      </c>
      <c r="H64" s="239">
        <v>0</v>
      </c>
      <c r="I64" s="240">
        <v>1</v>
      </c>
      <c r="J64" s="223"/>
      <c r="K64" s="9"/>
    </row>
    <row r="65" spans="1:11">
      <c r="A65" s="238" t="s">
        <v>59</v>
      </c>
      <c r="B65" s="239">
        <v>1</v>
      </c>
      <c r="C65" s="239">
        <v>64</v>
      </c>
      <c r="D65" s="239">
        <v>0</v>
      </c>
      <c r="E65" s="239">
        <v>118</v>
      </c>
      <c r="F65" s="239">
        <v>0</v>
      </c>
      <c r="G65" s="239">
        <v>62</v>
      </c>
      <c r="H65" s="239">
        <v>0</v>
      </c>
      <c r="I65" s="240">
        <v>20</v>
      </c>
      <c r="J65" s="223"/>
      <c r="K65" s="9"/>
    </row>
    <row r="66" spans="1:11">
      <c r="A66" s="238" t="s">
        <v>60</v>
      </c>
      <c r="B66" s="239">
        <v>0</v>
      </c>
      <c r="C66" s="239">
        <v>6</v>
      </c>
      <c r="D66" s="239">
        <v>0</v>
      </c>
      <c r="E66" s="239">
        <v>4</v>
      </c>
      <c r="F66" s="239">
        <v>0</v>
      </c>
      <c r="G66" s="239">
        <v>5</v>
      </c>
      <c r="H66" s="239">
        <v>1</v>
      </c>
      <c r="I66" s="240">
        <v>59</v>
      </c>
      <c r="J66" s="223"/>
      <c r="K66" s="9"/>
    </row>
    <row r="67" spans="1:11">
      <c r="A67" s="238" t="s">
        <v>92</v>
      </c>
      <c r="B67" s="239">
        <v>0</v>
      </c>
      <c r="C67" s="239">
        <v>0</v>
      </c>
      <c r="D67" s="239">
        <v>0</v>
      </c>
      <c r="E67" s="239">
        <v>1</v>
      </c>
      <c r="F67" s="239">
        <v>0</v>
      </c>
      <c r="G67" s="239">
        <v>0</v>
      </c>
      <c r="H67" s="239">
        <v>0</v>
      </c>
      <c r="I67" s="240">
        <v>0</v>
      </c>
      <c r="J67" s="223"/>
      <c r="K67" s="9"/>
    </row>
    <row r="68" spans="1:11">
      <c r="A68" s="238" t="s">
        <v>61</v>
      </c>
      <c r="B68" s="239">
        <v>11</v>
      </c>
      <c r="C68" s="239">
        <v>46</v>
      </c>
      <c r="D68" s="239">
        <v>16</v>
      </c>
      <c r="E68" s="239">
        <v>46</v>
      </c>
      <c r="F68" s="239">
        <v>13</v>
      </c>
      <c r="G68" s="239">
        <v>21</v>
      </c>
      <c r="H68" s="239">
        <v>8</v>
      </c>
      <c r="I68" s="240">
        <v>18</v>
      </c>
      <c r="J68" s="223"/>
      <c r="K68" s="9"/>
    </row>
    <row r="69" spans="1:11">
      <c r="A69" s="238" t="s">
        <v>102</v>
      </c>
      <c r="B69" s="239">
        <v>0</v>
      </c>
      <c r="C69" s="239">
        <v>0</v>
      </c>
      <c r="D69" s="239">
        <v>0</v>
      </c>
      <c r="E69" s="239">
        <v>0</v>
      </c>
      <c r="F69" s="239">
        <v>0</v>
      </c>
      <c r="G69" s="239">
        <v>0</v>
      </c>
      <c r="H69" s="239">
        <v>0</v>
      </c>
      <c r="I69" s="240">
        <v>1</v>
      </c>
      <c r="J69" s="223"/>
      <c r="K69" s="9"/>
    </row>
    <row r="70" spans="1:11">
      <c r="A70" s="238" t="s">
        <v>62</v>
      </c>
      <c r="B70" s="239">
        <v>0</v>
      </c>
      <c r="C70" s="239">
        <v>2</v>
      </c>
      <c r="D70" s="239">
        <v>0</v>
      </c>
      <c r="E70" s="239">
        <v>2</v>
      </c>
      <c r="F70" s="239">
        <v>0</v>
      </c>
      <c r="G70" s="239">
        <v>3</v>
      </c>
      <c r="H70" s="239">
        <v>0</v>
      </c>
      <c r="I70" s="240">
        <v>3</v>
      </c>
      <c r="J70" s="223"/>
      <c r="K70" s="9"/>
    </row>
    <row r="71" spans="1:11">
      <c r="A71" s="238" t="s">
        <v>63</v>
      </c>
      <c r="B71" s="239">
        <v>7</v>
      </c>
      <c r="C71" s="239">
        <v>15</v>
      </c>
      <c r="D71" s="239">
        <v>0</v>
      </c>
      <c r="E71" s="239">
        <v>16</v>
      </c>
      <c r="F71" s="239">
        <v>1</v>
      </c>
      <c r="G71" s="239">
        <v>3</v>
      </c>
      <c r="H71" s="239">
        <v>0</v>
      </c>
      <c r="I71" s="240">
        <v>0</v>
      </c>
      <c r="J71" s="223"/>
      <c r="K71" s="9"/>
    </row>
    <row r="72" spans="1:11">
      <c r="A72" s="238" t="s">
        <v>64</v>
      </c>
      <c r="B72" s="239">
        <v>0</v>
      </c>
      <c r="C72" s="239">
        <v>1</v>
      </c>
      <c r="D72" s="239">
        <v>0</v>
      </c>
      <c r="E72" s="239">
        <v>3</v>
      </c>
      <c r="F72" s="239">
        <v>0</v>
      </c>
      <c r="G72" s="239">
        <v>1</v>
      </c>
      <c r="H72" s="239">
        <v>0</v>
      </c>
      <c r="I72" s="240">
        <v>4</v>
      </c>
      <c r="J72" s="223"/>
      <c r="K72" s="9"/>
    </row>
    <row r="73" spans="1:11">
      <c r="A73" s="238" t="s">
        <v>371</v>
      </c>
      <c r="B73" s="239">
        <v>0</v>
      </c>
      <c r="C73" s="239">
        <v>1</v>
      </c>
      <c r="D73" s="239">
        <v>0</v>
      </c>
      <c r="E73" s="239">
        <v>3</v>
      </c>
      <c r="F73" s="239">
        <v>0</v>
      </c>
      <c r="G73" s="239">
        <v>3</v>
      </c>
      <c r="H73" s="239">
        <v>0</v>
      </c>
      <c r="I73" s="240">
        <v>0</v>
      </c>
      <c r="J73" s="223"/>
      <c r="K73" s="9"/>
    </row>
    <row r="74" spans="1:11">
      <c r="A74" s="238" t="s">
        <v>65</v>
      </c>
      <c r="B74" s="239">
        <v>0</v>
      </c>
      <c r="C74" s="239">
        <v>53</v>
      </c>
      <c r="D74" s="239">
        <v>0</v>
      </c>
      <c r="E74" s="239">
        <v>39</v>
      </c>
      <c r="F74" s="239">
        <v>1</v>
      </c>
      <c r="G74" s="239">
        <v>15</v>
      </c>
      <c r="H74" s="239">
        <v>0</v>
      </c>
      <c r="I74" s="240">
        <v>53</v>
      </c>
      <c r="J74" s="223"/>
      <c r="K74" s="9"/>
    </row>
    <row r="75" spans="1:11">
      <c r="A75" s="238" t="s">
        <v>93</v>
      </c>
      <c r="B75" s="239">
        <v>0</v>
      </c>
      <c r="C75" s="239">
        <v>0</v>
      </c>
      <c r="D75" s="239">
        <v>0</v>
      </c>
      <c r="E75" s="239">
        <v>1</v>
      </c>
      <c r="F75" s="239">
        <v>0</v>
      </c>
      <c r="G75" s="239">
        <v>0</v>
      </c>
      <c r="H75" s="239">
        <v>0</v>
      </c>
      <c r="I75" s="240">
        <v>0</v>
      </c>
      <c r="J75" s="223"/>
      <c r="K75" s="9"/>
    </row>
    <row r="76" spans="1:11">
      <c r="A76" s="238" t="s">
        <v>211</v>
      </c>
      <c r="B76" s="239">
        <v>1</v>
      </c>
      <c r="C76" s="239">
        <v>6</v>
      </c>
      <c r="D76" s="239">
        <v>0</v>
      </c>
      <c r="E76" s="239">
        <v>7</v>
      </c>
      <c r="F76" s="239">
        <v>0</v>
      </c>
      <c r="G76" s="239">
        <v>12</v>
      </c>
      <c r="H76" s="239">
        <v>0</v>
      </c>
      <c r="I76" s="240">
        <v>10</v>
      </c>
      <c r="J76" s="223"/>
      <c r="K76" s="9"/>
    </row>
    <row r="77" spans="1:11">
      <c r="A77" s="238" t="s">
        <v>66</v>
      </c>
      <c r="B77" s="239">
        <v>0</v>
      </c>
      <c r="C77" s="239">
        <v>1</v>
      </c>
      <c r="D77" s="239">
        <v>0</v>
      </c>
      <c r="E77" s="239">
        <v>1</v>
      </c>
      <c r="F77" s="239">
        <v>0</v>
      </c>
      <c r="G77" s="239">
        <v>0</v>
      </c>
      <c r="H77" s="239">
        <v>0</v>
      </c>
      <c r="I77" s="240">
        <v>5</v>
      </c>
      <c r="J77" s="223"/>
      <c r="K77" s="9"/>
    </row>
    <row r="78" spans="1:11">
      <c r="A78" s="238" t="s">
        <v>67</v>
      </c>
      <c r="B78" s="239">
        <v>0</v>
      </c>
      <c r="C78" s="239">
        <v>4</v>
      </c>
      <c r="D78" s="239">
        <v>2</v>
      </c>
      <c r="E78" s="239">
        <v>9</v>
      </c>
      <c r="F78" s="239">
        <v>1</v>
      </c>
      <c r="G78" s="239">
        <v>9</v>
      </c>
      <c r="H78" s="239">
        <v>0</v>
      </c>
      <c r="I78" s="240">
        <v>12</v>
      </c>
      <c r="J78" s="223"/>
      <c r="K78" s="9"/>
    </row>
    <row r="79" spans="1:11">
      <c r="A79" s="238" t="s">
        <v>94</v>
      </c>
      <c r="B79" s="239">
        <v>0</v>
      </c>
      <c r="C79" s="239">
        <v>0</v>
      </c>
      <c r="D79" s="239">
        <v>0</v>
      </c>
      <c r="E79" s="239">
        <v>1</v>
      </c>
      <c r="F79" s="239">
        <v>0</v>
      </c>
      <c r="G79" s="239">
        <v>0</v>
      </c>
      <c r="H79" s="239">
        <v>0</v>
      </c>
      <c r="I79" s="240">
        <v>0</v>
      </c>
      <c r="J79" s="223"/>
      <c r="K79" s="9"/>
    </row>
    <row r="80" spans="1:11">
      <c r="A80" s="238" t="s">
        <v>95</v>
      </c>
      <c r="B80" s="239">
        <v>0</v>
      </c>
      <c r="C80" s="239">
        <v>0</v>
      </c>
      <c r="D80" s="239">
        <v>0</v>
      </c>
      <c r="E80" s="239">
        <v>1</v>
      </c>
      <c r="F80" s="239">
        <v>0</v>
      </c>
      <c r="G80" s="239">
        <v>0</v>
      </c>
      <c r="H80" s="239">
        <v>0</v>
      </c>
      <c r="I80" s="240">
        <v>1</v>
      </c>
      <c r="J80" s="223"/>
      <c r="K80" s="9"/>
    </row>
    <row r="81" spans="1:11">
      <c r="A81" s="238" t="s">
        <v>68</v>
      </c>
      <c r="B81" s="239">
        <v>0</v>
      </c>
      <c r="C81" s="239">
        <v>1</v>
      </c>
      <c r="D81" s="239">
        <v>0</v>
      </c>
      <c r="E81" s="239">
        <v>0</v>
      </c>
      <c r="F81" s="239">
        <v>0</v>
      </c>
      <c r="G81" s="239">
        <v>0</v>
      </c>
      <c r="H81" s="239">
        <v>0</v>
      </c>
      <c r="I81" s="240">
        <v>0</v>
      </c>
      <c r="J81" s="223"/>
      <c r="K81" s="9"/>
    </row>
    <row r="82" spans="1:11">
      <c r="A82" s="238" t="s">
        <v>365</v>
      </c>
      <c r="B82" s="239">
        <v>0</v>
      </c>
      <c r="C82" s="239">
        <v>2</v>
      </c>
      <c r="D82" s="239">
        <v>0</v>
      </c>
      <c r="E82" s="239">
        <v>2</v>
      </c>
      <c r="F82" s="239">
        <v>0</v>
      </c>
      <c r="G82" s="239">
        <v>3</v>
      </c>
      <c r="H82" s="239">
        <v>0</v>
      </c>
      <c r="I82" s="240">
        <v>9</v>
      </c>
      <c r="J82" s="223"/>
      <c r="K82" s="9"/>
    </row>
    <row r="83" spans="1:11">
      <c r="A83" s="238" t="s">
        <v>69</v>
      </c>
      <c r="B83" s="239">
        <v>1</v>
      </c>
      <c r="C83" s="239">
        <v>4</v>
      </c>
      <c r="D83" s="239">
        <v>2</v>
      </c>
      <c r="E83" s="239">
        <v>11</v>
      </c>
      <c r="F83" s="239">
        <v>0</v>
      </c>
      <c r="G83" s="239">
        <v>4</v>
      </c>
      <c r="H83" s="239">
        <v>0</v>
      </c>
      <c r="I83" s="240">
        <v>5</v>
      </c>
      <c r="J83" s="223"/>
      <c r="K83" s="9"/>
    </row>
    <row r="84" spans="1:11">
      <c r="A84" s="238" t="s">
        <v>70</v>
      </c>
      <c r="B84" s="239">
        <v>0</v>
      </c>
      <c r="C84" s="239">
        <v>1</v>
      </c>
      <c r="D84" s="239">
        <v>0</v>
      </c>
      <c r="E84" s="239">
        <v>0</v>
      </c>
      <c r="F84" s="239">
        <v>0</v>
      </c>
      <c r="G84" s="239">
        <v>2</v>
      </c>
      <c r="H84" s="239">
        <v>0</v>
      </c>
      <c r="I84" s="240">
        <v>0</v>
      </c>
      <c r="J84" s="223"/>
      <c r="K84" s="9"/>
    </row>
    <row r="85" spans="1:11">
      <c r="A85" s="238" t="s">
        <v>71</v>
      </c>
      <c r="B85" s="239">
        <v>0</v>
      </c>
      <c r="C85" s="239">
        <v>1</v>
      </c>
      <c r="D85" s="239">
        <v>0</v>
      </c>
      <c r="E85" s="239">
        <v>1</v>
      </c>
      <c r="F85" s="239">
        <v>0</v>
      </c>
      <c r="G85" s="239">
        <v>0</v>
      </c>
      <c r="H85" s="239">
        <v>0</v>
      </c>
      <c r="I85" s="240">
        <v>1</v>
      </c>
      <c r="J85" s="223"/>
      <c r="K85" s="9"/>
    </row>
    <row r="86" spans="1:11">
      <c r="A86" s="238" t="s">
        <v>97</v>
      </c>
      <c r="B86" s="239">
        <v>0</v>
      </c>
      <c r="C86" s="239">
        <v>1</v>
      </c>
      <c r="D86" s="239">
        <v>0</v>
      </c>
      <c r="E86" s="239">
        <v>2</v>
      </c>
      <c r="F86" s="239">
        <v>0</v>
      </c>
      <c r="G86" s="239">
        <v>3</v>
      </c>
      <c r="H86" s="239">
        <v>0</v>
      </c>
      <c r="I86" s="240">
        <v>4</v>
      </c>
      <c r="J86" s="223"/>
      <c r="K86" s="9"/>
    </row>
    <row r="87" spans="1:11">
      <c r="A87" s="238" t="s">
        <v>96</v>
      </c>
      <c r="B87" s="239">
        <v>0</v>
      </c>
      <c r="C87" s="239">
        <v>0</v>
      </c>
      <c r="D87" s="239">
        <v>0</v>
      </c>
      <c r="E87" s="239">
        <v>0</v>
      </c>
      <c r="F87" s="239">
        <v>1</v>
      </c>
      <c r="G87" s="239">
        <v>0</v>
      </c>
      <c r="H87" s="239">
        <v>0</v>
      </c>
      <c r="I87" s="240">
        <v>0</v>
      </c>
      <c r="J87" s="223"/>
      <c r="K87" s="9"/>
    </row>
    <row r="88" spans="1:11">
      <c r="A88" s="238" t="s">
        <v>41</v>
      </c>
      <c r="B88" s="239">
        <v>1</v>
      </c>
      <c r="C88" s="239">
        <v>0</v>
      </c>
      <c r="D88" s="239">
        <v>0</v>
      </c>
      <c r="E88" s="239">
        <v>3</v>
      </c>
      <c r="F88" s="239">
        <v>0</v>
      </c>
      <c r="G88" s="239">
        <v>0</v>
      </c>
      <c r="H88" s="239">
        <v>0</v>
      </c>
      <c r="I88" s="240">
        <v>0</v>
      </c>
      <c r="J88" s="223"/>
      <c r="K88" s="9"/>
    </row>
    <row r="89" spans="1:11" ht="15.75" thickBot="1">
      <c r="A89" s="241"/>
      <c r="B89" s="242">
        <v>64</v>
      </c>
      <c r="C89" s="242">
        <v>706</v>
      </c>
      <c r="D89" s="242">
        <v>43</v>
      </c>
      <c r="E89" s="242">
        <v>1019</v>
      </c>
      <c r="F89" s="242">
        <v>34</v>
      </c>
      <c r="G89" s="242">
        <v>653</v>
      </c>
      <c r="H89" s="242">
        <v>57</v>
      </c>
      <c r="I89" s="243">
        <v>1064</v>
      </c>
      <c r="J89" s="223"/>
      <c r="K89" s="9"/>
    </row>
    <row r="90" spans="1:11">
      <c r="A90" s="9"/>
      <c r="B90" s="9"/>
      <c r="C90" s="9"/>
      <c r="D90" s="9"/>
      <c r="E90" s="9"/>
      <c r="F90" s="9"/>
      <c r="G90" s="9"/>
      <c r="H90" s="9"/>
      <c r="I90" s="9"/>
      <c r="J90" s="9"/>
      <c r="K90" s="9"/>
    </row>
    <row r="91" spans="1:11">
      <c r="A91" s="9"/>
      <c r="B91" s="9"/>
      <c r="C91" s="9"/>
      <c r="D91" s="9"/>
      <c r="E91" s="9"/>
      <c r="F91" s="9"/>
      <c r="G91" s="9"/>
      <c r="H91" s="9"/>
      <c r="I91" s="9"/>
      <c r="J91" s="9"/>
      <c r="K91" s="9"/>
    </row>
    <row r="92" spans="1:11">
      <c r="A92" s="116"/>
      <c r="B92" s="160"/>
      <c r="C92" s="86"/>
      <c r="D92" s="86"/>
      <c r="E92" s="86"/>
      <c r="F92" s="86"/>
      <c r="G92" s="175"/>
      <c r="H92" s="176"/>
      <c r="I92" s="115"/>
    </row>
    <row r="93" spans="1:11">
      <c r="A93" s="9"/>
      <c r="B93" s="115"/>
      <c r="C93" s="9"/>
      <c r="D93" s="9"/>
      <c r="E93" s="9"/>
      <c r="F93" s="9"/>
      <c r="G93" s="9"/>
      <c r="H93" s="9"/>
      <c r="I93" s="9"/>
    </row>
  </sheetData>
  <mergeCells count="3">
    <mergeCell ref="C10:C14"/>
    <mergeCell ref="E10:E14"/>
    <mergeCell ref="G10:G14"/>
  </mergeCells>
  <hyperlinks>
    <hyperlink ref="D1" location="ATDS4TC9metadata!A1" display="View metadata"/>
  </hyperlinks>
  <pageMargins left="0.7" right="0.7" top="0.75" bottom="0.75" header="0.3" footer="0.3"/>
  <pageSetup orientation="portrait" horizontalDpi="30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28"/>
  <sheetViews>
    <sheetView topLeftCell="A28" workbookViewId="0">
      <selection activeCell="A45" sqref="A45"/>
    </sheetView>
  </sheetViews>
  <sheetFormatPr defaultColWidth="11.42578125" defaultRowHeight="15"/>
  <cols>
    <col min="1" max="1" width="52.140625" style="6" customWidth="1"/>
    <col min="2" max="2" width="58.140625" style="161" customWidth="1"/>
  </cols>
  <sheetData>
    <row r="1" spans="1:19" ht="21">
      <c r="A1" s="4" t="s">
        <v>346</v>
      </c>
      <c r="B1" s="169" t="s">
        <v>269</v>
      </c>
    </row>
    <row r="2" spans="1:19" ht="30">
      <c r="A2" s="6" t="s">
        <v>10</v>
      </c>
      <c r="B2" s="166" t="s">
        <v>159</v>
      </c>
    </row>
    <row r="3" spans="1:19" s="159" customFormat="1">
      <c r="A3" s="162" t="s">
        <v>262</v>
      </c>
      <c r="B3" s="167" t="s">
        <v>263</v>
      </c>
      <c r="C3" s="168"/>
    </row>
    <row r="4" spans="1:19" s="159" customFormat="1">
      <c r="A4" s="162" t="s">
        <v>264</v>
      </c>
      <c r="B4" s="167"/>
    </row>
    <row r="5" spans="1:19" s="159" customFormat="1">
      <c r="A5" s="162" t="s">
        <v>265</v>
      </c>
      <c r="B5" s="167" t="s">
        <v>266</v>
      </c>
    </row>
    <row r="6" spans="1:19" s="159" customFormat="1">
      <c r="A6" s="162" t="s">
        <v>267</v>
      </c>
      <c r="B6" s="167" t="s">
        <v>6</v>
      </c>
    </row>
    <row r="7" spans="1:19" ht="45">
      <c r="A7" s="6" t="s">
        <v>11</v>
      </c>
      <c r="B7" s="161" t="s">
        <v>284</v>
      </c>
    </row>
    <row r="8" spans="1:19">
      <c r="A8" s="6" t="s">
        <v>12</v>
      </c>
      <c r="B8" s="161" t="s">
        <v>156</v>
      </c>
    </row>
    <row r="9" spans="1:19" ht="30">
      <c r="A9" s="6" t="s">
        <v>13</v>
      </c>
      <c r="B9" s="170" t="s">
        <v>155</v>
      </c>
    </row>
    <row r="10" spans="1:19">
      <c r="A10" s="6" t="s">
        <v>358</v>
      </c>
      <c r="B10" s="161" t="s">
        <v>14</v>
      </c>
      <c r="S10" t="s">
        <v>15</v>
      </c>
    </row>
    <row r="11" spans="1:19">
      <c r="A11" s="6" t="s">
        <v>359</v>
      </c>
      <c r="B11" s="161" t="s">
        <v>15</v>
      </c>
      <c r="D11" t="s">
        <v>136</v>
      </c>
      <c r="S11" t="s">
        <v>14</v>
      </c>
    </row>
    <row r="12" spans="1:19">
      <c r="A12" s="6" t="s">
        <v>360</v>
      </c>
      <c r="B12" s="161" t="s">
        <v>14</v>
      </c>
    </row>
    <row r="13" spans="1:19">
      <c r="A13" s="6" t="s">
        <v>361</v>
      </c>
      <c r="B13" s="161" t="s">
        <v>14</v>
      </c>
    </row>
    <row r="14" spans="1:19">
      <c r="A14" s="6" t="s">
        <v>362</v>
      </c>
      <c r="B14" s="161" t="s">
        <v>15</v>
      </c>
      <c r="S14" t="s">
        <v>21</v>
      </c>
    </row>
    <row r="15" spans="1:19">
      <c r="A15" s="6" t="s">
        <v>31</v>
      </c>
      <c r="S15" t="s">
        <v>22</v>
      </c>
    </row>
    <row r="16" spans="1:19" ht="15" customHeight="1">
      <c r="A16" s="6" t="s">
        <v>363</v>
      </c>
      <c r="S16" t="s">
        <v>23</v>
      </c>
    </row>
    <row r="17" spans="1:19">
      <c r="A17" s="6" t="s">
        <v>16</v>
      </c>
      <c r="B17" s="161" t="s">
        <v>21</v>
      </c>
      <c r="S17" t="s">
        <v>24</v>
      </c>
    </row>
    <row r="18" spans="1:19">
      <c r="A18" s="6" t="s">
        <v>17</v>
      </c>
      <c r="B18" s="161" t="s">
        <v>110</v>
      </c>
      <c r="S18" t="s">
        <v>25</v>
      </c>
    </row>
    <row r="19" spans="1:19">
      <c r="A19" s="6" t="s">
        <v>18</v>
      </c>
      <c r="B19" s="161" t="s">
        <v>19</v>
      </c>
    </row>
    <row r="20" spans="1:19">
      <c r="A20" s="6" t="s">
        <v>20</v>
      </c>
      <c r="B20" s="158"/>
      <c r="C20" s="97"/>
      <c r="D20" s="97"/>
      <c r="E20" s="97"/>
      <c r="F20" s="97"/>
    </row>
    <row r="21" spans="1:19">
      <c r="A21"/>
      <c r="B21" s="174"/>
      <c r="C21" s="98"/>
      <c r="D21" s="98"/>
      <c r="E21" s="98"/>
      <c r="F21" s="97"/>
      <c r="S21" t="s">
        <v>27</v>
      </c>
    </row>
    <row r="22" spans="1:19">
      <c r="A22"/>
      <c r="S22" t="s">
        <v>19</v>
      </c>
    </row>
    <row r="23" spans="1:19">
      <c r="A23"/>
      <c r="S23" t="s">
        <v>26</v>
      </c>
    </row>
    <row r="25" spans="1:19">
      <c r="A25"/>
      <c r="S25" t="s">
        <v>32</v>
      </c>
    </row>
    <row r="26" spans="1:19">
      <c r="A26"/>
      <c r="S26" t="s">
        <v>34</v>
      </c>
    </row>
    <row r="27" spans="1:19">
      <c r="A27"/>
      <c r="S27" t="s">
        <v>33</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9" r:id="rId1"/>
    <hyperlink ref="B1" location="ATDS4TC9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22"/>
  <sheetViews>
    <sheetView topLeftCell="A28" workbookViewId="0">
      <selection activeCell="A45" sqref="A45"/>
    </sheetView>
  </sheetViews>
  <sheetFormatPr defaultColWidth="9.140625" defaultRowHeight="15"/>
  <cols>
    <col min="1" max="1" width="72.140625" customWidth="1"/>
    <col min="2" max="2" width="15.85546875" customWidth="1"/>
    <col min="3" max="5" width="10" bestFit="1" customWidth="1"/>
    <col min="6" max="6" width="11" bestFit="1" customWidth="1"/>
  </cols>
  <sheetData>
    <row r="1" spans="1:5" ht="21">
      <c r="A1" s="4" t="s">
        <v>346</v>
      </c>
      <c r="B1" s="159"/>
      <c r="C1" s="159"/>
      <c r="D1" s="17" t="s">
        <v>261</v>
      </c>
    </row>
    <row r="3" spans="1:5" ht="60">
      <c r="A3" s="165" t="s">
        <v>285</v>
      </c>
      <c r="B3" s="10"/>
    </row>
    <row r="4" spans="1:5">
      <c r="A4" s="159" t="s">
        <v>276</v>
      </c>
      <c r="C4" s="8"/>
    </row>
    <row r="5" spans="1:5">
      <c r="A5" s="159" t="s">
        <v>287</v>
      </c>
    </row>
    <row r="6" spans="1:5">
      <c r="A6" s="159" t="s">
        <v>286</v>
      </c>
    </row>
    <row r="7" spans="1:5">
      <c r="A7" s="159"/>
    </row>
    <row r="9" spans="1:5" ht="15.75" thickBot="1"/>
    <row r="10" spans="1:5" ht="15.75" thickBot="1">
      <c r="A10" s="12" t="s">
        <v>157</v>
      </c>
      <c r="B10" s="63">
        <v>2008</v>
      </c>
      <c r="C10" s="64">
        <v>2009</v>
      </c>
      <c r="D10" s="64">
        <v>2010</v>
      </c>
      <c r="E10" s="65">
        <v>2011</v>
      </c>
    </row>
    <row r="11" spans="1:5">
      <c r="A11" s="42" t="s">
        <v>109</v>
      </c>
      <c r="B11" s="48">
        <v>7917</v>
      </c>
      <c r="C11" s="39">
        <v>7927</v>
      </c>
      <c r="D11" s="39">
        <v>7423</v>
      </c>
      <c r="E11" s="40">
        <v>7185</v>
      </c>
    </row>
    <row r="12" spans="1:5">
      <c r="A12" s="43" t="s">
        <v>115</v>
      </c>
      <c r="B12" s="49">
        <v>21308</v>
      </c>
      <c r="C12" s="37">
        <v>20841</v>
      </c>
      <c r="D12" s="37">
        <v>31621</v>
      </c>
      <c r="E12" s="41">
        <v>36012</v>
      </c>
    </row>
    <row r="13" spans="1:5">
      <c r="A13" s="43" t="s">
        <v>103</v>
      </c>
      <c r="B13" s="49">
        <v>3377</v>
      </c>
      <c r="C13" s="37">
        <v>3324</v>
      </c>
      <c r="D13" s="37">
        <v>3454</v>
      </c>
      <c r="E13" s="41">
        <v>3942</v>
      </c>
    </row>
    <row r="14" spans="1:5">
      <c r="A14" s="43" t="s">
        <v>116</v>
      </c>
      <c r="B14" s="49">
        <v>22522</v>
      </c>
      <c r="C14" s="37">
        <v>18170</v>
      </c>
      <c r="D14" s="37">
        <v>16253</v>
      </c>
      <c r="E14" s="41">
        <v>14960</v>
      </c>
    </row>
    <row r="15" spans="1:5">
      <c r="A15" s="43" t="s">
        <v>105</v>
      </c>
      <c r="B15" s="49">
        <v>10855</v>
      </c>
      <c r="C15" s="37">
        <v>10956</v>
      </c>
      <c r="D15" s="37">
        <v>11960</v>
      </c>
      <c r="E15" s="41">
        <v>12902</v>
      </c>
    </row>
    <row r="16" spans="1:5">
      <c r="A16" s="43" t="s">
        <v>106</v>
      </c>
      <c r="B16" s="49">
        <v>4385</v>
      </c>
      <c r="C16" s="37">
        <v>4341</v>
      </c>
      <c r="D16" s="37">
        <v>4425</v>
      </c>
      <c r="E16" s="41">
        <v>4416</v>
      </c>
    </row>
    <row r="17" spans="1:6">
      <c r="A17" s="43" t="s">
        <v>129</v>
      </c>
      <c r="B17" s="49">
        <v>10340</v>
      </c>
      <c r="C17" s="37">
        <v>8643</v>
      </c>
      <c r="D17" s="37">
        <v>8518</v>
      </c>
      <c r="E17" s="41">
        <v>8952</v>
      </c>
    </row>
    <row r="18" spans="1:6">
      <c r="A18" s="43" t="s">
        <v>108</v>
      </c>
      <c r="B18" s="49">
        <v>4424</v>
      </c>
      <c r="C18" s="37">
        <v>4769</v>
      </c>
      <c r="D18" s="37">
        <v>4970</v>
      </c>
      <c r="E18" s="41">
        <v>5082</v>
      </c>
    </row>
    <row r="19" spans="1:6">
      <c r="A19" s="43" t="s">
        <v>104</v>
      </c>
      <c r="B19" s="49">
        <v>8237</v>
      </c>
      <c r="C19" s="37">
        <v>8942</v>
      </c>
      <c r="D19" s="37">
        <v>8048</v>
      </c>
      <c r="E19" s="41">
        <v>7978</v>
      </c>
    </row>
    <row r="20" spans="1:6" ht="15.75" thickBot="1">
      <c r="A20" s="44" t="s">
        <v>28</v>
      </c>
      <c r="B20" s="60">
        <v>93365</v>
      </c>
      <c r="C20" s="61">
        <v>87913</v>
      </c>
      <c r="D20" s="61">
        <v>96672</v>
      </c>
      <c r="E20" s="62">
        <v>101429</v>
      </c>
    </row>
    <row r="22" spans="1:6">
      <c r="C22" s="23"/>
      <c r="D22" s="23"/>
      <c r="E22" s="23"/>
      <c r="F22" s="23"/>
    </row>
  </sheetData>
  <hyperlinks>
    <hyperlink ref="D1" location="ATDS5TC1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ATDS1TC2data</vt:lpstr>
      <vt:lpstr>ATDS1TC2metadata</vt:lpstr>
      <vt:lpstr>ATDS2TC5data</vt:lpstr>
      <vt:lpstr>ATDS2TC5metadata</vt:lpstr>
      <vt:lpstr>ATDS3TC7data</vt:lpstr>
      <vt:lpstr>ATDS3TC7metadata</vt:lpstr>
      <vt:lpstr>ATDS4TC9data</vt:lpstr>
      <vt:lpstr>ATDS4TC9metadata</vt:lpstr>
      <vt:lpstr>ATDS5TC17data</vt:lpstr>
      <vt:lpstr>ATDS5TC17metadata</vt:lpstr>
      <vt:lpstr>ATDS6TC17data</vt:lpstr>
      <vt:lpstr>ATDS6TC17metadata</vt:lpstr>
      <vt:lpstr>ATDS7TC18data</vt:lpstr>
      <vt:lpstr>ATDS7TC18metadata</vt:lpstr>
      <vt:lpstr>ATDS8TC19data</vt:lpstr>
      <vt:lpstr>ATDS8TC19metadata</vt:lpstr>
      <vt:lpstr>ATDS9TC6data</vt:lpstr>
      <vt:lpstr>ATDS9TC6metadata</vt:lpstr>
      <vt:lpstr>ATDS10TS7data</vt:lpstr>
      <vt:lpstr>ATDS10TS7metadata</vt:lpstr>
      <vt:lpstr>ATDS11TC6,19data</vt:lpstr>
      <vt:lpstr>ATDS11TC6,19metadata</vt:lpstr>
      <vt:lpstr>ATDS12TC19data</vt:lpstr>
      <vt:lpstr>ATDS12TC19metadata</vt:lpstr>
      <vt:lpstr>ATDS13TC6data</vt:lpstr>
      <vt:lpstr>ATDS13TC6metadata</vt:lpstr>
      <vt:lpstr>ATDS14TC13data</vt:lpstr>
      <vt:lpstr>ATDS14TC13metadata</vt:lpstr>
      <vt:lpstr>ATDS15TC9data</vt:lpstr>
      <vt:lpstr>ATDS15TC9metadata</vt:lpstr>
      <vt:lpstr>ATDS16TC9data</vt:lpstr>
      <vt:lpstr>ATDS16TC9metadata</vt:lpstr>
      <vt:lpstr>ATDS17TC9data</vt:lpstr>
      <vt:lpstr>ATDS17TC9metadata</vt:lpstr>
      <vt:lpstr>ATDS18TC7data</vt:lpstr>
      <vt:lpstr>ATDS18TC7metadata</vt:lpstr>
      <vt:lpstr>ATDS19TC3data</vt:lpstr>
      <vt:lpstr>ATDS19TC3metadata</vt:lpstr>
      <vt:lpstr>ATDS20TC17data</vt:lpstr>
      <vt:lpstr>ATDS20TC17metadata</vt:lpstr>
      <vt:lpstr>ATDS21TC4data</vt:lpstr>
      <vt:lpstr>ATDS21TC4metadata</vt:lpstr>
      <vt:lpstr>ATDS22TC18data</vt:lpstr>
      <vt:lpstr>ATDS22TC18metada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Jurado</dc:creator>
  <cp:lastModifiedBy>Nataliya Nikolova</cp:lastModifiedBy>
  <cp:lastPrinted>2013-05-17T08:25:45Z</cp:lastPrinted>
  <dcterms:created xsi:type="dcterms:W3CDTF">2013-01-09T12:36:46Z</dcterms:created>
  <dcterms:modified xsi:type="dcterms:W3CDTF">2014-06-25T14:49:30Z</dcterms:modified>
</cp:coreProperties>
</file>