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C:\Users\29629\Desktop\"/>
    </mc:Choice>
  </mc:AlternateContent>
  <bookViews>
    <workbookView xWindow="0" yWindow="0" windowWidth="25200" windowHeight="11385" tabRatio="886"/>
  </bookViews>
  <sheets>
    <sheet name="BEDS1TC9data" sheetId="3" r:id="rId1"/>
    <sheet name="BEDS1TC9metadata" sheetId="4" r:id="rId2"/>
    <sheet name="BEDS2TC3data" sheetId="5" r:id="rId3"/>
    <sheet name="BEDS2TC3metadata" sheetId="6" r:id="rId4"/>
    <sheet name="BEDS3TC7data" sheetId="7" r:id="rId5"/>
    <sheet name="BEDS3TC7metadata" sheetId="8" r:id="rId6"/>
    <sheet name="BEDS4TC3data" sheetId="9" r:id="rId7"/>
    <sheet name="BEDS4TC3metadata" sheetId="10" r:id="rId8"/>
    <sheet name="BEDS5TC7data" sheetId="11" r:id="rId9"/>
    <sheet name="BEDS5TC7metadata" sheetId="12" r:id="rId10"/>
    <sheet name="BEDS6TC6data" sheetId="13" r:id="rId11"/>
    <sheet name="BEDS6TC6metadata" sheetId="14" r:id="rId12"/>
    <sheet name="BEDS7TC14data" sheetId="15" r:id="rId13"/>
    <sheet name="BEDS7TC14metadata" sheetId="16" r:id="rId14"/>
    <sheet name="BEDS8TC2data" sheetId="17" r:id="rId15"/>
    <sheet name="BEDS8TC2metadata" sheetId="18" r:id="rId16"/>
    <sheet name="BEDS9TC2data" sheetId="19" r:id="rId17"/>
    <sheet name="BEDS9TC2metadata" sheetId="20" r:id="rId18"/>
    <sheet name="BEDS10TC2TS7data" sheetId="21" r:id="rId19"/>
    <sheet name="BEDS10TC2TS7metadata" sheetId="22" r:id="rId20"/>
    <sheet name="BEDS11TC2TS7data" sheetId="23" r:id="rId21"/>
    <sheet name="BEDS11TC2TS7metadata" sheetId="24" r:id="rId22"/>
    <sheet name="BEDS12TC2TS7data" sheetId="25" r:id="rId23"/>
    <sheet name="BEDS12TC2TS7metadata" sheetId="26" r:id="rId24"/>
    <sheet name="BEDS13TC6data" sheetId="27" r:id="rId25"/>
    <sheet name="BEDS13TC6metadata" sheetId="28" r:id="rId26"/>
    <sheet name="BEDS14TC4data" sheetId="29" r:id="rId27"/>
    <sheet name="BEDS14TC4metadata" sheetId="30" r:id="rId28"/>
    <sheet name="BEDS15TC7data" sheetId="31" r:id="rId29"/>
    <sheet name="BEDS15TC7metadata" sheetId="32" r:id="rId30"/>
    <sheet name="BEDS16TC7data" sheetId="33" r:id="rId31"/>
    <sheet name="BEDS16TC7metadata" sheetId="34" r:id="rId32"/>
    <sheet name="BEDS17TC4data" sheetId="35" r:id="rId33"/>
    <sheet name="BEDS17TC4metadata" sheetId="36" r:id="rId34"/>
    <sheet name="BEDS18TC2_17_18data" sheetId="37" r:id="rId35"/>
    <sheet name="BEDS18TC2_17_18metadata" sheetId="38" r:id="rId36"/>
    <sheet name="BEDS19TC15data" sheetId="39" r:id="rId37"/>
    <sheet name="BEDS19TC15metadata" sheetId="40" r:id="rId38"/>
    <sheet name="BEDS20TC9data" sheetId="42" r:id="rId39"/>
    <sheet name="BEDS20TC9metadata" sheetId="41" r:id="rId40"/>
  </sheets>
  <definedNames>
    <definedName name="Z_0F582A3B_27AA_4D4D_AAC6_5959A48E8D84_.wvu.Rows" localSheetId="8" hidden="1">BEDS5TC7data!$7:$7,BEDS5TC7data!$17:$19</definedName>
    <definedName name="Z_1E6E951B_5348_41F8_854E_C22B3D1A248F_.wvu.Rows" localSheetId="8" hidden="1">BEDS5TC7data!$7:$7,BEDS5TC7data!$17:$19</definedName>
    <definedName name="Z_32A2E92F_D87D_4315_B69A_0C1D50E83674_.wvu.Rows" localSheetId="8" hidden="1">BEDS5TC7data!$7:$7,BEDS5TC7data!$17:$19</definedName>
    <definedName name="Z_AD3F9337_7492_CF46_9FAA_D8057591B701_.wvu.Rows" localSheetId="8" hidden="1">BEDS5TC7data!$7:$7,BEDS5TC7data!$17:$19</definedName>
    <definedName name="Z_EA1497EC_0E89_420A_B7B1_9C9C528D35F7_.wvu.Rows" localSheetId="8" hidden="1">BEDS5TC7data!$7:$7,BEDS5TC7data!$17:$19</definedName>
  </definedNames>
  <calcPr calcId="152511"/>
  <customWorkbookViews>
    <customWorkbookView name="Donlon, Simon - Personal View" guid="{32A2E92F-D87D-4315-B69A-0C1D50E83674}" mergeInterval="0" personalView="1" maximized="1" xWindow="-8" yWindow="-8" windowWidth="1936" windowHeight="1056" tabRatio="886" activeSheetId="35" showComments="commIndAndComment"/>
    <customWorkbookView name="Nataliya Nikolova - Personal View" guid="{1E6E951B-5348-41F8-854E-C22B3D1A248F}" mergeInterval="0" personalView="1" maximized="1" xWindow="-8" yWindow="-8" windowWidth="1696" windowHeight="1026" tabRatio="886" activeSheetId="35"/>
    <customWorkbookView name="Van Assche Stefanie - Personal View" guid="{EA1497EC-0E89-420A-B7B1-9C9C528D35F7}" mergeInterval="0" personalView="1" maximized="1" windowWidth="1362" windowHeight="483" tabRatio="886" activeSheetId="39" showComments="commIndAndComment"/>
    <customWorkbookView name="Maurice van der Velden - Personal View" guid="{0F582A3B-27AA-4D4D-AAC6-5959A48E8D84}" mergeInterval="0" personalView="1" maximized="1" windowWidth="1916" windowHeight="855" tabRatio="886" activeSheetId="39" showComments="commIndAndComment"/>
    <customWorkbookView name="Νίκος Μανάρας - Personal View" guid="{AD3F9337-7492-CF46-9FAA-D8057591B701}" mergeInterval="0" personalView="1" xWindow="529" yWindow="75" windowWidth="1607" windowHeight="1054" tabRatio="886" activeSheetId="40" showComments="commIndAndComment"/>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E17" i="42" l="1"/>
  <c r="D17" i="42"/>
  <c r="C17" i="42"/>
  <c r="B17" i="42"/>
  <c r="C13" i="42"/>
  <c r="D13" i="42"/>
  <c r="E13" i="42"/>
  <c r="B13" i="42"/>
  <c r="C9" i="42"/>
  <c r="D9" i="42"/>
  <c r="E9" i="42"/>
  <c r="B9" i="42"/>
  <c r="W45" i="19" l="1"/>
  <c r="X45" i="19"/>
  <c r="Y45" i="19"/>
  <c r="Z45" i="19"/>
  <c r="AA45" i="19"/>
  <c r="AB45" i="19"/>
  <c r="AC45" i="19"/>
  <c r="W47" i="19"/>
  <c r="P45" i="19"/>
  <c r="Q45" i="19"/>
  <c r="R45" i="19"/>
  <c r="S45" i="19"/>
  <c r="T45" i="19"/>
  <c r="U45" i="19"/>
  <c r="V45" i="19"/>
  <c r="P47" i="19"/>
  <c r="I45" i="19"/>
  <c r="J45" i="19"/>
  <c r="K45" i="19"/>
  <c r="L45" i="19"/>
  <c r="M45" i="19"/>
  <c r="N45" i="19"/>
  <c r="O45" i="19"/>
  <c r="I47" i="19"/>
  <c r="B45" i="19"/>
  <c r="C45" i="19"/>
  <c r="D45" i="19"/>
  <c r="E45" i="19"/>
  <c r="F45" i="19"/>
  <c r="G45" i="19"/>
  <c r="H45" i="19"/>
  <c r="B47" i="19"/>
  <c r="L30" i="5"/>
  <c r="L20" i="5"/>
  <c r="L74" i="5"/>
  <c r="L75" i="5"/>
  <c r="L57" i="5"/>
  <c r="L67" i="5"/>
  <c r="V36" i="5"/>
  <c r="V34" i="5"/>
  <c r="V30" i="5"/>
  <c r="V20" i="5"/>
  <c r="AF36" i="5"/>
  <c r="AF30" i="5"/>
  <c r="AF20" i="5"/>
  <c r="AF69" i="5"/>
  <c r="AF70" i="5"/>
  <c r="AF71" i="5"/>
  <c r="AF72" i="5"/>
  <c r="AF73" i="5"/>
  <c r="AF67" i="5"/>
  <c r="V73" i="5"/>
  <c r="V67" i="5"/>
  <c r="AF57" i="5"/>
  <c r="V57" i="5"/>
  <c r="V59" i="5"/>
  <c r="AF81" i="5"/>
  <c r="AF79" i="5"/>
  <c r="AF78" i="5"/>
  <c r="AF77" i="5"/>
  <c r="AF75" i="5"/>
  <c r="AF74" i="5"/>
  <c r="AF68" i="5"/>
  <c r="AF65" i="5"/>
  <c r="AF64" i="5"/>
  <c r="AF63" i="5"/>
  <c r="AF62" i="5"/>
  <c r="AF61" i="5"/>
  <c r="AF60" i="5"/>
  <c r="AF59" i="5"/>
  <c r="AF56" i="5"/>
  <c r="AF55" i="5"/>
  <c r="AF53" i="5"/>
  <c r="AF52" i="5"/>
  <c r="AF51" i="5"/>
  <c r="AF50" i="5"/>
  <c r="AF49" i="5"/>
  <c r="V81" i="5"/>
  <c r="V79" i="5"/>
  <c r="V78" i="5"/>
  <c r="V77" i="5"/>
  <c r="V75" i="5"/>
  <c r="V74" i="5"/>
  <c r="V72" i="5"/>
  <c r="V71" i="5"/>
  <c r="V70" i="5"/>
  <c r="V69" i="5"/>
  <c r="V68" i="5"/>
  <c r="V65" i="5"/>
  <c r="V64" i="5"/>
  <c r="V63" i="5"/>
  <c r="V62" i="5"/>
  <c r="V61" i="5"/>
  <c r="V60" i="5"/>
  <c r="V56" i="5"/>
  <c r="V55" i="5"/>
  <c r="V53" i="5"/>
  <c r="V52" i="5"/>
  <c r="V51" i="5"/>
  <c r="V50" i="5"/>
  <c r="V49" i="5"/>
  <c r="AF44" i="5"/>
  <c r="AF42" i="5"/>
  <c r="AF41" i="5"/>
  <c r="AF40" i="5"/>
  <c r="AF38" i="5"/>
  <c r="AF37" i="5"/>
  <c r="AF35" i="5"/>
  <c r="AF34" i="5"/>
  <c r="AF33" i="5"/>
  <c r="AF32" i="5"/>
  <c r="AF31" i="5"/>
  <c r="AF28" i="5"/>
  <c r="AF27" i="5"/>
  <c r="AF26" i="5"/>
  <c r="AF25" i="5"/>
  <c r="AF24" i="5"/>
  <c r="AF23" i="5"/>
  <c r="AF22" i="5"/>
  <c r="AF19" i="5"/>
  <c r="AF18" i="5"/>
  <c r="AF16" i="5"/>
  <c r="AF15" i="5"/>
  <c r="AF14" i="5"/>
  <c r="AF13" i="5"/>
  <c r="AF12" i="5"/>
  <c r="V44" i="5"/>
  <c r="V42" i="5"/>
  <c r="V41" i="5"/>
  <c r="V40" i="5"/>
  <c r="V38" i="5"/>
  <c r="V37" i="5"/>
  <c r="V35" i="5"/>
  <c r="V33" i="5"/>
  <c r="V32" i="5"/>
  <c r="V31" i="5"/>
  <c r="V28" i="5"/>
  <c r="V27" i="5"/>
  <c r="V26" i="5"/>
  <c r="V25" i="5"/>
  <c r="V24" i="5"/>
  <c r="V23" i="5"/>
  <c r="V22" i="5"/>
  <c r="V19" i="5"/>
  <c r="V18" i="5"/>
  <c r="V16" i="5"/>
  <c r="V15" i="5"/>
  <c r="V14" i="5"/>
  <c r="V13" i="5"/>
  <c r="V12" i="5"/>
  <c r="L44" i="5"/>
  <c r="L42" i="5"/>
  <c r="L41" i="5"/>
  <c r="L40" i="5"/>
  <c r="L38" i="5"/>
  <c r="L37" i="5"/>
  <c r="L35" i="5"/>
  <c r="L34" i="5"/>
  <c r="L33" i="5"/>
  <c r="L32" i="5"/>
  <c r="L31" i="5"/>
  <c r="L28" i="5"/>
  <c r="L27" i="5"/>
  <c r="L26" i="5"/>
  <c r="L25" i="5"/>
  <c r="L24" i="5"/>
  <c r="L23" i="5"/>
  <c r="L22" i="5"/>
  <c r="L19" i="5"/>
  <c r="L18" i="5"/>
  <c r="L16" i="5"/>
  <c r="L15" i="5"/>
  <c r="L14" i="5"/>
  <c r="L13" i="5"/>
  <c r="L12" i="5"/>
  <c r="L81" i="5"/>
  <c r="L79" i="5"/>
  <c r="L78" i="5"/>
  <c r="L77" i="5"/>
  <c r="L72" i="5"/>
  <c r="L71" i="5"/>
  <c r="L70" i="5"/>
  <c r="L69" i="5"/>
  <c r="L68" i="5"/>
  <c r="L65" i="5"/>
  <c r="L64" i="5"/>
  <c r="L63" i="5"/>
  <c r="L62" i="5"/>
  <c r="L61" i="5"/>
  <c r="L60" i="5"/>
  <c r="L59" i="5"/>
  <c r="L56" i="5"/>
  <c r="L55" i="5"/>
  <c r="L53" i="5"/>
  <c r="L52" i="5"/>
  <c r="L51" i="5"/>
  <c r="L50" i="5"/>
  <c r="L49" i="5"/>
  <c r="B28" i="5"/>
  <c r="B44" i="5"/>
  <c r="B42" i="5"/>
  <c r="B41" i="5"/>
  <c r="B40" i="5"/>
  <c r="B38" i="5"/>
  <c r="B37" i="5"/>
  <c r="B35" i="5"/>
  <c r="B34" i="5"/>
  <c r="B33" i="5"/>
  <c r="B32" i="5"/>
  <c r="B31" i="5"/>
  <c r="B27" i="5"/>
  <c r="B26" i="5"/>
  <c r="B25" i="5"/>
  <c r="B24" i="5"/>
  <c r="B23" i="5"/>
  <c r="B22" i="5"/>
  <c r="B19" i="5"/>
  <c r="B18" i="5"/>
  <c r="B16" i="5"/>
  <c r="B15" i="5"/>
  <c r="B14" i="5"/>
  <c r="B13" i="5"/>
  <c r="B12" i="5"/>
  <c r="B81" i="5"/>
  <c r="B50" i="5"/>
  <c r="B51" i="5"/>
  <c r="B52" i="5"/>
  <c r="B53" i="5"/>
  <c r="B55" i="5"/>
  <c r="B56" i="5"/>
  <c r="B59" i="5"/>
  <c r="B60" i="5"/>
  <c r="B61" i="5"/>
  <c r="B62" i="5"/>
  <c r="B63" i="5"/>
  <c r="B64" i="5"/>
  <c r="B65" i="5"/>
  <c r="B68" i="5"/>
  <c r="B69" i="5"/>
  <c r="B70" i="5"/>
  <c r="B71" i="5"/>
  <c r="B72" i="5"/>
  <c r="B74" i="5"/>
  <c r="B75" i="5"/>
  <c r="B77" i="5"/>
  <c r="B78" i="5"/>
  <c r="B79" i="5"/>
  <c r="B49" i="5"/>
  <c r="D43" i="15"/>
  <c r="C43" i="15"/>
  <c r="B43" i="15"/>
  <c r="D19" i="11"/>
  <c r="E43" i="9"/>
  <c r="D43" i="9"/>
  <c r="C43" i="9"/>
  <c r="B43" i="9"/>
  <c r="D43" i="7"/>
  <c r="C43" i="7"/>
  <c r="E43" i="7"/>
  <c r="Q70" i="27"/>
  <c r="Q71" i="27"/>
  <c r="Q72" i="27"/>
  <c r="Q73" i="27"/>
  <c r="Q74" i="27"/>
  <c r="Q75" i="27"/>
  <c r="Q76" i="27"/>
  <c r="Q69" i="27"/>
  <c r="E43" i="37"/>
  <c r="D43" i="37"/>
  <c r="C43" i="37"/>
  <c r="B43" i="37"/>
  <c r="L468" i="27"/>
  <c r="K468" i="27"/>
  <c r="J468" i="27"/>
  <c r="I468" i="27"/>
  <c r="H468" i="27"/>
  <c r="G468" i="27"/>
  <c r="F468" i="27"/>
  <c r="E468" i="27"/>
  <c r="L465" i="27"/>
  <c r="K465" i="27"/>
  <c r="J465" i="27"/>
  <c r="I465" i="27"/>
  <c r="H465" i="27"/>
  <c r="G465" i="27"/>
  <c r="F465" i="27"/>
  <c r="E465" i="27"/>
  <c r="L462" i="27"/>
  <c r="K462" i="27"/>
  <c r="J462" i="27"/>
  <c r="I462" i="27"/>
  <c r="H462" i="27"/>
  <c r="G462" i="27"/>
  <c r="F462" i="27"/>
  <c r="E462" i="27"/>
  <c r="L459" i="27"/>
  <c r="K459" i="27"/>
  <c r="J459" i="27"/>
  <c r="I459" i="27"/>
  <c r="H459" i="27"/>
  <c r="G459" i="27"/>
  <c r="F459" i="27"/>
  <c r="E459" i="27"/>
  <c r="L456" i="27"/>
  <c r="K456" i="27"/>
  <c r="J456" i="27"/>
  <c r="I456" i="27"/>
  <c r="H456" i="27"/>
  <c r="G456" i="27"/>
  <c r="F456" i="27"/>
  <c r="E456" i="27"/>
  <c r="L450" i="27"/>
  <c r="K450" i="27"/>
  <c r="J450" i="27"/>
  <c r="I450" i="27"/>
  <c r="H450" i="27"/>
  <c r="G450" i="27"/>
  <c r="F450" i="27"/>
  <c r="E450" i="27"/>
  <c r="L447" i="27"/>
  <c r="K447" i="27"/>
  <c r="J447" i="27"/>
  <c r="I447" i="27"/>
  <c r="H447" i="27"/>
  <c r="G447" i="27"/>
  <c r="F447" i="27"/>
  <c r="E447" i="27"/>
  <c r="L444" i="27"/>
  <c r="K444" i="27"/>
  <c r="J444" i="27"/>
  <c r="I444" i="27"/>
  <c r="H444" i="27"/>
  <c r="G444" i="27"/>
  <c r="F444" i="27"/>
  <c r="E444" i="27"/>
  <c r="L441" i="27"/>
  <c r="K441" i="27"/>
  <c r="J441" i="27"/>
  <c r="I441" i="27"/>
  <c r="H441" i="27"/>
  <c r="G441" i="27"/>
  <c r="F441" i="27"/>
  <c r="E441" i="27"/>
  <c r="L438" i="27"/>
  <c r="K438" i="27"/>
  <c r="J438" i="27"/>
  <c r="I438" i="27"/>
  <c r="H438" i="27"/>
  <c r="G438" i="27"/>
  <c r="F438" i="27"/>
  <c r="E438" i="27"/>
  <c r="L435" i="27"/>
  <c r="K435" i="27"/>
  <c r="J435" i="27"/>
  <c r="I435" i="27"/>
  <c r="H435" i="27"/>
  <c r="G435" i="27"/>
  <c r="F435" i="27"/>
  <c r="E435" i="27"/>
  <c r="C44" i="13"/>
  <c r="E44" i="13"/>
  <c r="D44" i="13"/>
  <c r="G44" i="13"/>
  <c r="F44" i="13"/>
  <c r="C44" i="25"/>
  <c r="B44" i="25"/>
  <c r="E44" i="25"/>
  <c r="D44" i="25"/>
  <c r="G44" i="25"/>
  <c r="F44" i="25"/>
  <c r="I44" i="25"/>
  <c r="H44" i="25"/>
  <c r="AC45" i="23"/>
  <c r="AB45" i="23"/>
  <c r="AA45" i="23"/>
  <c r="Z45" i="23"/>
  <c r="Y45" i="23"/>
  <c r="X45" i="23"/>
  <c r="W45" i="23"/>
  <c r="V45" i="23"/>
  <c r="U45" i="23"/>
  <c r="T45" i="23"/>
  <c r="S45" i="23"/>
  <c r="R45" i="23"/>
  <c r="Q45" i="23"/>
  <c r="P45" i="23"/>
  <c r="O45" i="23"/>
  <c r="N45" i="23"/>
  <c r="M45" i="23"/>
  <c r="L45" i="23"/>
  <c r="K45" i="23"/>
  <c r="J45" i="23"/>
  <c r="I45" i="23"/>
  <c r="H45" i="23"/>
  <c r="G45" i="23"/>
  <c r="F45" i="23"/>
  <c r="E45" i="23"/>
  <c r="D45" i="23"/>
  <c r="C45" i="23"/>
  <c r="B45" i="23"/>
  <c r="I44" i="21"/>
  <c r="H44" i="21"/>
  <c r="G44" i="21"/>
  <c r="F44" i="21"/>
  <c r="E44" i="21"/>
  <c r="D44" i="21"/>
  <c r="C44" i="21"/>
  <c r="B44" i="21"/>
  <c r="U46" i="17"/>
  <c r="V46" i="17"/>
  <c r="W46" i="17"/>
  <c r="X46" i="17"/>
  <c r="Y46" i="17"/>
  <c r="T46" i="17"/>
  <c r="O46" i="17"/>
  <c r="P46" i="17"/>
  <c r="Q46" i="17"/>
  <c r="R46" i="17"/>
  <c r="S46" i="17"/>
  <c r="N46" i="17"/>
  <c r="K46" i="17"/>
  <c r="M46" i="17"/>
  <c r="L46" i="17"/>
  <c r="J46" i="17"/>
  <c r="I46" i="17"/>
  <c r="H46" i="17"/>
  <c r="C46" i="17"/>
  <c r="D46" i="17"/>
  <c r="E46" i="17"/>
  <c r="F46" i="17"/>
  <c r="G46" i="17"/>
  <c r="B46" i="17"/>
  <c r="B43" i="7"/>
  <c r="D11" i="3"/>
  <c r="C11" i="3"/>
</calcChain>
</file>

<file path=xl/sharedStrings.xml><?xml version="1.0" encoding="utf-8"?>
<sst xmlns="http://schemas.openxmlformats.org/spreadsheetml/2006/main" count="8982" uniqueCount="2118">
  <si>
    <t xml:space="preserve">      Belgium</t>
  </si>
  <si>
    <t>View metadata</t>
  </si>
  <si>
    <t>Indicator definition: Number (and nationality) of unaccompanied minors (less than 18 years old) applying for asylum during a 12 month period, disaggregated by sex and country of origin (2008, 2009, 2010, 2011)</t>
  </si>
  <si>
    <t>Masterlist 'indicator' to which it is judged equivalent: CivAdm019</t>
  </si>
  <si>
    <t xml:space="preserve">Masterlist 'indicator' to which it is judged approximate: </t>
  </si>
  <si>
    <t>Theme with which it is judged relevant: Asylum</t>
  </si>
  <si>
    <t>Total</t>
  </si>
  <si>
    <t>Male</t>
  </si>
  <si>
    <t>Female</t>
  </si>
  <si>
    <t>By country of origin:</t>
  </si>
  <si>
    <t>Afghanistan</t>
  </si>
  <si>
    <t>Guinea</t>
  </si>
  <si>
    <t>Democratic Republic of Congo</t>
  </si>
  <si>
    <t>Iraq</t>
  </si>
  <si>
    <t>Russia</t>
  </si>
  <si>
    <t>Kosovo</t>
  </si>
  <si>
    <t>Somalia</t>
  </si>
  <si>
    <t>Other</t>
  </si>
  <si>
    <t>View Data</t>
  </si>
  <si>
    <t xml:space="preserve">Indicator definition: </t>
  </si>
  <si>
    <t>Number (and nationality) of unaccompanied minors (less than 18 years old) applying for asylum during a 12 month period, disaggregated by sex and country of origin (2008, 2009, 2010, 2011)</t>
  </si>
  <si>
    <t>Masterlist 'indicator' to which it is judged equivalent:</t>
  </si>
  <si>
    <t>CivAdm019</t>
  </si>
  <si>
    <t>Masterlist 'indicator' to which it is judged approximate:</t>
  </si>
  <si>
    <t>Theme with which it is judged relevant:</t>
  </si>
  <si>
    <t>Asylum</t>
  </si>
  <si>
    <t>Type of indicator:</t>
  </si>
  <si>
    <t>Outcome</t>
  </si>
  <si>
    <t>Explanation of indicator definition:</t>
  </si>
  <si>
    <t>The data on international adoptions are based on the surveys conducted by the central authority. It puts together the decisions made abroad about adoptions for which there has been an international movement of the child. It does not include figures of the courts and tribunals on specific cases of adoptions as the authority is not responsible for this. This latter group mainly concerns Morocco, the Philippines and (to a much smaller extent) India.</t>
  </si>
  <si>
    <t>Information source:</t>
  </si>
  <si>
    <t>Office of the Commissioner General for Refugees and Stateless Persons</t>
  </si>
  <si>
    <t>Final source publishing the information including link:</t>
  </si>
  <si>
    <t>Annual Reports 2008-2011, CGRA</t>
  </si>
  <si>
    <t>Disaggregation by gender:</t>
  </si>
  <si>
    <t>Yes</t>
  </si>
  <si>
    <t>Disaggregation by age:</t>
  </si>
  <si>
    <t>No</t>
  </si>
  <si>
    <t>Disaggregation by region:</t>
  </si>
  <si>
    <t>Disaggregation by socio economic characteristic:</t>
  </si>
  <si>
    <t>Disaggregation by nationality:</t>
  </si>
  <si>
    <t>Administrative data</t>
  </si>
  <si>
    <t>Disaggregation  by role of child:</t>
  </si>
  <si>
    <t>Legal research</t>
  </si>
  <si>
    <t>Other Disaggregation (please specify):</t>
  </si>
  <si>
    <t>Survey</t>
  </si>
  <si>
    <t>Method of data collection:</t>
  </si>
  <si>
    <t>administrative data</t>
  </si>
  <si>
    <t>Budgetary information</t>
  </si>
  <si>
    <t>Date that information was last accessed:</t>
  </si>
  <si>
    <t>Data scope:</t>
  </si>
  <si>
    <t>National</t>
  </si>
  <si>
    <t>Supporting Comments:</t>
  </si>
  <si>
    <t>Please note that these figures may retroactively be revised if age tests show that some applicants were actually not minors when they applied for asylum.</t>
  </si>
  <si>
    <t>Regional</t>
  </si>
  <si>
    <t>International</t>
  </si>
  <si>
    <t>Plaintiff</t>
  </si>
  <si>
    <t>Witness</t>
  </si>
  <si>
    <t>Indicator definition: Number of children (less than 18 years old) involved in custody proceedings, disaggregated by new and adjudicated cases, type of proceedings and district court. (2008, 2009, 2010, 2011)</t>
  </si>
  <si>
    <t>Masterlist 'indicator' to which it is judged equivalent: CivAdm003</t>
  </si>
  <si>
    <t>Theme with which it is judged relevant: Custody</t>
  </si>
  <si>
    <t>New cases</t>
  </si>
  <si>
    <t>Data by district court</t>
  </si>
  <si>
    <t>Assigning shared or exclusive parental authority, possibly linked to a visiting arrangement</t>
  </si>
  <si>
    <t>Right to personal contact with parents</t>
  </si>
  <si>
    <t>Custody by third party/person</t>
  </si>
  <si>
    <t>Visiting arrangement grandparents</t>
  </si>
  <si>
    <t>Release from guardian</t>
  </si>
  <si>
    <t>Approval marriage</t>
  </si>
  <si>
    <t>Art. 37 decree French Community</t>
  </si>
  <si>
    <t>Agreement of confirmation</t>
  </si>
  <si>
    <t>Custody by third person</t>
  </si>
  <si>
    <t>Visiting arrangement with grandparents</t>
  </si>
  <si>
    <t>Antwerpen</t>
  </si>
  <si>
    <t>N/A</t>
  </si>
  <si>
    <t>Mechelen</t>
  </si>
  <si>
    <t>Turnhout</t>
  </si>
  <si>
    <t>Hasselt</t>
  </si>
  <si>
    <t>Tongeren</t>
  </si>
  <si>
    <t>Brussel</t>
  </si>
  <si>
    <t>-</t>
  </si>
  <si>
    <t>Leuven</t>
  </si>
  <si>
    <t>Nivelles</t>
  </si>
  <si>
    <t xml:space="preserve"> -</t>
  </si>
  <si>
    <t xml:space="preserve"> - </t>
  </si>
  <si>
    <t>Dendermonde</t>
  </si>
  <si>
    <t>Gent</t>
  </si>
  <si>
    <t>Oudenaarde</t>
  </si>
  <si>
    <t>Brugge</t>
  </si>
  <si>
    <t>Ieper</t>
  </si>
  <si>
    <t>Kortrijk</t>
  </si>
  <si>
    <t>Veurne</t>
  </si>
  <si>
    <t>Eupen</t>
  </si>
  <si>
    <t>Huy</t>
  </si>
  <si>
    <t>Liège</t>
  </si>
  <si>
    <t>Verviers</t>
  </si>
  <si>
    <t>Arlon</t>
  </si>
  <si>
    <t>Marche-en-Famenne</t>
  </si>
  <si>
    <t>Neufchâteau</t>
  </si>
  <si>
    <t>Dinant</t>
  </si>
  <si>
    <t>Namur</t>
  </si>
  <si>
    <t>Charleroi</t>
  </si>
  <si>
    <t>Mons</t>
  </si>
  <si>
    <t>Tournai</t>
  </si>
  <si>
    <t>Adjudicated cases</t>
  </si>
  <si>
    <t xml:space="preserve">       Belgium</t>
  </si>
  <si>
    <t>Number of children (less than 18 years old) involved in custody proceedings, disaggregated by new and adjudicated cases, type of proceedings and region (2008, 2009, 2010, 2011)</t>
  </si>
  <si>
    <t>CivAdm003</t>
  </si>
  <si>
    <t>Custody</t>
  </si>
  <si>
    <t>Ministry of Justice, Permanent Office for Statistics and Workload Measurement (VBSW-BPSM)</t>
  </si>
  <si>
    <t>Ministry of Justice, 'Annual Court Statistics', Courts of First Instance, section civil justice. Annual reports for 2008, 2009, 2010 and 2011</t>
  </si>
  <si>
    <t>Subject</t>
  </si>
  <si>
    <t>New and adjudicated cases, type of proceedings</t>
  </si>
  <si>
    <t xml:space="preserve">       Belgium </t>
  </si>
  <si>
    <t>Indicator definition: Number of children (less than 18 years old) subject to judicial decisions on national adoptions during a 12 month period, disaggregated by region (2008, 2009, 2010, 2011)</t>
  </si>
  <si>
    <t>Masterlist 'indicator' to which it is judged equivalent: CivAdm012</t>
  </si>
  <si>
    <t>Theme with which it is judged relevant: Adoption</t>
  </si>
  <si>
    <t>Children subject to judicial decisions on national adoptions, by region</t>
  </si>
  <si>
    <t xml:space="preserve"> </t>
  </si>
  <si>
    <t>Number of children (less than 18 years old) subject to judicial decisions on national adoptions during a 12 month period, disaggregated by region (2008, 2009, 2010, 2011)</t>
  </si>
  <si>
    <t>CivAdm012</t>
  </si>
  <si>
    <t>Adoption</t>
  </si>
  <si>
    <t>Ministry of Justice, 'Annual Court Statistics', Courts of First Instance, section youth justice. Annual reports for 2008, 2009, 2010 and 2011</t>
  </si>
  <si>
    <t>Indicator definition: Number of children (less than 18 years old) subject to judicial decisions on custody by third person, disaggregated by region. (2008, 2009, 2010, 2011)</t>
  </si>
  <si>
    <t xml:space="preserve">Masterlist 'indicator' to which it is judged equivalent: </t>
  </si>
  <si>
    <t>Masterlist 'indicator' to which it is judged approximate: CivAdm003</t>
  </si>
  <si>
    <t>Children subject to judicial decisions on custody by third person, by region</t>
  </si>
  <si>
    <t>Number of children (less than 18 years old) subject to judicial decisions on custody by third person, disaggregated by region (2008, 2009, 2010, 2011)</t>
  </si>
  <si>
    <t>Indicator definition: Number of children subject to judicial decisions on national adoptions (per 100,000 child population 0-17) during a 12 month period (2008, 2009, 2010, 2011)</t>
  </si>
  <si>
    <t>Metadata: hyperlink to  spread sheet with metadata</t>
  </si>
  <si>
    <t>Total number of adoptions</t>
  </si>
  <si>
    <t>Total children</t>
  </si>
  <si>
    <t>Population per 100,000</t>
  </si>
  <si>
    <t>Number of children subject to judicial decisions on national adoptions (per 100,000 child population 0-17) during a 12 month period (2008, 2009, 2010, 2011)</t>
  </si>
  <si>
    <t>Indicator definition: Number of court cases concerning foster family placements during a 12 month period, disaggregated by new and adjudicated cases and region (2008, 2009, 2010, 2011)</t>
  </si>
  <si>
    <t>Masterlist 'indicator' to which it is judged equivalent: CivAdm011</t>
  </si>
  <si>
    <t>Theme with which it is judged relevant: Child protection</t>
  </si>
  <si>
    <t>Number of court cases concerning foster family placements, by new and adjudicated cases and region</t>
  </si>
  <si>
    <t>New</t>
  </si>
  <si>
    <t>Adjudicated</t>
  </si>
  <si>
    <t>Number of court cases concerning foster family placements during a 12 month period, disaggregated by new and adjudicated cases and region (2008, 2009, 2010, 2011)</t>
  </si>
  <si>
    <t>CivAdm011</t>
  </si>
  <si>
    <t>New and adjudicated cases</t>
  </si>
  <si>
    <t>Indicator definition: Number of court cases on decisions made concerning mental health of children during a 12 month period, disaggregated by judicial district (2008, 2009, 2010, 2011)</t>
  </si>
  <si>
    <t>Masterlist 'indicator' to which it is judged approximate: CivAdm035</t>
  </si>
  <si>
    <t>Theme with which it is judged relevant: Mental health</t>
  </si>
  <si>
    <t>Number of court cases on decisions made concerning mental health of children, by judicial district</t>
  </si>
  <si>
    <t>Number of court cases on decisions made concerning mental health of children during a 12 month period, disaggregated by region (2008, 2009, 2010, 2011)</t>
  </si>
  <si>
    <t>CivAdm035</t>
  </si>
  <si>
    <t>Mental health</t>
  </si>
  <si>
    <t>Indicator definition: Number of children involved in parental divorce proceedings during a 12 month period, disaggregated by measures affecting (or not affecting) children and age (2008, 2009, 2010, 2011)</t>
  </si>
  <si>
    <t>Masterlist 'indicator' to which it is judged equivalent: CivAdm002</t>
  </si>
  <si>
    <t>Theme with which it is judged relevant: Divorce</t>
  </si>
  <si>
    <t xml:space="preserve"> Lodged by husband</t>
  </si>
  <si>
    <t>Lodged by wife</t>
  </si>
  <si>
    <t>Divorce (marriage between persons of a different sex)</t>
  </si>
  <si>
    <t>With measures affecting children</t>
  </si>
  <si>
    <t>Without measures affecting children</t>
  </si>
  <si>
    <t>Underage children</t>
  </si>
  <si>
    <t>Underage and adult children</t>
  </si>
  <si>
    <t>Number of children involved in parental divorce proceedings during a 12 month period, disaggregated by measures affecting (or not affecting) children and age (2008, 2009, 2010, 2011)</t>
  </si>
  <si>
    <t>CivAdm002</t>
  </si>
  <si>
    <t>Divorce</t>
  </si>
  <si>
    <t>Type of measure (affecting or not affecting children)</t>
  </si>
  <si>
    <t>Indicator definition: Number of children involved in parental divorce proceedings during a 12 month period, disaggregated by number of children in the family and region. (2008, 2009, 2010, 2011)</t>
  </si>
  <si>
    <t>Division of families by family situation. Irreparable disruption of the family situation (underage children)</t>
  </si>
  <si>
    <t>Without or unknown</t>
  </si>
  <si>
    <t>1 child</t>
  </si>
  <si>
    <t>2 children</t>
  </si>
  <si>
    <t>3 children</t>
  </si>
  <si>
    <t>4 children</t>
  </si>
  <si>
    <t>5 children</t>
  </si>
  <si>
    <t>6 children or more</t>
  </si>
  <si>
    <t>Number of children involved in parental divorce proceedings during a 12 month period, disaggregated by number of children in the family (2008, 2009, 2010, 2011)</t>
  </si>
  <si>
    <t>Number of children in the family</t>
  </si>
  <si>
    <t xml:space="preserve">        Belgium</t>
  </si>
  <si>
    <t>Indicator definition: Number of children interviewed as part of parental divorce proceedings during a 12 month period, disaggregated by type of divorce settlement and region (2008, 2009, 2010, 2011)</t>
  </si>
  <si>
    <t>Masterlist 'indicator' to which it is judged approximate: CivAdm002, CivAdm132</t>
  </si>
  <si>
    <t xml:space="preserve">Theme with which it is judged relevant: Divorce, Right to be heard and to express views </t>
  </si>
  <si>
    <t>Number of children interviewed in divorce proceedings (marriage between persons of a different sex and between the same sex)</t>
  </si>
  <si>
    <t>for cases of irreparable disruption of marriage and in which one person files for divorce</t>
  </si>
  <si>
    <t>for cases of mutual approval of divorce</t>
  </si>
  <si>
    <t>for cases of mutual approval of separation</t>
  </si>
  <si>
    <t>Number of children interviewed as part of parental divorce proceedings during a 12 month period, disaggregated by type of divorce settlement and region (2008, 2009, 2010, 2011)</t>
  </si>
  <si>
    <t>CivAdm002, CivAdm132</t>
  </si>
  <si>
    <t xml:space="preserve">Divorce, Right to be heard and to express views </t>
  </si>
  <si>
    <t>Type of divorce settlement</t>
  </si>
  <si>
    <t>Indicator definition: Number of children interviewed as part of parental separation proceedings during a 12 month period, disaggregated by number of children in the family and region (2008, 2009, 2010, 2011)</t>
  </si>
  <si>
    <t>Legal separation (people of a different sex)</t>
  </si>
  <si>
    <t>Number of children interviewed as part of parental separation proceedings during a 12 month period, disaggregated by number of children in the family and region (2008, 2009, 2010, 2011)</t>
  </si>
  <si>
    <t>Indicator definition: Number of children interviewed as part of parental legal separation proceedings during a 12 month period, disaggregated by type of divorce settlement and region (2008, 2009, 2010, 2011)</t>
  </si>
  <si>
    <t>Number of children interviewed in parental legal separation proceedings (people of a different sex)</t>
  </si>
  <si>
    <t>for cases of irreparable disruption of marriage and in which one person files for a legal separation</t>
  </si>
  <si>
    <t xml:space="preserve"> n </t>
  </si>
  <si>
    <t>Number of children interviewed as part of parental legal separation proceedings during a 12 month period, disaggregated by type of divorce settlement and region (2008, 2009, 2010, 2011)</t>
  </si>
  <si>
    <t>Indicator definition: Number of protection cases involving children (less than 18 years old) (2008, 2009, 2010, 2011)</t>
  </si>
  <si>
    <t>Masterlist 'indicator' to which it is judged approximate: CivAdm009, CivAdm010, CivAdm011</t>
  </si>
  <si>
    <t xml:space="preserve">Theme with which it is judged relevant: Child protection  </t>
  </si>
  <si>
    <t>Number of unique cases. Unique cases are those in which children that have multiple entries in a given year are counted only once</t>
  </si>
  <si>
    <t>Unknown/error</t>
  </si>
  <si>
    <t>District court</t>
  </si>
  <si>
    <t>n</t>
  </si>
  <si>
    <t>%</t>
  </si>
  <si>
    <t>Antwerp</t>
  </si>
  <si>
    <t>Under 16</t>
  </si>
  <si>
    <t>24,6</t>
  </si>
  <si>
    <t>23,76</t>
  </si>
  <si>
    <t>14,29</t>
  </si>
  <si>
    <t>23,99</t>
  </si>
  <si>
    <t>25,11</t>
  </si>
  <si>
    <t>24,39</t>
  </si>
  <si>
    <t>22,45</t>
  </si>
  <si>
    <t>24,72</t>
  </si>
  <si>
    <t>26,22</t>
  </si>
  <si>
    <t>26,87</t>
  </si>
  <si>
    <t>26,71</t>
  </si>
  <si>
    <t>26,54</t>
  </si>
  <si>
    <t>30,3</t>
  </si>
  <si>
    <t>29,71</t>
  </si>
  <si>
    <t>26,92</t>
  </si>
  <si>
    <t>29,95</t>
  </si>
  <si>
    <t>From 6 to 12</t>
  </si>
  <si>
    <t>23,54</t>
  </si>
  <si>
    <t>23,66</t>
  </si>
  <si>
    <t>28,57</t>
  </si>
  <si>
    <t>23,7</t>
  </si>
  <si>
    <t>24,56</t>
  </si>
  <si>
    <t>23,14</t>
  </si>
  <si>
    <t>23,91</t>
  </si>
  <si>
    <t>25,98</t>
  </si>
  <si>
    <t>24,63</t>
  </si>
  <si>
    <t>15,75</t>
  </si>
  <si>
    <t>27,3</t>
  </si>
  <si>
    <t>25,09</t>
  </si>
  <si>
    <t>25,64</t>
  </si>
  <si>
    <t>26,2</t>
  </si>
  <si>
    <t>From 12 to 14</t>
  </si>
  <si>
    <t>10,81</t>
  </si>
  <si>
    <t>12,08</t>
  </si>
  <si>
    <t>4,76</t>
  </si>
  <si>
    <t>11,3</t>
  </si>
  <si>
    <t>9,95</t>
  </si>
  <si>
    <t>10,99</t>
  </si>
  <si>
    <t>2,04</t>
  </si>
  <si>
    <t>10,37</t>
  </si>
  <si>
    <t>9,34</t>
  </si>
  <si>
    <t>11,53</t>
  </si>
  <si>
    <t>12,33</t>
  </si>
  <si>
    <t>10,46</t>
  </si>
  <si>
    <t>10,19</t>
  </si>
  <si>
    <t>10,03</t>
  </si>
  <si>
    <t>10,26</t>
  </si>
  <si>
    <t>10,11</t>
  </si>
  <si>
    <t>From 14 to 16</t>
  </si>
  <si>
    <t>17,56</t>
  </si>
  <si>
    <t>20,2</t>
  </si>
  <si>
    <t>8,33</t>
  </si>
  <si>
    <t>18,64</t>
  </si>
  <si>
    <t>17,71</t>
  </si>
  <si>
    <t>21,19</t>
  </si>
  <si>
    <t>4,08</t>
  </si>
  <si>
    <t>19,26</t>
  </si>
  <si>
    <t>15,74</t>
  </si>
  <si>
    <t>18,49</t>
  </si>
  <si>
    <t>7,53</t>
  </si>
  <si>
    <t>16,74</t>
  </si>
  <si>
    <t>15,47</t>
  </si>
  <si>
    <t>17,44</t>
  </si>
  <si>
    <t>5,13</t>
  </si>
  <si>
    <t>16,24</t>
  </si>
  <si>
    <t>From 16 to 18</t>
  </si>
  <si>
    <t>21,32</t>
  </si>
  <si>
    <t>17,99</t>
  </si>
  <si>
    <t>19,39</t>
  </si>
  <si>
    <t>20,56</t>
  </si>
  <si>
    <t>18,79</t>
  </si>
  <si>
    <t>18,37</t>
  </si>
  <si>
    <t>19,66</t>
  </si>
  <si>
    <t>20,1</t>
  </si>
  <si>
    <t>16,46</t>
  </si>
  <si>
    <t>6,16</t>
  </si>
  <si>
    <t>17,92</t>
  </si>
  <si>
    <t>15,29</t>
  </si>
  <si>
    <t>16,7</t>
  </si>
  <si>
    <t>3,85</t>
  </si>
  <si>
    <t>15,77</t>
  </si>
  <si>
    <t>From 18</t>
  </si>
  <si>
    <t>0,96</t>
  </si>
  <si>
    <t>0,75</t>
  </si>
  <si>
    <t>0,84</t>
  </si>
  <si>
    <t>0,6</t>
  </si>
  <si>
    <t>0,25</t>
  </si>
  <si>
    <t>0,42</t>
  </si>
  <si>
    <t>1,28</t>
  </si>
  <si>
    <t>0,61</t>
  </si>
  <si>
    <t>0,68</t>
  </si>
  <si>
    <t>0,95</t>
  </si>
  <si>
    <t>0,59</t>
  </si>
  <si>
    <t>0,23</t>
  </si>
  <si>
    <t>0,41</t>
  </si>
  <si>
    <t>Unknown</t>
  </si>
  <si>
    <t>1,21</t>
  </si>
  <si>
    <t>1,55</t>
  </si>
  <si>
    <t>39,29</t>
  </si>
  <si>
    <t>2,14</t>
  </si>
  <si>
    <t>1,5</t>
  </si>
  <si>
    <t>1,25</t>
  </si>
  <si>
    <t>24,49</t>
  </si>
  <si>
    <t>1,65</t>
  </si>
  <si>
    <t>1,33</t>
  </si>
  <si>
    <t>1,42</t>
  </si>
  <si>
    <t>30,82</t>
  </si>
  <si>
    <t>2,39</t>
  </si>
  <si>
    <t>0,86</t>
  </si>
  <si>
    <t>0,79</t>
  </si>
  <si>
    <t>28,21</t>
  </si>
  <si>
    <t>1,31</t>
  </si>
  <si>
    <t>4,42</t>
  </si>
  <si>
    <t>23,28</t>
  </si>
  <si>
    <t>19,51</t>
  </si>
  <si>
    <t>35,48</t>
  </si>
  <si>
    <t>22,08</t>
  </si>
  <si>
    <t>22,54</t>
  </si>
  <si>
    <t>23,03</t>
  </si>
  <si>
    <t>33,78</t>
  </si>
  <si>
    <t>23,38</t>
  </si>
  <si>
    <t>28,53</t>
  </si>
  <si>
    <t>27,63</t>
  </si>
  <si>
    <t>28,62</t>
  </si>
  <si>
    <t>28,72</t>
  </si>
  <si>
    <t>26,63</t>
  </si>
  <si>
    <t>45,45</t>
  </si>
  <si>
    <t>27,56</t>
  </si>
  <si>
    <t>24,74</t>
  </si>
  <si>
    <t>29,03</t>
  </si>
  <si>
    <t>26,26</t>
  </si>
  <si>
    <t>23,6</t>
  </si>
  <si>
    <t>25,28</t>
  </si>
  <si>
    <t>35,14</t>
  </si>
  <si>
    <t>25,9</t>
  </si>
  <si>
    <t>29,09</t>
  </si>
  <si>
    <t>29,23</t>
  </si>
  <si>
    <t>27,53</t>
  </si>
  <si>
    <t>25,2</t>
  </si>
  <si>
    <t>24,05</t>
  </si>
  <si>
    <t>24,92</t>
  </si>
  <si>
    <t>8,75</t>
  </si>
  <si>
    <t>11,67</t>
  </si>
  <si>
    <t>8,06</t>
  </si>
  <si>
    <t>10,14</t>
  </si>
  <si>
    <t>10,44</t>
  </si>
  <si>
    <t>11,76</t>
  </si>
  <si>
    <t>9,46</t>
  </si>
  <si>
    <t>13,16</t>
  </si>
  <si>
    <t>11,4</t>
  </si>
  <si>
    <t>4,62</t>
  </si>
  <si>
    <t>11,96</t>
  </si>
  <si>
    <t>10,7</t>
  </si>
  <si>
    <t>11,2</t>
  </si>
  <si>
    <t>10,61</t>
  </si>
  <si>
    <t>10,92</t>
  </si>
  <si>
    <t>17,13</t>
  </si>
  <si>
    <t>22,47</t>
  </si>
  <si>
    <t>19,27</t>
  </si>
  <si>
    <t>21,33</t>
  </si>
  <si>
    <t>19,97</t>
  </si>
  <si>
    <t>5,41</t>
  </si>
  <si>
    <t>19,84</t>
  </si>
  <si>
    <t>12,74</t>
  </si>
  <si>
    <t>15,94</t>
  </si>
  <si>
    <t>12,31</t>
  </si>
  <si>
    <t>14,21</t>
  </si>
  <si>
    <t>16,32</t>
  </si>
  <si>
    <t>18,31</t>
  </si>
  <si>
    <t>3,03</t>
  </si>
  <si>
    <t>16,61</t>
  </si>
  <si>
    <t>22,53</t>
  </si>
  <si>
    <t>19,86</t>
  </si>
  <si>
    <t>17,74</t>
  </si>
  <si>
    <t>20,97</t>
  </si>
  <si>
    <t>20,57</t>
  </si>
  <si>
    <t>18,36</t>
  </si>
  <si>
    <t>13,51</t>
  </si>
  <si>
    <t>19,17</t>
  </si>
  <si>
    <t>18,28</t>
  </si>
  <si>
    <t>15,2</t>
  </si>
  <si>
    <t>9,23</t>
  </si>
  <si>
    <t>16,45</t>
  </si>
  <si>
    <t>17,62</t>
  </si>
  <si>
    <t>7,58</t>
  </si>
  <si>
    <t>17,35</t>
  </si>
  <si>
    <t>0,56</t>
  </si>
  <si>
    <t>0,87</t>
  </si>
  <si>
    <t>0,91</t>
  </si>
  <si>
    <t>0,81</t>
  </si>
  <si>
    <t>0,28</t>
  </si>
  <si>
    <t>0,29</t>
  </si>
  <si>
    <t>0,27</t>
  </si>
  <si>
    <t>0,39</t>
  </si>
  <si>
    <t>0,47</t>
  </si>
  <si>
    <t>0,19</t>
  </si>
  <si>
    <t>1,61</t>
  </si>
  <si>
    <t>2,7</t>
  </si>
  <si>
    <t>1,11</t>
  </si>
  <si>
    <t>0,44</t>
  </si>
  <si>
    <t>1,04</t>
  </si>
  <si>
    <t>18,52</t>
  </si>
  <si>
    <t>22,44</t>
  </si>
  <si>
    <t>20,37</t>
  </si>
  <si>
    <t>19,64</t>
  </si>
  <si>
    <t>21,95</t>
  </si>
  <si>
    <t>20,67</t>
  </si>
  <si>
    <t>23,26</t>
  </si>
  <si>
    <t>23,64</t>
  </si>
  <si>
    <t>22,26</t>
  </si>
  <si>
    <t>20,25</t>
  </si>
  <si>
    <t>17,78</t>
  </si>
  <si>
    <t>21,79</t>
  </si>
  <si>
    <t>19,49</t>
  </si>
  <si>
    <t>16,87</t>
  </si>
  <si>
    <t>22,39</t>
  </si>
  <si>
    <t>66,67</t>
  </si>
  <si>
    <t>19,62</t>
  </si>
  <si>
    <t>24,31</t>
  </si>
  <si>
    <t>24,85</t>
  </si>
  <si>
    <t>24,53</t>
  </si>
  <si>
    <t>23,29</t>
  </si>
  <si>
    <t>27,96</t>
  </si>
  <si>
    <t>25,52</t>
  </si>
  <si>
    <t>12,96</t>
  </si>
  <si>
    <t>13,46</t>
  </si>
  <si>
    <t>12,5</t>
  </si>
  <si>
    <t>13,19</t>
  </si>
  <si>
    <t>12,7</t>
  </si>
  <si>
    <t>11,09</t>
  </si>
  <si>
    <t>11,9</t>
  </si>
  <si>
    <t>8,59</t>
  </si>
  <si>
    <t>11,13</t>
  </si>
  <si>
    <t>9,72</t>
  </si>
  <si>
    <t>10,27</t>
  </si>
  <si>
    <t>11,11</t>
  </si>
  <si>
    <t>10,66</t>
  </si>
  <si>
    <t>21,58</t>
  </si>
  <si>
    <t>20,04</t>
  </si>
  <si>
    <t>23,06</t>
  </si>
  <si>
    <t>21,4</t>
  </si>
  <si>
    <t>17,18</t>
  </si>
  <si>
    <t>21,47</t>
  </si>
  <si>
    <t>19,09</t>
  </si>
  <si>
    <t>18,32</t>
  </si>
  <si>
    <t>19,23</t>
  </si>
  <si>
    <t>29,63</t>
  </si>
  <si>
    <t>29,56</t>
  </si>
  <si>
    <t>21,29</t>
  </si>
  <si>
    <t>25,57</t>
  </si>
  <si>
    <t>24,15</t>
  </si>
  <si>
    <t>17,3</t>
  </si>
  <si>
    <t>21,05</t>
  </si>
  <si>
    <t>19,71</t>
  </si>
  <si>
    <t>22,38</t>
  </si>
  <si>
    <t>0,93</t>
  </si>
  <si>
    <t>0,85</t>
  </si>
  <si>
    <t>0,89</t>
  </si>
  <si>
    <t>1,19</t>
  </si>
  <si>
    <t>,</t>
  </si>
  <si>
    <t>0,63</t>
  </si>
  <si>
    <t>1,13</t>
  </si>
  <si>
    <t>0,99</t>
  </si>
  <si>
    <t>1,16</t>
  </si>
  <si>
    <t>0,18</t>
  </si>
  <si>
    <t>0,21</t>
  </si>
  <si>
    <t>0,22</t>
  </si>
  <si>
    <t>33,33</t>
  </si>
  <si>
    <t>0,65</t>
  </si>
  <si>
    <t>0,8</t>
  </si>
  <si>
    <t>0,17</t>
  </si>
  <si>
    <t>0,54</t>
  </si>
  <si>
    <t>22,58</t>
  </si>
  <si>
    <t>22,19</t>
  </si>
  <si>
    <t>22,66</t>
  </si>
  <si>
    <t>24,93</t>
  </si>
  <si>
    <t>23,87</t>
  </si>
  <si>
    <t>26,35</t>
  </si>
  <si>
    <t>27,11</t>
  </si>
  <si>
    <t>26,73</t>
  </si>
  <si>
    <t>27,57</t>
  </si>
  <si>
    <t>26,62</t>
  </si>
  <si>
    <t>27,06</t>
  </si>
  <si>
    <t>26,36</t>
  </si>
  <si>
    <t>25,69</t>
  </si>
  <si>
    <t>25,78</t>
  </si>
  <si>
    <t>23,93</t>
  </si>
  <si>
    <t>24,79</t>
  </si>
  <si>
    <t>29,06</t>
  </si>
  <si>
    <t>27,68</t>
  </si>
  <si>
    <t>29,12</t>
  </si>
  <si>
    <t>25,48</t>
  </si>
  <si>
    <t>27,36</t>
  </si>
  <si>
    <t>8,94</t>
  </si>
  <si>
    <t>9,53</t>
  </si>
  <si>
    <t>11,17</t>
  </si>
  <si>
    <t>12,03</t>
  </si>
  <si>
    <t>11,63</t>
  </si>
  <si>
    <t>10,97</t>
  </si>
  <si>
    <t>9,64</t>
  </si>
  <si>
    <t>10,3</t>
  </si>
  <si>
    <t>10,5</t>
  </si>
  <si>
    <t>11,91</t>
  </si>
  <si>
    <t>15,3</t>
  </si>
  <si>
    <t>20,63</t>
  </si>
  <si>
    <t>14,94</t>
  </si>
  <si>
    <t>20,34</t>
  </si>
  <si>
    <t>17,83</t>
  </si>
  <si>
    <t>14,1</t>
  </si>
  <si>
    <t>17,17</t>
  </si>
  <si>
    <t>15,56</t>
  </si>
  <si>
    <t>14,08</t>
  </si>
  <si>
    <t>16,56</t>
  </si>
  <si>
    <t>25,15</t>
  </si>
  <si>
    <t>22,03</t>
  </si>
  <si>
    <t>23,62</t>
  </si>
  <si>
    <t>24,47</t>
  </si>
  <si>
    <t>17,77</t>
  </si>
  <si>
    <t>20,89</t>
  </si>
  <si>
    <t>19,13</t>
  </si>
  <si>
    <t>19,14</t>
  </si>
  <si>
    <t>18,38</t>
  </si>
  <si>
    <t>16,35</t>
  </si>
  <si>
    <t>17,48</t>
  </si>
  <si>
    <t>0,3</t>
  </si>
  <si>
    <t>0,16</t>
  </si>
  <si>
    <t>0,14</t>
  </si>
  <si>
    <t>0,08</t>
  </si>
  <si>
    <t>0,15</t>
  </si>
  <si>
    <t>0,12</t>
  </si>
  <si>
    <t>1,36</t>
  </si>
  <si>
    <t>0,92</t>
  </si>
  <si>
    <t>0,24</t>
  </si>
  <si>
    <t>0,13</t>
  </si>
  <si>
    <t>1,3</t>
  </si>
  <si>
    <t>1,63</t>
  </si>
  <si>
    <t>24,21</t>
  </si>
  <si>
    <t>24,14</t>
  </si>
  <si>
    <t>24,71</t>
  </si>
  <si>
    <t>24,57</t>
  </si>
  <si>
    <t>37,5</t>
  </si>
  <si>
    <t>25,53</t>
  </si>
  <si>
    <t>25,29</t>
  </si>
  <si>
    <t>29,48</t>
  </si>
  <si>
    <t>21,21</t>
  </si>
  <si>
    <t>28,28</t>
  </si>
  <si>
    <t>28,61</t>
  </si>
  <si>
    <t>41,38</t>
  </si>
  <si>
    <t>27,74</t>
  </si>
  <si>
    <t>32,87</t>
  </si>
  <si>
    <t>26,59</t>
  </si>
  <si>
    <t>43,75</t>
  </si>
  <si>
    <t>29,93</t>
  </si>
  <si>
    <t>28,01</t>
  </si>
  <si>
    <t>25,04</t>
  </si>
  <si>
    <t>26,69</t>
  </si>
  <si>
    <t>28,48</t>
  </si>
  <si>
    <t>30,09</t>
  </si>
  <si>
    <t>51,52</t>
  </si>
  <si>
    <t>29,75</t>
  </si>
  <si>
    <t>12,99</t>
  </si>
  <si>
    <t>11,24</t>
  </si>
  <si>
    <t>6,9</t>
  </si>
  <si>
    <t>12,05</t>
  </si>
  <si>
    <t>10,39</t>
  </si>
  <si>
    <t>10,98</t>
  </si>
  <si>
    <t>10,56</t>
  </si>
  <si>
    <t>9,94</t>
  </si>
  <si>
    <t>11,06</t>
  </si>
  <si>
    <t>10,4</t>
  </si>
  <si>
    <t>11,07</t>
  </si>
  <si>
    <t>9,88</t>
  </si>
  <si>
    <t>12,12</t>
  </si>
  <si>
    <t>10,54</t>
  </si>
  <si>
    <t>16,27</t>
  </si>
  <si>
    <t>19,16</t>
  </si>
  <si>
    <t>3,45</t>
  </si>
  <si>
    <t>17,37</t>
  </si>
  <si>
    <t>15,59</t>
  </si>
  <si>
    <t>6,25</t>
  </si>
  <si>
    <t>16,97</t>
  </si>
  <si>
    <t>17,15</t>
  </si>
  <si>
    <t>15,52</t>
  </si>
  <si>
    <t>16,57</t>
  </si>
  <si>
    <t>15,71</t>
  </si>
  <si>
    <t>16,01</t>
  </si>
  <si>
    <t>18,16</t>
  </si>
  <si>
    <t>17,84</t>
  </si>
  <si>
    <t>18,5</t>
  </si>
  <si>
    <t>18,1</t>
  </si>
  <si>
    <t>19,28</t>
  </si>
  <si>
    <t>19,63</t>
  </si>
  <si>
    <t>17,14</t>
  </si>
  <si>
    <t>13,68</t>
  </si>
  <si>
    <t>9,09</t>
  </si>
  <si>
    <t>15,36</t>
  </si>
  <si>
    <t>0,52</t>
  </si>
  <si>
    <t>0,43</t>
  </si>
  <si>
    <t>0,62</t>
  </si>
  <si>
    <t>0,58</t>
  </si>
  <si>
    <t>32,12</t>
  </si>
  <si>
    <t>30,24</t>
  </si>
  <si>
    <t>31,14</t>
  </si>
  <si>
    <t>27,95</t>
  </si>
  <si>
    <t>29,16</t>
  </si>
  <si>
    <t>21,43</t>
  </si>
  <si>
    <t>1,06</t>
  </si>
  <si>
    <t>28,51</t>
  </si>
  <si>
    <t>30,06</t>
  </si>
  <si>
    <t>32,42</t>
  </si>
  <si>
    <t>29,91</t>
  </si>
  <si>
    <t>30,81</t>
  </si>
  <si>
    <t>9,38</t>
  </si>
  <si>
    <t>30,2</t>
  </si>
  <si>
    <t>28,22</t>
  </si>
  <si>
    <t>26,9</t>
  </si>
  <si>
    <t>27,55</t>
  </si>
  <si>
    <t>28,1</t>
  </si>
  <si>
    <t>28,77</t>
  </si>
  <si>
    <t>28,32</t>
  </si>
  <si>
    <t>29,2</t>
  </si>
  <si>
    <t>25,99</t>
  </si>
  <si>
    <t>26,67</t>
  </si>
  <si>
    <t>27,66</t>
  </si>
  <si>
    <t>28,73</t>
  </si>
  <si>
    <t>26,33</t>
  </si>
  <si>
    <t>27,4</t>
  </si>
  <si>
    <t>9,57</t>
  </si>
  <si>
    <t>11,51</t>
  </si>
  <si>
    <t>10,49</t>
  </si>
  <si>
    <t>10,94</t>
  </si>
  <si>
    <t>10,05</t>
  </si>
  <si>
    <t>7,14</t>
  </si>
  <si>
    <t>9,62</t>
  </si>
  <si>
    <t>11,37</t>
  </si>
  <si>
    <t>13,33</t>
  </si>
  <si>
    <t>10,47</t>
  </si>
  <si>
    <t>10,71</t>
  </si>
  <si>
    <t>11,41</t>
  </si>
  <si>
    <t>11,02</t>
  </si>
  <si>
    <t>15,07</t>
  </si>
  <si>
    <t>17,4</t>
  </si>
  <si>
    <t>16,17</t>
  </si>
  <si>
    <t>15,69</t>
  </si>
  <si>
    <t>15,85</t>
  </si>
  <si>
    <t>13,9</t>
  </si>
  <si>
    <t>16,43</t>
  </si>
  <si>
    <t>6,67</t>
  </si>
  <si>
    <t>14,51</t>
  </si>
  <si>
    <t>3,13</t>
  </si>
  <si>
    <t>15,38</t>
  </si>
  <si>
    <t>14,22</t>
  </si>
  <si>
    <t>13,29</t>
  </si>
  <si>
    <t>13,72</t>
  </si>
  <si>
    <t>16,9</t>
  </si>
  <si>
    <t>15,13</t>
  </si>
  <si>
    <t>15,98</t>
  </si>
  <si>
    <t>16,31</t>
  </si>
  <si>
    <t>14,76</t>
  </si>
  <si>
    <t>15,35</t>
  </si>
  <si>
    <t>13,94</t>
  </si>
  <si>
    <t>14,55</t>
  </si>
  <si>
    <t>0,11</t>
  </si>
  <si>
    <t>0,05</t>
  </si>
  <si>
    <t>0,69</t>
  </si>
  <si>
    <t>0,82</t>
  </si>
  <si>
    <t>0,37</t>
  </si>
  <si>
    <t>0,83</t>
  </si>
  <si>
    <t>71,43</t>
  </si>
  <si>
    <t>0,76</t>
  </si>
  <si>
    <t>0,49</t>
  </si>
  <si>
    <t>0,78</t>
  </si>
  <si>
    <t>65,63</t>
  </si>
  <si>
    <t>1,14</t>
  </si>
  <si>
    <t>3,68</t>
  </si>
  <si>
    <t>1,82</t>
  </si>
  <si>
    <t>28,52</t>
  </si>
  <si>
    <t>27,31</t>
  </si>
  <si>
    <t>27,85</t>
  </si>
  <si>
    <t>32,78</t>
  </si>
  <si>
    <t>30,65</t>
  </si>
  <si>
    <t>29,52</t>
  </si>
  <si>
    <t>25,62</t>
  </si>
  <si>
    <t>27,67</t>
  </si>
  <si>
    <t>12,32</t>
  </si>
  <si>
    <t>11,79</t>
  </si>
  <si>
    <t>11,73</t>
  </si>
  <si>
    <t>12,37</t>
  </si>
  <si>
    <t>12,04</t>
  </si>
  <si>
    <t>12,13</t>
  </si>
  <si>
    <t>16,21</t>
  </si>
  <si>
    <t>14,16</t>
  </si>
  <si>
    <t>14,02</t>
  </si>
  <si>
    <t>17,64</t>
  </si>
  <si>
    <t>12,41</t>
  </si>
  <si>
    <t>12,35</t>
  </si>
  <si>
    <t>14,13</t>
  </si>
  <si>
    <t>14,45</t>
  </si>
  <si>
    <t>0,07</t>
  </si>
  <si>
    <t>2,79</t>
  </si>
  <si>
    <t>3,67</t>
  </si>
  <si>
    <t>3,22</t>
  </si>
  <si>
    <t>2,44</t>
  </si>
  <si>
    <t>2,31</t>
  </si>
  <si>
    <t>2,38</t>
  </si>
  <si>
    <t>22,63</t>
  </si>
  <si>
    <t>24,32</t>
  </si>
  <si>
    <t>23,47</t>
  </si>
  <si>
    <t>21,92</t>
  </si>
  <si>
    <t>22,83</t>
  </si>
  <si>
    <t>22,37</t>
  </si>
  <si>
    <t>20,31</t>
  </si>
  <si>
    <t>21,38</t>
  </si>
  <si>
    <t>20,81</t>
  </si>
  <si>
    <t>26,74</t>
  </si>
  <si>
    <t>27,49</t>
  </si>
  <si>
    <t>27,1</t>
  </si>
  <si>
    <t>24,62</t>
  </si>
  <si>
    <t>25,66</t>
  </si>
  <si>
    <t>26,3</t>
  </si>
  <si>
    <t>23,72</t>
  </si>
  <si>
    <t>25,59</t>
  </si>
  <si>
    <t>10,28</t>
  </si>
  <si>
    <t>11,93</t>
  </si>
  <si>
    <t>10,63</t>
  </si>
  <si>
    <t>9,89</t>
  </si>
  <si>
    <t>11,15</t>
  </si>
  <si>
    <t>14,11</t>
  </si>
  <si>
    <t>13,64</t>
  </si>
  <si>
    <t>13,87</t>
  </si>
  <si>
    <t>19,46</t>
  </si>
  <si>
    <t>17,82</t>
  </si>
  <si>
    <t>18,61</t>
  </si>
  <si>
    <t>20,12</t>
  </si>
  <si>
    <t>23,16</t>
  </si>
  <si>
    <t>23,49</t>
  </si>
  <si>
    <t>21,81</t>
  </si>
  <si>
    <t>19,38</t>
  </si>
  <si>
    <t>19,02</t>
  </si>
  <si>
    <t>19,19</t>
  </si>
  <si>
    <t>19,15</t>
  </si>
  <si>
    <t>15,82</t>
  </si>
  <si>
    <t>18,06</t>
  </si>
  <si>
    <t>17,32</t>
  </si>
  <si>
    <t>19,53</t>
  </si>
  <si>
    <t>20,48</t>
  </si>
  <si>
    <t>0,31</t>
  </si>
  <si>
    <t>0,34</t>
  </si>
  <si>
    <t>0,32</t>
  </si>
  <si>
    <t>1,58</t>
  </si>
  <si>
    <t>2,57</t>
  </si>
  <si>
    <t>2,08</t>
  </si>
  <si>
    <t>2,25</t>
  </si>
  <si>
    <t>1,95</t>
  </si>
  <si>
    <t>1,39</t>
  </si>
  <si>
    <t>0,67</t>
  </si>
  <si>
    <t>0,51</t>
  </si>
  <si>
    <t>0,73</t>
  </si>
  <si>
    <t>1,24</t>
  </si>
  <si>
    <t>23,86</t>
  </si>
  <si>
    <t>25,92</t>
  </si>
  <si>
    <t>17,73</t>
  </si>
  <si>
    <t>24,66</t>
  </si>
  <si>
    <t>21,96</t>
  </si>
  <si>
    <t>20,62</t>
  </si>
  <si>
    <t>12,64</t>
  </si>
  <si>
    <t>24,78</t>
  </si>
  <si>
    <t>24,4</t>
  </si>
  <si>
    <t>1,66</t>
  </si>
  <si>
    <t>24,52</t>
  </si>
  <si>
    <t>27,62</t>
  </si>
  <si>
    <t>28,58</t>
  </si>
  <si>
    <t>2,27</t>
  </si>
  <si>
    <t>27,91</t>
  </si>
  <si>
    <t>21,64</t>
  </si>
  <si>
    <t>22,09</t>
  </si>
  <si>
    <t>26,95</t>
  </si>
  <si>
    <t>23,5</t>
  </si>
  <si>
    <t>23,43</t>
  </si>
  <si>
    <t>26,44</t>
  </si>
  <si>
    <t>23,51</t>
  </si>
  <si>
    <t>24,28</t>
  </si>
  <si>
    <t>23,61</t>
  </si>
  <si>
    <t>2,16</t>
  </si>
  <si>
    <t>26,56</t>
  </si>
  <si>
    <t>10,25</t>
  </si>
  <si>
    <t>7,8</t>
  </si>
  <si>
    <t>10,36</t>
  </si>
  <si>
    <t>12,72</t>
  </si>
  <si>
    <t>11,49</t>
  </si>
  <si>
    <t>11,47</t>
  </si>
  <si>
    <t>10,9</t>
  </si>
  <si>
    <t>11,83</t>
  </si>
  <si>
    <t>10,52</t>
  </si>
  <si>
    <t>11,1</t>
  </si>
  <si>
    <t>10,82</t>
  </si>
  <si>
    <t>18,2</t>
  </si>
  <si>
    <t>18,58</t>
  </si>
  <si>
    <t>14,89</t>
  </si>
  <si>
    <t>17,76</t>
  </si>
  <si>
    <t>19,9</t>
  </si>
  <si>
    <t>18,68</t>
  </si>
  <si>
    <t>16,79</t>
  </si>
  <si>
    <t>19,1</t>
  </si>
  <si>
    <t>8,6</t>
  </si>
  <si>
    <t>17,75</t>
  </si>
  <si>
    <t>15,7</t>
  </si>
  <si>
    <t>15,95</t>
  </si>
  <si>
    <t>23,11</t>
  </si>
  <si>
    <t>17,91</t>
  </si>
  <si>
    <t>20,75</t>
  </si>
  <si>
    <t>24,98</t>
  </si>
  <si>
    <t>21,14</t>
  </si>
  <si>
    <t>20,69</t>
  </si>
  <si>
    <t>19,85</t>
  </si>
  <si>
    <t>18,84</t>
  </si>
  <si>
    <t>16,38</t>
  </si>
  <si>
    <t>15,21</t>
  </si>
  <si>
    <t>15,76</t>
  </si>
  <si>
    <t>1,52</t>
  </si>
  <si>
    <t>1,57</t>
  </si>
  <si>
    <t>1,09</t>
  </si>
  <si>
    <t>1,9</t>
  </si>
  <si>
    <t>1,75</t>
  </si>
  <si>
    <t>1,8</t>
  </si>
  <si>
    <t>1,41</t>
  </si>
  <si>
    <t>4,17</t>
  </si>
  <si>
    <t>1,35</t>
  </si>
  <si>
    <t>1,43</t>
  </si>
  <si>
    <t>2,21</t>
  </si>
  <si>
    <t>13,48</t>
  </si>
  <si>
    <t>1,98</t>
  </si>
  <si>
    <t>16,09</t>
  </si>
  <si>
    <t>1,72</t>
  </si>
  <si>
    <t>20,43</t>
  </si>
  <si>
    <t>1,86</t>
  </si>
  <si>
    <t>1,27</t>
  </si>
  <si>
    <t>30,56</t>
  </si>
  <si>
    <t>3,8</t>
  </si>
  <si>
    <t>25,84</t>
  </si>
  <si>
    <t>25,32</t>
  </si>
  <si>
    <t>26,39</t>
  </si>
  <si>
    <t>28,29</t>
  </si>
  <si>
    <t>24,7</t>
  </si>
  <si>
    <t>26,58</t>
  </si>
  <si>
    <t>24,76</t>
  </si>
  <si>
    <t>25,05</t>
  </si>
  <si>
    <t>24,9</t>
  </si>
  <si>
    <t>24,51</t>
  </si>
  <si>
    <t>27,2</t>
  </si>
  <si>
    <t>26,32</t>
  </si>
  <si>
    <t>26,77</t>
  </si>
  <si>
    <t>27,14</t>
  </si>
  <si>
    <t>25,54</t>
  </si>
  <si>
    <t>26,4</t>
  </si>
  <si>
    <t>10,59</t>
  </si>
  <si>
    <t>10,84</t>
  </si>
  <si>
    <t>9,3</t>
  </si>
  <si>
    <t>11,38</t>
  </si>
  <si>
    <t>10,24</t>
  </si>
  <si>
    <t>8,91</t>
  </si>
  <si>
    <t>10,8</t>
  </si>
  <si>
    <t>12,86</t>
  </si>
  <si>
    <t>10,55</t>
  </si>
  <si>
    <t>11,72</t>
  </si>
  <si>
    <t>20,19</t>
  </si>
  <si>
    <t>18,9</t>
  </si>
  <si>
    <t>16,05</t>
  </si>
  <si>
    <t>19,54</t>
  </si>
  <si>
    <t>12,2</t>
  </si>
  <si>
    <t>18,08</t>
  </si>
  <si>
    <t>14,95</t>
  </si>
  <si>
    <t>19,57</t>
  </si>
  <si>
    <t>18,17</t>
  </si>
  <si>
    <t>18,54</t>
  </si>
  <si>
    <t>16,42</t>
  </si>
  <si>
    <t>17,53</t>
  </si>
  <si>
    <t>20,13</t>
  </si>
  <si>
    <t>19,08</t>
  </si>
  <si>
    <t>18,98</t>
  </si>
  <si>
    <t>0,4</t>
  </si>
  <si>
    <t>0,46</t>
  </si>
  <si>
    <t>0,35</t>
  </si>
  <si>
    <t>1,08</t>
  </si>
  <si>
    <t>1,23</t>
  </si>
  <si>
    <t>1,18</t>
  </si>
  <si>
    <t>1,59</t>
  </si>
  <si>
    <t>1,89</t>
  </si>
  <si>
    <t>1,73</t>
  </si>
  <si>
    <t>1,78</t>
  </si>
  <si>
    <t>1,84</t>
  </si>
  <si>
    <t>1,54</t>
  </si>
  <si>
    <t>22,21</t>
  </si>
  <si>
    <t>22,82</t>
  </si>
  <si>
    <t>23,46</t>
  </si>
  <si>
    <t>23,98</t>
  </si>
  <si>
    <t>22,68</t>
  </si>
  <si>
    <t>23,84</t>
  </si>
  <si>
    <t>27,24</t>
  </si>
  <si>
    <t>27,27</t>
  </si>
  <si>
    <t>29,85</t>
  </si>
  <si>
    <t>31,21</t>
  </si>
  <si>
    <t>30,4</t>
  </si>
  <si>
    <t>30,93</t>
  </si>
  <si>
    <t>31,47</t>
  </si>
  <si>
    <t>12,53</t>
  </si>
  <si>
    <t>12,8</t>
  </si>
  <si>
    <t>12,66</t>
  </si>
  <si>
    <t>12,45</t>
  </si>
  <si>
    <t>12,29</t>
  </si>
  <si>
    <t>11,8</t>
  </si>
  <si>
    <t>11,89</t>
  </si>
  <si>
    <t>12,3</t>
  </si>
  <si>
    <t>12,91</t>
  </si>
  <si>
    <t>12,58</t>
  </si>
  <si>
    <t>16,5</t>
  </si>
  <si>
    <t>18,95</t>
  </si>
  <si>
    <t>17,67</t>
  </si>
  <si>
    <t>15,8</t>
  </si>
  <si>
    <t>17,63</t>
  </si>
  <si>
    <t>16,65</t>
  </si>
  <si>
    <t>15,78</t>
  </si>
  <si>
    <t>17,39</t>
  </si>
  <si>
    <t>16,48</t>
  </si>
  <si>
    <t>15,41</t>
  </si>
  <si>
    <t>16,4</t>
  </si>
  <si>
    <t>19,95</t>
  </si>
  <si>
    <t>15,09</t>
  </si>
  <si>
    <t>20,08</t>
  </si>
  <si>
    <t>15,34</t>
  </si>
  <si>
    <t>17,86</t>
  </si>
  <si>
    <t>13,4</t>
  </si>
  <si>
    <t>15,53</t>
  </si>
  <si>
    <t>15,12</t>
  </si>
  <si>
    <t>13,5</t>
  </si>
  <si>
    <t>14,31</t>
  </si>
  <si>
    <t>0,45</t>
  </si>
  <si>
    <t>0,33</t>
  </si>
  <si>
    <t>0,2</t>
  </si>
  <si>
    <t>0,38</t>
  </si>
  <si>
    <t>0,55</t>
  </si>
  <si>
    <t>0,66</t>
  </si>
  <si>
    <t>1,05</t>
  </si>
  <si>
    <t>1,37</t>
  </si>
  <si>
    <t>1,34</t>
  </si>
  <si>
    <t>1,68</t>
  </si>
  <si>
    <t>1,53</t>
  </si>
  <si>
    <t>1,03</t>
  </si>
  <si>
    <t>18,23</t>
  </si>
  <si>
    <t>17,09</t>
  </si>
  <si>
    <t>17,87</t>
  </si>
  <si>
    <t>18,69</t>
  </si>
  <si>
    <t>22,22</t>
  </si>
  <si>
    <t>18,53</t>
  </si>
  <si>
    <t>20,45</t>
  </si>
  <si>
    <t>15,79</t>
  </si>
  <si>
    <t>19,04</t>
  </si>
  <si>
    <t>16,75</t>
  </si>
  <si>
    <t>16,51</t>
  </si>
  <si>
    <t>16,63</t>
  </si>
  <si>
    <t>20,16</t>
  </si>
  <si>
    <t>19,96</t>
  </si>
  <si>
    <t>20,47</t>
  </si>
  <si>
    <t>19,83</t>
  </si>
  <si>
    <t>20,8</t>
  </si>
  <si>
    <t>20,14</t>
  </si>
  <si>
    <t>10,53</t>
  </si>
  <si>
    <t>20,4</t>
  </si>
  <si>
    <t>10,48</t>
  </si>
  <si>
    <t>11,52</t>
  </si>
  <si>
    <t>12,02</t>
  </si>
  <si>
    <t>11,7</t>
  </si>
  <si>
    <t>12,62</t>
  </si>
  <si>
    <t>12,14</t>
  </si>
  <si>
    <t>11,88</t>
  </si>
  <si>
    <t>12,16</t>
  </si>
  <si>
    <t>22,41</t>
  </si>
  <si>
    <t>25,49</t>
  </si>
  <si>
    <t>26,13</t>
  </si>
  <si>
    <t>23,2</t>
  </si>
  <si>
    <t>21,78</t>
  </si>
  <si>
    <t>23,94</t>
  </si>
  <si>
    <t>22,73</t>
  </si>
  <si>
    <t>20,76</t>
  </si>
  <si>
    <t>21,46</t>
  </si>
  <si>
    <t>32,29</t>
  </si>
  <si>
    <t>29,89</t>
  </si>
  <si>
    <t>28,11</t>
  </si>
  <si>
    <t>24,04</t>
  </si>
  <si>
    <t>25,91</t>
  </si>
  <si>
    <t>25,42</t>
  </si>
  <si>
    <t>25,35</t>
  </si>
  <si>
    <t>25,37</t>
  </si>
  <si>
    <t>25,63</t>
  </si>
  <si>
    <t>26,24</t>
  </si>
  <si>
    <t>36,84</t>
  </si>
  <si>
    <t>26,02</t>
  </si>
  <si>
    <t>0,36</t>
  </si>
  <si>
    <t>0,71</t>
  </si>
  <si>
    <t>0,1</t>
  </si>
  <si>
    <t>0,88</t>
  </si>
  <si>
    <t>0,98</t>
  </si>
  <si>
    <t>44,44</t>
  </si>
  <si>
    <t>1,1</t>
  </si>
  <si>
    <t>1,07</t>
  </si>
  <si>
    <t>22,11</t>
  </si>
  <si>
    <t>22,29</t>
  </si>
  <si>
    <t>22,17</t>
  </si>
  <si>
    <t>21,01</t>
  </si>
  <si>
    <t>21,89</t>
  </si>
  <si>
    <t>21,42</t>
  </si>
  <si>
    <t>23,69</t>
  </si>
  <si>
    <t>21,8</t>
  </si>
  <si>
    <t>16,67</t>
  </si>
  <si>
    <t>26,09</t>
  </si>
  <si>
    <t>21,67</t>
  </si>
  <si>
    <t>20,93</t>
  </si>
  <si>
    <t>21,54</t>
  </si>
  <si>
    <t>25,39</t>
  </si>
  <si>
    <t>23,57</t>
  </si>
  <si>
    <t>20,71</t>
  </si>
  <si>
    <t>20,95</t>
  </si>
  <si>
    <t>25,24</t>
  </si>
  <si>
    <t>41,67</t>
  </si>
  <si>
    <t>25,31</t>
  </si>
  <si>
    <t>11,33</t>
  </si>
  <si>
    <t>11,46</t>
  </si>
  <si>
    <t>10,17</t>
  </si>
  <si>
    <t>10,95</t>
  </si>
  <si>
    <t>11,25</t>
  </si>
  <si>
    <t>11,16</t>
  </si>
  <si>
    <t>10,45</t>
  </si>
  <si>
    <t>11,54</t>
  </si>
  <si>
    <t>19,36</t>
  </si>
  <si>
    <t>21,77</t>
  </si>
  <si>
    <t>21,17</t>
  </si>
  <si>
    <t>20,17</t>
  </si>
  <si>
    <t>20,52</t>
  </si>
  <si>
    <t>14,93</t>
  </si>
  <si>
    <t>16,66</t>
  </si>
  <si>
    <t>23,65</t>
  </si>
  <si>
    <t>22,92</t>
  </si>
  <si>
    <t>24,54</t>
  </si>
  <si>
    <t>26,91</t>
  </si>
  <si>
    <t>21,44</t>
  </si>
  <si>
    <t>17,6</t>
  </si>
  <si>
    <t>0,64</t>
  </si>
  <si>
    <t>1,77</t>
  </si>
  <si>
    <t>1,29</t>
  </si>
  <si>
    <t>1,15</t>
  </si>
  <si>
    <t>1,02</t>
  </si>
  <si>
    <t>0,9</t>
  </si>
  <si>
    <t>18,47</t>
  </si>
  <si>
    <t>17,45</t>
  </si>
  <si>
    <t>17,95</t>
  </si>
  <si>
    <t>22,74</t>
  </si>
  <si>
    <t>23,73</t>
  </si>
  <si>
    <t>26,21</t>
  </si>
  <si>
    <t>24,89</t>
  </si>
  <si>
    <t>19,03</t>
  </si>
  <si>
    <t>23,27</t>
  </si>
  <si>
    <t>21,18</t>
  </si>
  <si>
    <t>23,23</t>
  </si>
  <si>
    <t>22,49</t>
  </si>
  <si>
    <t>22,87</t>
  </si>
  <si>
    <t>26,14</t>
  </si>
  <si>
    <t>25,21</t>
  </si>
  <si>
    <t>25,97</t>
  </si>
  <si>
    <t>11,36</t>
  </si>
  <si>
    <t>11,5</t>
  </si>
  <si>
    <t>11,86</t>
  </si>
  <si>
    <t>12,1</t>
  </si>
  <si>
    <t>19,6</t>
  </si>
  <si>
    <t>24,65</t>
  </si>
  <si>
    <t>22,16</t>
  </si>
  <si>
    <t>18,34</t>
  </si>
  <si>
    <t>19,41</t>
  </si>
  <si>
    <t>20,82</t>
  </si>
  <si>
    <t>30,11</t>
  </si>
  <si>
    <t>26,23</t>
  </si>
  <si>
    <t>21,52</t>
  </si>
  <si>
    <t>20,9</t>
  </si>
  <si>
    <t>21,22</t>
  </si>
  <si>
    <t>24,08</t>
  </si>
  <si>
    <t>17,9</t>
  </si>
  <si>
    <t>17,8</t>
  </si>
  <si>
    <t>15,05</t>
  </si>
  <si>
    <t>16,52</t>
  </si>
  <si>
    <t>0,53</t>
  </si>
  <si>
    <t>0,97</t>
  </si>
  <si>
    <t>0,57</t>
  </si>
  <si>
    <t>14,9</t>
  </si>
  <si>
    <t>9,5</t>
  </si>
  <si>
    <t>12,19</t>
  </si>
  <si>
    <t>10,38</t>
  </si>
  <si>
    <t>9,45</t>
  </si>
  <si>
    <t>19,52</t>
  </si>
  <si>
    <t>12,84</t>
  </si>
  <si>
    <t>14,77</t>
  </si>
  <si>
    <t>11,39</t>
  </si>
  <si>
    <t>12,67</t>
  </si>
  <si>
    <t>9,01</t>
  </si>
  <si>
    <t>12,51</t>
  </si>
  <si>
    <t>9,97</t>
  </si>
  <si>
    <t>15,11</t>
  </si>
  <si>
    <t>11,69</t>
  </si>
  <si>
    <t>13,74</t>
  </si>
  <si>
    <t>8,52</t>
  </si>
  <si>
    <t>9,7</t>
  </si>
  <si>
    <t>8,53</t>
  </si>
  <si>
    <t>10,51</t>
  </si>
  <si>
    <t>7,19</t>
  </si>
  <si>
    <t>9,24</t>
  </si>
  <si>
    <t>20,83</t>
  </si>
  <si>
    <t>30,39</t>
  </si>
  <si>
    <t>24,33</t>
  </si>
  <si>
    <t>24,81</t>
  </si>
  <si>
    <t>25,79</t>
  </si>
  <si>
    <t>23,4</t>
  </si>
  <si>
    <t>23,78</t>
  </si>
  <si>
    <t>22,84</t>
  </si>
  <si>
    <t>47,18</t>
  </si>
  <si>
    <t>27,84</t>
  </si>
  <si>
    <t>40,12</t>
  </si>
  <si>
    <t>47,38</t>
  </si>
  <si>
    <t>25,73</t>
  </si>
  <si>
    <t>40,23</t>
  </si>
  <si>
    <t>49,31</t>
  </si>
  <si>
    <t>28,69</t>
  </si>
  <si>
    <t>42,41</t>
  </si>
  <si>
    <t>46,39</t>
  </si>
  <si>
    <t>23,77</t>
  </si>
  <si>
    <t>38,26</t>
  </si>
  <si>
    <t>0,72</t>
  </si>
  <si>
    <t>0,06</t>
  </si>
  <si>
    <t>0,26</t>
  </si>
  <si>
    <t>16,96</t>
  </si>
  <si>
    <t>15,42</t>
  </si>
  <si>
    <t>16,19</t>
  </si>
  <si>
    <t>17,16</t>
  </si>
  <si>
    <t>15,58</t>
  </si>
  <si>
    <t>16,59</t>
  </si>
  <si>
    <t>16,08</t>
  </si>
  <si>
    <t>16,86</t>
  </si>
  <si>
    <t>17,34</t>
  </si>
  <si>
    <t>20,86</t>
  </si>
  <si>
    <t>20,54</t>
  </si>
  <si>
    <t>20,59</t>
  </si>
  <si>
    <t>19,01</t>
  </si>
  <si>
    <t>22,55</t>
  </si>
  <si>
    <t>10,13</t>
  </si>
  <si>
    <t>11,94</t>
  </si>
  <si>
    <t>11,04</t>
  </si>
  <si>
    <t>9,59</t>
  </si>
  <si>
    <t>10,2</t>
  </si>
  <si>
    <t>12,07</t>
  </si>
  <si>
    <t>11,78</t>
  </si>
  <si>
    <t>15,26</t>
  </si>
  <si>
    <t>12,25</t>
  </si>
  <si>
    <t>23,63</t>
  </si>
  <si>
    <t>22,06</t>
  </si>
  <si>
    <t>27,86</t>
  </si>
  <si>
    <t>24,88</t>
  </si>
  <si>
    <t>22,57</t>
  </si>
  <si>
    <t>23,02</t>
  </si>
  <si>
    <t>18,78</t>
  </si>
  <si>
    <t>21,73</t>
  </si>
  <si>
    <t>27,59</t>
  </si>
  <si>
    <t>27,61</t>
  </si>
  <si>
    <t>27,6</t>
  </si>
  <si>
    <t>28,3</t>
  </si>
  <si>
    <t>28,67</t>
  </si>
  <si>
    <t>26,51</t>
  </si>
  <si>
    <t>28,17</t>
  </si>
  <si>
    <t>27,17</t>
  </si>
  <si>
    <t>0,48</t>
  </si>
  <si>
    <t>9,86</t>
  </si>
  <si>
    <t>14,39</t>
  </si>
  <si>
    <t>13,07</t>
  </si>
  <si>
    <t>14,6</t>
  </si>
  <si>
    <t>21,98</t>
  </si>
  <si>
    <t>27,46</t>
  </si>
  <si>
    <t>15,83</t>
  </si>
  <si>
    <t>21,91</t>
  </si>
  <si>
    <t>20,26</t>
  </si>
  <si>
    <t>18,63</t>
  </si>
  <si>
    <t>21,16</t>
  </si>
  <si>
    <t>19,35</t>
  </si>
  <si>
    <t>24,07</t>
  </si>
  <si>
    <t>32,22</t>
  </si>
  <si>
    <t>28,35</t>
  </si>
  <si>
    <t>13,38</t>
  </si>
  <si>
    <t>8,63</t>
  </si>
  <si>
    <t>7,84</t>
  </si>
  <si>
    <t>13,35</t>
  </si>
  <si>
    <t>9,52</t>
  </si>
  <si>
    <t>12,9</t>
  </si>
  <si>
    <t>10,88</t>
  </si>
  <si>
    <t>11,65</t>
  </si>
  <si>
    <t>32,37</t>
  </si>
  <si>
    <t>27,21</t>
  </si>
  <si>
    <t>23,53</t>
  </si>
  <si>
    <t>21,3</t>
  </si>
  <si>
    <t>22,36</t>
  </si>
  <si>
    <t>19,82</t>
  </si>
  <si>
    <t>26,06</t>
  </si>
  <si>
    <t>28,78</t>
  </si>
  <si>
    <t>35,29</t>
  </si>
  <si>
    <t>27,22</t>
  </si>
  <si>
    <t>31,06</t>
  </si>
  <si>
    <t>26,46</t>
  </si>
  <si>
    <t>19,91</t>
  </si>
  <si>
    <t>21,76</t>
  </si>
  <si>
    <t>20,88</t>
  </si>
  <si>
    <t>0,7</t>
  </si>
  <si>
    <t>1,38</t>
  </si>
  <si>
    <t>0,74</t>
  </si>
  <si>
    <t>20,22</t>
  </si>
  <si>
    <t>27,75</t>
  </si>
  <si>
    <t>24,5</t>
  </si>
  <si>
    <t>23,81</t>
  </si>
  <si>
    <t>30,21</t>
  </si>
  <si>
    <t>26,84</t>
  </si>
  <si>
    <t>19,29</t>
  </si>
  <si>
    <t>22,88</t>
  </si>
  <si>
    <t>24,86</t>
  </si>
  <si>
    <t>21,34</t>
  </si>
  <si>
    <t>20,27</t>
  </si>
  <si>
    <t>26,19</t>
  </si>
  <si>
    <t>22,98</t>
  </si>
  <si>
    <t>24,59</t>
  </si>
  <si>
    <t>From12 to 14</t>
  </si>
  <si>
    <t>10,22</t>
  </si>
  <si>
    <t>9,55</t>
  </si>
  <si>
    <t>9,78</t>
  </si>
  <si>
    <t>8,54</t>
  </si>
  <si>
    <t>12,71</t>
  </si>
  <si>
    <t>13,1</t>
  </si>
  <si>
    <t>22,04</t>
  </si>
  <si>
    <t>24,46</t>
  </si>
  <si>
    <t>13,88</t>
  </si>
  <si>
    <t>19,07</t>
  </si>
  <si>
    <t>16,18</t>
  </si>
  <si>
    <t>20,92</t>
  </si>
  <si>
    <t>18,65</t>
  </si>
  <si>
    <t>28,49</t>
  </si>
  <si>
    <t>25,27</t>
  </si>
  <si>
    <t>25,1</t>
  </si>
  <si>
    <t>18,18</t>
  </si>
  <si>
    <t>21,83</t>
  </si>
  <si>
    <t>19,05</t>
  </si>
  <si>
    <t>18,44</t>
  </si>
  <si>
    <t>25,14</t>
  </si>
  <si>
    <t>24,38</t>
  </si>
  <si>
    <t>24,01</t>
  </si>
  <si>
    <t>24,23</t>
  </si>
  <si>
    <t>26,94</t>
  </si>
  <si>
    <t>27,08</t>
  </si>
  <si>
    <t>30,38</t>
  </si>
  <si>
    <t>34,78</t>
  </si>
  <si>
    <t>30,25</t>
  </si>
  <si>
    <t>26,7</t>
  </si>
  <si>
    <t>29,13</t>
  </si>
  <si>
    <t>28,33</t>
  </si>
  <si>
    <t>27,92</t>
  </si>
  <si>
    <t>28,95</t>
  </si>
  <si>
    <t>26,49</t>
  </si>
  <si>
    <t>8,7</t>
  </si>
  <si>
    <t>27,65</t>
  </si>
  <si>
    <t>12,09</t>
  </si>
  <si>
    <t>5,88</t>
  </si>
  <si>
    <t>11,28</t>
  </si>
  <si>
    <t>11,45</t>
  </si>
  <si>
    <t>10,07</t>
  </si>
  <si>
    <t>4,35</t>
  </si>
  <si>
    <t>10,6</t>
  </si>
  <si>
    <t>15,64</t>
  </si>
  <si>
    <t>18,14</t>
  </si>
  <si>
    <t>16,8</t>
  </si>
  <si>
    <t>16,03</t>
  </si>
  <si>
    <t>15,67</t>
  </si>
  <si>
    <t>16,25</t>
  </si>
  <si>
    <t>15,93</t>
  </si>
  <si>
    <t>15,01</t>
  </si>
  <si>
    <t>15,9</t>
  </si>
  <si>
    <t>18,02</t>
  </si>
  <si>
    <t>17,02</t>
  </si>
  <si>
    <t>16,85</t>
  </si>
  <si>
    <t>16,2</t>
  </si>
  <si>
    <t>17,24</t>
  </si>
  <si>
    <t>1,01</t>
  </si>
  <si>
    <t>52,94</t>
  </si>
  <si>
    <t>46,15</t>
  </si>
  <si>
    <t>52,17</t>
  </si>
  <si>
    <t>2,52</t>
  </si>
  <si>
    <t>22,05</t>
  </si>
  <si>
    <t>20,05</t>
  </si>
  <si>
    <t>21,65</t>
  </si>
  <si>
    <t>22,07</t>
  </si>
  <si>
    <t>19,21</t>
  </si>
  <si>
    <t>20,58</t>
  </si>
  <si>
    <t>25,47</t>
  </si>
  <si>
    <t>23,1</t>
  </si>
  <si>
    <t>24,48</t>
  </si>
  <si>
    <t>28,71</t>
  </si>
  <si>
    <t>25,46</t>
  </si>
  <si>
    <t>27,18</t>
  </si>
  <si>
    <t>25,33</t>
  </si>
  <si>
    <t>23,08</t>
  </si>
  <si>
    <t>24,34</t>
  </si>
  <si>
    <t>26,61</t>
  </si>
  <si>
    <t>23,15</t>
  </si>
  <si>
    <t>10,74</t>
  </si>
  <si>
    <t>13,39</t>
  </si>
  <si>
    <t>11,29</t>
  </si>
  <si>
    <t>13,79</t>
  </si>
  <si>
    <t>12,47</t>
  </si>
  <si>
    <t>14,63</t>
  </si>
  <si>
    <t>12,88</t>
  </si>
  <si>
    <t>20,42</t>
  </si>
  <si>
    <t>18,35</t>
  </si>
  <si>
    <t>19,89</t>
  </si>
  <si>
    <t>16,16</t>
  </si>
  <si>
    <t>20,41</t>
  </si>
  <si>
    <t>17,94</t>
  </si>
  <si>
    <t>18,21</t>
  </si>
  <si>
    <t>21,68</t>
  </si>
  <si>
    <t>18,04</t>
  </si>
  <si>
    <t>23,8</t>
  </si>
  <si>
    <t>15,51</t>
  </si>
  <si>
    <t>34,07</t>
  </si>
  <si>
    <t>31,42</t>
  </si>
  <si>
    <t>32,62</t>
  </si>
  <si>
    <t>33,03</t>
  </si>
  <si>
    <t>29,15</t>
  </si>
  <si>
    <t>31,05</t>
  </si>
  <si>
    <t>33,45</t>
  </si>
  <si>
    <t>32,25</t>
  </si>
  <si>
    <t>32,84</t>
  </si>
  <si>
    <t>24,91</t>
  </si>
  <si>
    <t>30,83</t>
  </si>
  <si>
    <t>29,83</t>
  </si>
  <si>
    <t>25,93</t>
  </si>
  <si>
    <t>27,88</t>
  </si>
  <si>
    <t>30,55</t>
  </si>
  <si>
    <t>25,6</t>
  </si>
  <si>
    <t>32,07</t>
  </si>
  <si>
    <t>31,65</t>
  </si>
  <si>
    <t>31,89</t>
  </si>
  <si>
    <t>9,14</t>
  </si>
  <si>
    <t>7,82</t>
  </si>
  <si>
    <t>7,52</t>
  </si>
  <si>
    <t>9,76</t>
  </si>
  <si>
    <t>9,22</t>
  </si>
  <si>
    <t>9,75</t>
  </si>
  <si>
    <t>11,95</t>
  </si>
  <si>
    <t>10,67</t>
  </si>
  <si>
    <t>12,83</t>
  </si>
  <si>
    <t>16,81</t>
  </si>
  <si>
    <t>12,36</t>
  </si>
  <si>
    <t>13,96</t>
  </si>
  <si>
    <t>13,15</t>
  </si>
  <si>
    <t>17,42</t>
  </si>
  <si>
    <t>15,32</t>
  </si>
  <si>
    <t>13,08</t>
  </si>
  <si>
    <t>16,1</t>
  </si>
  <si>
    <t>15,22</t>
  </si>
  <si>
    <t>12,18</t>
  </si>
  <si>
    <t>16,55</t>
  </si>
  <si>
    <t>14,49</t>
  </si>
  <si>
    <t>14,23</t>
  </si>
  <si>
    <t>14,74</t>
  </si>
  <si>
    <t>0,09</t>
  </si>
  <si>
    <t>25,72</t>
  </si>
  <si>
    <t>23,13</t>
  </si>
  <si>
    <t>25,07</t>
  </si>
  <si>
    <t>23,22</t>
  </si>
  <si>
    <t>24,09</t>
  </si>
  <si>
    <t>24,64</t>
  </si>
  <si>
    <t>22,34</t>
  </si>
  <si>
    <t>27,32</t>
  </si>
  <si>
    <t>27,01</t>
  </si>
  <si>
    <t>23,19</t>
  </si>
  <si>
    <t>25,03</t>
  </si>
  <si>
    <t>25,22</t>
  </si>
  <si>
    <t>23,09</t>
  </si>
  <si>
    <t>28,79</t>
  </si>
  <si>
    <t>27,51</t>
  </si>
  <si>
    <t>12,34</t>
  </si>
  <si>
    <t>13,55</t>
  </si>
  <si>
    <t>11,34</t>
  </si>
  <si>
    <t>14,03</t>
  </si>
  <si>
    <t>12,73</t>
  </si>
  <si>
    <t>12,97</t>
  </si>
  <si>
    <t>13,21</t>
  </si>
  <si>
    <t>10,64</t>
  </si>
  <si>
    <t>13,58</t>
  </si>
  <si>
    <t>19,68</t>
  </si>
  <si>
    <t>18,89</t>
  </si>
  <si>
    <t>16,6</t>
  </si>
  <si>
    <t>22,72</t>
  </si>
  <si>
    <t>15,88</t>
  </si>
  <si>
    <t>17,36</t>
  </si>
  <si>
    <t>18,19</t>
  </si>
  <si>
    <t>18,55</t>
  </si>
  <si>
    <t>18,42</t>
  </si>
  <si>
    <t>22,13</t>
  </si>
  <si>
    <t>23,39</t>
  </si>
  <si>
    <t>23,82</t>
  </si>
  <si>
    <t>23,31</t>
  </si>
  <si>
    <t>25,83</t>
  </si>
  <si>
    <t>28,25</t>
  </si>
  <si>
    <t>31,39</t>
  </si>
  <si>
    <t>29,79</t>
  </si>
  <si>
    <t>30,61</t>
  </si>
  <si>
    <t>28,19</t>
  </si>
  <si>
    <t>29,42</t>
  </si>
  <si>
    <t>29,39</t>
  </si>
  <si>
    <t>31,91</t>
  </si>
  <si>
    <t>14,87</t>
  </si>
  <si>
    <t>14,09</t>
  </si>
  <si>
    <t>14,15</t>
  </si>
  <si>
    <t>15,04</t>
  </si>
  <si>
    <t>18,97</t>
  </si>
  <si>
    <t>14,69</t>
  </si>
  <si>
    <t>15,54</t>
  </si>
  <si>
    <t>18,12</t>
  </si>
  <si>
    <t>19,59</t>
  </si>
  <si>
    <t>18,86</t>
  </si>
  <si>
    <t>16,91</t>
  </si>
  <si>
    <t>17,12</t>
  </si>
  <si>
    <t>16,93</t>
  </si>
  <si>
    <t>16,72</t>
  </si>
  <si>
    <t>16,69</t>
  </si>
  <si>
    <t>13,2</t>
  </si>
  <si>
    <t>11,68</t>
  </si>
  <si>
    <t>13,37</t>
  </si>
  <si>
    <t>Arlons</t>
  </si>
  <si>
    <t>22,93</t>
  </si>
  <si>
    <t>22,27</t>
  </si>
  <si>
    <t>22,78</t>
  </si>
  <si>
    <t>24,73</t>
  </si>
  <si>
    <t>23,32</t>
  </si>
  <si>
    <t>34,93</t>
  </si>
  <si>
    <t>34,46</t>
  </si>
  <si>
    <t>34,61</t>
  </si>
  <si>
    <t>37,82</t>
  </si>
  <si>
    <t>34,02</t>
  </si>
  <si>
    <t>32,09</t>
  </si>
  <si>
    <t>36,15</t>
  </si>
  <si>
    <t>33,93</t>
  </si>
  <si>
    <t>33,19</t>
  </si>
  <si>
    <t>36,02</t>
  </si>
  <si>
    <t>34,54</t>
  </si>
  <si>
    <t>10,93</t>
  </si>
  <si>
    <t>8,76</t>
  </si>
  <si>
    <t>9,99</t>
  </si>
  <si>
    <t>13,32</t>
  </si>
  <si>
    <t>14,07</t>
  </si>
  <si>
    <t>14,25</t>
  </si>
  <si>
    <t>11,66</t>
  </si>
  <si>
    <t>16,53</t>
  </si>
  <si>
    <t>14,41</t>
  </si>
  <si>
    <t>15,46</t>
  </si>
  <si>
    <t>13,84</t>
  </si>
  <si>
    <t>13,47</t>
  </si>
  <si>
    <t>13,66</t>
  </si>
  <si>
    <t>14,97</t>
  </si>
  <si>
    <t>16,11</t>
  </si>
  <si>
    <t>15,62</t>
  </si>
  <si>
    <t>19,32</t>
  </si>
  <si>
    <t>17,49</t>
  </si>
  <si>
    <t>14,32</t>
  </si>
  <si>
    <t>26,68</t>
  </si>
  <si>
    <t>32,49</t>
  </si>
  <si>
    <t>29,53</t>
  </si>
  <si>
    <t>27,44</t>
  </si>
  <si>
    <t>24,44</t>
  </si>
  <si>
    <t>30,73</t>
  </si>
  <si>
    <t>30,53</t>
  </si>
  <si>
    <t>30,63</t>
  </si>
  <si>
    <t>31,62</t>
  </si>
  <si>
    <t>30,77</t>
  </si>
  <si>
    <t>30,27</t>
  </si>
  <si>
    <t>35,09</t>
  </si>
  <si>
    <t>33,55</t>
  </si>
  <si>
    <t>34,15</t>
  </si>
  <si>
    <t>8,96</t>
  </si>
  <si>
    <t>13,11</t>
  </si>
  <si>
    <t>11,21</t>
  </si>
  <si>
    <t>12,87</t>
  </si>
  <si>
    <t>11,99</t>
  </si>
  <si>
    <t>12,28</t>
  </si>
  <si>
    <t>12,68</t>
  </si>
  <si>
    <t>14,4</t>
  </si>
  <si>
    <t>13,85</t>
  </si>
  <si>
    <t>17,57</t>
  </si>
  <si>
    <t>13,06</t>
  </si>
  <si>
    <t>17,65</t>
  </si>
  <si>
    <t>12,89</t>
  </si>
  <si>
    <t>17,69</t>
  </si>
  <si>
    <t>13,61</t>
  </si>
  <si>
    <t>10,89</t>
  </si>
  <si>
    <t>11,55</t>
  </si>
  <si>
    <t>0,5</t>
  </si>
  <si>
    <t>83,33</t>
  </si>
  <si>
    <t>17,51</t>
  </si>
  <si>
    <t>16,13</t>
  </si>
  <si>
    <t>20,11</t>
  </si>
  <si>
    <t>22,62</t>
  </si>
  <si>
    <t>19,88</t>
  </si>
  <si>
    <t>23,05</t>
  </si>
  <si>
    <t>26,55</t>
  </si>
  <si>
    <t>25,81</t>
  </si>
  <si>
    <t>20,24</t>
  </si>
  <si>
    <t>25,26</t>
  </si>
  <si>
    <t>28,47</t>
  </si>
  <si>
    <t>27,45</t>
  </si>
  <si>
    <t>32,74</t>
  </si>
  <si>
    <t>30,22</t>
  </si>
  <si>
    <t>8,15</t>
  </si>
  <si>
    <t>8,04</t>
  </si>
  <si>
    <t>13,14</t>
  </si>
  <si>
    <t>13,73</t>
  </si>
  <si>
    <t>10,12</t>
  </si>
  <si>
    <t>11,84</t>
  </si>
  <si>
    <t>23,01</t>
  </si>
  <si>
    <t>24,67</t>
  </si>
  <si>
    <t>24,11</t>
  </si>
  <si>
    <t>19,47</t>
  </si>
  <si>
    <t>14,38</t>
  </si>
  <si>
    <t>27,72</t>
  </si>
  <si>
    <t>21,9</t>
  </si>
  <si>
    <t>21,71</t>
  </si>
  <si>
    <t>16,07</t>
  </si>
  <si>
    <t>2 cases</t>
  </si>
  <si>
    <t>15,55</t>
  </si>
  <si>
    <t>15,23</t>
  </si>
  <si>
    <t>3 cases</t>
  </si>
  <si>
    <t>4,21</t>
  </si>
  <si>
    <t>4,87</t>
  </si>
  <si>
    <t>5,04</t>
  </si>
  <si>
    <t>5,00</t>
  </si>
  <si>
    <t>4 cases</t>
  </si>
  <si>
    <t>1,96</t>
  </si>
  <si>
    <t>5 cases</t>
  </si>
  <si>
    <t>0,90</t>
  </si>
  <si>
    <t>6 to 10 cases</t>
  </si>
  <si>
    <t>1,32</t>
  </si>
  <si>
    <t>more than 10 cases</t>
  </si>
  <si>
    <t>100,00</t>
  </si>
  <si>
    <t>1 case</t>
  </si>
  <si>
    <t>77,58</t>
  </si>
  <si>
    <t>75,29</t>
  </si>
  <si>
    <t>72,88</t>
  </si>
  <si>
    <t>73,74</t>
  </si>
  <si>
    <t>15,87</t>
  </si>
  <si>
    <t>5,63</t>
  </si>
  <si>
    <t>4,79</t>
  </si>
  <si>
    <t>5,51</t>
  </si>
  <si>
    <t>4,96</t>
  </si>
  <si>
    <t>0,94</t>
  </si>
  <si>
    <t>1,70</t>
  </si>
  <si>
    <t>2,48</t>
  </si>
  <si>
    <t>77,56</t>
  </si>
  <si>
    <t>72,86</t>
  </si>
  <si>
    <t>78,50</t>
  </si>
  <si>
    <t>78,23</t>
  </si>
  <si>
    <t>15,97</t>
  </si>
  <si>
    <t>12,76</t>
  </si>
  <si>
    <t>12,94</t>
  </si>
  <si>
    <t>4,63</t>
  </si>
  <si>
    <t>5,32</t>
  </si>
  <si>
    <t>4,01</t>
  </si>
  <si>
    <t>4,81</t>
  </si>
  <si>
    <t>2,17</t>
  </si>
  <si>
    <t>2,51</t>
  </si>
  <si>
    <t>0,70</t>
  </si>
  <si>
    <t>2,19</t>
  </si>
  <si>
    <t>1,40</t>
  </si>
  <si>
    <t>74,38</t>
  </si>
  <si>
    <t>79,57</t>
  </si>
  <si>
    <t>74,29</t>
  </si>
  <si>
    <t>74,17</t>
  </si>
  <si>
    <t>16,14</t>
  </si>
  <si>
    <t>3,52</t>
  </si>
  <si>
    <t>4,24</t>
  </si>
  <si>
    <t>5,40</t>
  </si>
  <si>
    <t>2,30</t>
  </si>
  <si>
    <t>2,34</t>
  </si>
  <si>
    <t>1,62</t>
  </si>
  <si>
    <t>1,46</t>
  </si>
  <si>
    <t>0,80</t>
  </si>
  <si>
    <t>73,47</t>
  </si>
  <si>
    <t>70,35</t>
  </si>
  <si>
    <t>72,54</t>
  </si>
  <si>
    <t>74,86</t>
  </si>
  <si>
    <t>17,61</t>
  </si>
  <si>
    <t>4,65</t>
  </si>
  <si>
    <t>5,85</t>
  </si>
  <si>
    <t>5,43</t>
  </si>
  <si>
    <t>6,56</t>
  </si>
  <si>
    <t>2,76</t>
  </si>
  <si>
    <t>3,10</t>
  </si>
  <si>
    <t>2,58</t>
  </si>
  <si>
    <t>0,77</t>
  </si>
  <si>
    <t>74,99</t>
  </si>
  <si>
    <t>75,69</t>
  </si>
  <si>
    <t>76,15</t>
  </si>
  <si>
    <t>16,28</t>
  </si>
  <si>
    <t>16,41</t>
  </si>
  <si>
    <t>15,50</t>
  </si>
  <si>
    <t>5,16</t>
  </si>
  <si>
    <t>4,84</t>
  </si>
  <si>
    <t>5,31</t>
  </si>
  <si>
    <t>4,43</t>
  </si>
  <si>
    <t>2,02</t>
  </si>
  <si>
    <t>1,17</t>
  </si>
  <si>
    <t>76,96</t>
  </si>
  <si>
    <t>81,03</t>
  </si>
  <si>
    <t>4,14</t>
  </si>
  <si>
    <t>3,30</t>
  </si>
  <si>
    <t>79,92</t>
  </si>
  <si>
    <t>84,44</t>
  </si>
  <si>
    <t>81,15</t>
  </si>
  <si>
    <t>80,65</t>
  </si>
  <si>
    <t>13,05</t>
  </si>
  <si>
    <t>10,01</t>
  </si>
  <si>
    <t>11,05</t>
  </si>
  <si>
    <t>3,01</t>
  </si>
  <si>
    <t>2,50</t>
  </si>
  <si>
    <t>3,37</t>
  </si>
  <si>
    <t>2,98</t>
  </si>
  <si>
    <t>1,93</t>
  </si>
  <si>
    <t>1,60</t>
  </si>
  <si>
    <t>1,56</t>
  </si>
  <si>
    <t>2,10</t>
  </si>
  <si>
    <t>78,09</t>
  </si>
  <si>
    <t>76,26</t>
  </si>
  <si>
    <t>75,48</t>
  </si>
  <si>
    <t>75,44</t>
  </si>
  <si>
    <t>14,44</t>
  </si>
  <si>
    <t>15,30</t>
  </si>
  <si>
    <t>15,02</t>
  </si>
  <si>
    <t>4,04</t>
  </si>
  <si>
    <t>4,19</t>
  </si>
  <si>
    <t>4,47</t>
  </si>
  <si>
    <t>4,56</t>
  </si>
  <si>
    <t>1,00</t>
  </si>
  <si>
    <t>1,44</t>
  </si>
  <si>
    <t>1,45</t>
  </si>
  <si>
    <t>79,29</t>
  </si>
  <si>
    <t>76,39</t>
  </si>
  <si>
    <t>77,44</t>
  </si>
  <si>
    <t>76,18</t>
  </si>
  <si>
    <t>13,90</t>
  </si>
  <si>
    <t>14,35</t>
  </si>
  <si>
    <t>12,52</t>
  </si>
  <si>
    <t>3,51</t>
  </si>
  <si>
    <t>3,97</t>
  </si>
  <si>
    <t>4,92</t>
  </si>
  <si>
    <t>3,50</t>
  </si>
  <si>
    <t>2,09</t>
  </si>
  <si>
    <t>1,79</t>
  </si>
  <si>
    <t>1,81</t>
  </si>
  <si>
    <t>75,55</t>
  </si>
  <si>
    <t>73,69</t>
  </si>
  <si>
    <t>72,26</t>
  </si>
  <si>
    <t>14,81</t>
  </si>
  <si>
    <t>16,26</t>
  </si>
  <si>
    <t>4,74</t>
  </si>
  <si>
    <t>5,35</t>
  </si>
  <si>
    <t>3,98</t>
  </si>
  <si>
    <t>4,71</t>
  </si>
  <si>
    <t>2,82</t>
  </si>
  <si>
    <t>2,71</t>
  </si>
  <si>
    <t>2,75</t>
  </si>
  <si>
    <t>2,73</t>
  </si>
  <si>
    <t>70,24</t>
  </si>
  <si>
    <t>72,05</t>
  </si>
  <si>
    <t>70,48</t>
  </si>
  <si>
    <t>71,12</t>
  </si>
  <si>
    <t>5,48</t>
  </si>
  <si>
    <t>5,28</t>
  </si>
  <si>
    <t>6,14</t>
  </si>
  <si>
    <t>4,02</t>
  </si>
  <si>
    <t>2,62</t>
  </si>
  <si>
    <t>2,66</t>
  </si>
  <si>
    <t>2,60</t>
  </si>
  <si>
    <t>2,23</t>
  </si>
  <si>
    <t>1,87</t>
  </si>
  <si>
    <t>2,68</t>
  </si>
  <si>
    <t>3,00</t>
  </si>
  <si>
    <t>1,10</t>
  </si>
  <si>
    <t>74,34</t>
  </si>
  <si>
    <t>74,65</t>
  </si>
  <si>
    <t>73,19</t>
  </si>
  <si>
    <t>74,16</t>
  </si>
  <si>
    <t>14,67</t>
  </si>
  <si>
    <t>5,05</t>
  </si>
  <si>
    <t>4,66</t>
  </si>
  <si>
    <t>5,25</t>
  </si>
  <si>
    <t>5,60</t>
  </si>
  <si>
    <t>1,83</t>
  </si>
  <si>
    <t>2,03</t>
  </si>
  <si>
    <t>1,47</t>
  </si>
  <si>
    <t>2,93</t>
  </si>
  <si>
    <t>79,38</t>
  </si>
  <si>
    <t>77,89</t>
  </si>
  <si>
    <t>74,84</t>
  </si>
  <si>
    <t>74,77</t>
  </si>
  <si>
    <t>13,18</t>
  </si>
  <si>
    <t>13,09</t>
  </si>
  <si>
    <t>13,57</t>
  </si>
  <si>
    <t>15,61</t>
  </si>
  <si>
    <t>3,23</t>
  </si>
  <si>
    <t>3,94</t>
  </si>
  <si>
    <t>5,67</t>
  </si>
  <si>
    <t>6,11</t>
  </si>
  <si>
    <t>2,67</t>
  </si>
  <si>
    <t>1,91</t>
  </si>
  <si>
    <t>2,11</t>
  </si>
  <si>
    <t>77,19</t>
  </si>
  <si>
    <t>77,18</t>
  </si>
  <si>
    <t>75,82</t>
  </si>
  <si>
    <t>75,77</t>
  </si>
  <si>
    <t>14,50</t>
  </si>
  <si>
    <t>14,82</t>
  </si>
  <si>
    <t>4,20</t>
  </si>
  <si>
    <t>4,45</t>
  </si>
  <si>
    <t>4,41</t>
  </si>
  <si>
    <t>4,73</t>
  </si>
  <si>
    <t>2,24</t>
  </si>
  <si>
    <t>2,13</t>
  </si>
  <si>
    <t>2,01</t>
  </si>
  <si>
    <t>75,53</t>
  </si>
  <si>
    <t>73,17</t>
  </si>
  <si>
    <t>72,47</t>
  </si>
  <si>
    <t>71,91</t>
  </si>
  <si>
    <t>12,17</t>
  </si>
  <si>
    <t>4,64</t>
  </si>
  <si>
    <t>6,46</t>
  </si>
  <si>
    <t>5,78</t>
  </si>
  <si>
    <t>3,39</t>
  </si>
  <si>
    <t>1,88</t>
  </si>
  <si>
    <t>2,07</t>
  </si>
  <si>
    <t>2,53</t>
  </si>
  <si>
    <t>2,89</t>
  </si>
  <si>
    <t>74,20</t>
  </si>
  <si>
    <t>76,60</t>
  </si>
  <si>
    <t>73,85</t>
  </si>
  <si>
    <t>15,19</t>
  </si>
  <si>
    <t>16,15</t>
  </si>
  <si>
    <t>6,01</t>
  </si>
  <si>
    <t>3,42</t>
  </si>
  <si>
    <t>3,20</t>
  </si>
  <si>
    <t>5,71</t>
  </si>
  <si>
    <t>2,47</t>
  </si>
  <si>
    <t>1,48</t>
  </si>
  <si>
    <t>2,86</t>
  </si>
  <si>
    <t>2,20</t>
  </si>
  <si>
    <t>70,92</t>
  </si>
  <si>
    <t>77,46</t>
  </si>
  <si>
    <t>64,37</t>
  </si>
  <si>
    <t>73,57</t>
  </si>
  <si>
    <t>18,03</t>
  </si>
  <si>
    <t>5,39</t>
  </si>
  <si>
    <t>6,24</t>
  </si>
  <si>
    <t>1,90</t>
  </si>
  <si>
    <t>3,26</t>
  </si>
  <si>
    <t>3,12</t>
  </si>
  <si>
    <t>1,64</t>
  </si>
  <si>
    <t>74,74</t>
  </si>
  <si>
    <t>77,53</t>
  </si>
  <si>
    <t>77,76</t>
  </si>
  <si>
    <t>75,60</t>
  </si>
  <si>
    <t>15,96</t>
  </si>
  <si>
    <t>13,22</t>
  </si>
  <si>
    <t>12,98</t>
  </si>
  <si>
    <t>4,26</t>
  </si>
  <si>
    <t>4,83</t>
  </si>
  <si>
    <t>1,97</t>
  </si>
  <si>
    <t>1,69</t>
  </si>
  <si>
    <t>1,94</t>
  </si>
  <si>
    <t>1,30</t>
  </si>
  <si>
    <t>77,04</t>
  </si>
  <si>
    <t>79,68</t>
  </si>
  <si>
    <t>78,84</t>
  </si>
  <si>
    <t>15,15</t>
  </si>
  <si>
    <t>13,27</t>
  </si>
  <si>
    <t>3,61</t>
  </si>
  <si>
    <t>4,49</t>
  </si>
  <si>
    <t>4,52</t>
  </si>
  <si>
    <t>3,81</t>
  </si>
  <si>
    <t>1,76</t>
  </si>
  <si>
    <t>1,71</t>
  </si>
  <si>
    <t>0,50</t>
  </si>
  <si>
    <t>1,12</t>
  </si>
  <si>
    <t>72,30</t>
  </si>
  <si>
    <t>77,26</t>
  </si>
  <si>
    <t>73,51</t>
  </si>
  <si>
    <t>13,43</t>
  </si>
  <si>
    <t>15,03</t>
  </si>
  <si>
    <t>4,85</t>
  </si>
  <si>
    <t>4,13</t>
  </si>
  <si>
    <t>4,39</t>
  </si>
  <si>
    <t>3,16</t>
  </si>
  <si>
    <t>77,00</t>
  </si>
  <si>
    <t>79,34</t>
  </si>
  <si>
    <t>78,64</t>
  </si>
  <si>
    <t>79,45</t>
  </si>
  <si>
    <t>12,61</t>
  </si>
  <si>
    <t>3,87</t>
  </si>
  <si>
    <t>3,56</t>
  </si>
  <si>
    <t>4,00</t>
  </si>
  <si>
    <t>2,94</t>
  </si>
  <si>
    <t>77,15</t>
  </si>
  <si>
    <t>78,00</t>
  </si>
  <si>
    <t>76,41</t>
  </si>
  <si>
    <t>75,72</t>
  </si>
  <si>
    <t>12,49</t>
  </si>
  <si>
    <t>13,92</t>
  </si>
  <si>
    <t>5,14</t>
  </si>
  <si>
    <t>4,32</t>
  </si>
  <si>
    <t>73,05</t>
  </si>
  <si>
    <t>72,81</t>
  </si>
  <si>
    <t>78,30</t>
  </si>
  <si>
    <t>78,77</t>
  </si>
  <si>
    <t>16,94</t>
  </si>
  <si>
    <t>12,95</t>
  </si>
  <si>
    <t>4,10</t>
  </si>
  <si>
    <t>6,69</t>
  </si>
  <si>
    <t>4,80</t>
  </si>
  <si>
    <t>3,63</t>
  </si>
  <si>
    <t>2,46</t>
  </si>
  <si>
    <t>1,80</t>
  </si>
  <si>
    <t>81,46</t>
  </si>
  <si>
    <t>74,85</t>
  </si>
  <si>
    <t>13,97</t>
  </si>
  <si>
    <t>4,40</t>
  </si>
  <si>
    <t>5,64</t>
  </si>
  <si>
    <t>5,12</t>
  </si>
  <si>
    <t>5,73</t>
  </si>
  <si>
    <t>1,92</t>
  </si>
  <si>
    <t>2,69</t>
  </si>
  <si>
    <t>0,10</t>
  </si>
  <si>
    <t>83,87</t>
  </si>
  <si>
    <t>81,25</t>
  </si>
  <si>
    <t>81,96</t>
  </si>
  <si>
    <t>84,42</t>
  </si>
  <si>
    <t>12,50</t>
  </si>
  <si>
    <t>1,99</t>
  </si>
  <si>
    <t>3,06</t>
  </si>
  <si>
    <t>4,05</t>
  </si>
  <si>
    <t>1,49</t>
  </si>
  <si>
    <t>0,60</t>
  </si>
  <si>
    <t>Total number of cases by way of entry. General police includes the federal police, while other includes courts and institutions</t>
  </si>
  <si>
    <t>General police</t>
  </si>
  <si>
    <t>72,45</t>
  </si>
  <si>
    <t>76,31</t>
  </si>
  <si>
    <t>26,15</t>
  </si>
  <si>
    <t>72,04</t>
  </si>
  <si>
    <t>73,18</t>
  </si>
  <si>
    <t>77,14</t>
  </si>
  <si>
    <t>26,82</t>
  </si>
  <si>
    <t>22,86</t>
  </si>
  <si>
    <t>71,68</t>
  </si>
  <si>
    <t>68,96</t>
  </si>
  <si>
    <t>71,3</t>
  </si>
  <si>
    <t>31,04</t>
  </si>
  <si>
    <t>28,7</t>
  </si>
  <si>
    <t>67,27</t>
  </si>
  <si>
    <t>70,73</t>
  </si>
  <si>
    <t>75,07</t>
  </si>
  <si>
    <t>32,73</t>
  </si>
  <si>
    <t>29,27</t>
  </si>
  <si>
    <t>82,74</t>
  </si>
  <si>
    <t>81,2</t>
  </si>
  <si>
    <t>76,84</t>
  </si>
  <si>
    <t>17,26</t>
  </si>
  <si>
    <t>18,8</t>
  </si>
  <si>
    <t>58,47</t>
  </si>
  <si>
    <t>59,25</t>
  </si>
  <si>
    <t>60,1</t>
  </si>
  <si>
    <t>41,53</t>
  </si>
  <si>
    <t>40,75</t>
  </si>
  <si>
    <t>39,9</t>
  </si>
  <si>
    <t>53,77</t>
  </si>
  <si>
    <t>46,23</t>
  </si>
  <si>
    <t>60,49</t>
  </si>
  <si>
    <t>56,95</t>
  </si>
  <si>
    <t>65,96</t>
  </si>
  <si>
    <t>39,51</t>
  </si>
  <si>
    <t>43,05</t>
  </si>
  <si>
    <t>34,04</t>
  </si>
  <si>
    <t>83,22</t>
  </si>
  <si>
    <t>74,37</t>
  </si>
  <si>
    <t>77,78</t>
  </si>
  <si>
    <t>16,78</t>
  </si>
  <si>
    <t>78,81</t>
  </si>
  <si>
    <t>76,72</t>
  </si>
  <si>
    <t>21,23</t>
  </si>
  <si>
    <t>80,73</t>
  </si>
  <si>
    <t>81,95</t>
  </si>
  <si>
    <t>82,11</t>
  </si>
  <si>
    <t>18,05</t>
  </si>
  <si>
    <t>17,89</t>
  </si>
  <si>
    <t>80,87</t>
  </si>
  <si>
    <t>79,22</t>
  </si>
  <si>
    <t>79,53</t>
  </si>
  <si>
    <t>20,78</t>
  </si>
  <si>
    <t>70,85</t>
  </si>
  <si>
    <t>67,44</t>
  </si>
  <si>
    <t>72,43</t>
  </si>
  <si>
    <t>32,56</t>
  </si>
  <si>
    <t>78,11</t>
  </si>
  <si>
    <t>75,35</t>
  </si>
  <si>
    <t>72,22</t>
  </si>
  <si>
    <t>27,78</t>
  </si>
  <si>
    <t>70,43</t>
  </si>
  <si>
    <t>74,93</t>
  </si>
  <si>
    <t>72,66</t>
  </si>
  <si>
    <t>29,57</t>
  </si>
  <si>
    <t>27,34</t>
  </si>
  <si>
    <t>68,61</t>
  </si>
  <si>
    <t>62,23</t>
  </si>
  <si>
    <t>63,41</t>
  </si>
  <si>
    <t>37,77</t>
  </si>
  <si>
    <t>36,59</t>
  </si>
  <si>
    <t>55,24</t>
  </si>
  <si>
    <t>54,64</t>
  </si>
  <si>
    <t>43,22</t>
  </si>
  <si>
    <t>44,76</t>
  </si>
  <si>
    <t>45,36</t>
  </si>
  <si>
    <t>56,78</t>
  </si>
  <si>
    <t>55,52</t>
  </si>
  <si>
    <t>70,66</t>
  </si>
  <si>
    <t>60,73</t>
  </si>
  <si>
    <t>44,48</t>
  </si>
  <si>
    <t>29,34</t>
  </si>
  <si>
    <t>39,27</t>
  </si>
  <si>
    <t>87,43</t>
  </si>
  <si>
    <t>87,3</t>
  </si>
  <si>
    <t>12,57</t>
  </si>
  <si>
    <t>46,41</t>
  </si>
  <si>
    <t>44,38</t>
  </si>
  <si>
    <t>48,83</t>
  </si>
  <si>
    <t>53,59</t>
  </si>
  <si>
    <t>55,62</t>
  </si>
  <si>
    <t>51,17</t>
  </si>
  <si>
    <t>58,28</t>
  </si>
  <si>
    <t>61,66</t>
  </si>
  <si>
    <t>64,2</t>
  </si>
  <si>
    <t>41,72</t>
  </si>
  <si>
    <t>38,34</t>
  </si>
  <si>
    <t>35,8</t>
  </si>
  <si>
    <t>72,74</t>
  </si>
  <si>
    <t>73,01</t>
  </si>
  <si>
    <t>72,83</t>
  </si>
  <si>
    <t>27,26</t>
  </si>
  <si>
    <t>26,99</t>
  </si>
  <si>
    <t>63,65</t>
  </si>
  <si>
    <t>61,61</t>
  </si>
  <si>
    <t>65,89</t>
  </si>
  <si>
    <t>36,35</t>
  </si>
  <si>
    <t>38,39</t>
  </si>
  <si>
    <t>34,11</t>
  </si>
  <si>
    <t>76,37</t>
  </si>
  <si>
    <t>74,26</t>
  </si>
  <si>
    <t>77,79</t>
  </si>
  <si>
    <t>25,74</t>
  </si>
  <si>
    <t>67,45</t>
  </si>
  <si>
    <t>70,04</t>
  </si>
  <si>
    <t>74,4</t>
  </si>
  <si>
    <t>32,55</t>
  </si>
  <si>
    <t>29,96</t>
  </si>
  <si>
    <t>56,61</t>
  </si>
  <si>
    <t>47,3</t>
  </si>
  <si>
    <t>44,19</t>
  </si>
  <si>
    <t>43,39</t>
  </si>
  <si>
    <t>52,7</t>
  </si>
  <si>
    <t>55,81</t>
  </si>
  <si>
    <t>Total number of POS cases. These figures take into account all POS cases, thus also counting children that appear multiple times in a given year as individual cases (as opposed to the table above counting only unique cases)</t>
  </si>
  <si>
    <t>6,03</t>
  </si>
  <si>
    <t>.</t>
  </si>
  <si>
    <t>5,68</t>
  </si>
  <si>
    <t>3,55</t>
  </si>
  <si>
    <t>1,2</t>
  </si>
  <si>
    <t>1,7</t>
  </si>
  <si>
    <t>1,26</t>
  </si>
  <si>
    <t>4,09</t>
  </si>
  <si>
    <t>Number of protection cases involving children (less than 18 years old) (2008, 2009, 2010, 2011)</t>
  </si>
  <si>
    <t>CivAdm009, CivAdm010, CivAdm011</t>
  </si>
  <si>
    <t>Child protection</t>
  </si>
  <si>
    <t>Ministry of Justice, Public Ministry</t>
  </si>
  <si>
    <t>Ministère Public of the Ministry of Justice, tables for protection cases for all regional Belgian jurisdictions, for the years 2008, 2009, 2010 and 2011</t>
  </si>
  <si>
    <t>(U)</t>
  </si>
  <si>
    <t>Data by type of entry into the statistics of the Ministry of Justice (police, other)</t>
  </si>
  <si>
    <t xml:space="preserve">Indicator definition: Number of international child abduction cases of Belgian children abroad (entry) and foreign children in Belgium (exit). (2008, 2009, 2010, 2011) </t>
  </si>
  <si>
    <t>Masterlist 'indicator' to which it is judged equivalent: CivAdm007</t>
  </si>
  <si>
    <t xml:space="preserve">Theme with which it is judged relevant: Parental abductions </t>
  </si>
  <si>
    <t>Entry</t>
  </si>
  <si>
    <t>The Hague cases - open cases in application of the Convention of the Hague of 25 October 1980 on civil aspects of international abduction of children</t>
  </si>
  <si>
    <t>KID cases - open cases through bilateral agreements between Belgium and Tunisia and Belgium and Morocco</t>
  </si>
  <si>
    <t>LUX cases - open cases in application of the European Convention of Luxembourg of 20 May 1980</t>
  </si>
  <si>
    <t>Exit</t>
  </si>
  <si>
    <t xml:space="preserve">Number of international child abduction cases known to the Belgian Central Authority on international abductions of Belgian children abroad (entry) and foreign children in Belgium (exit). (2008, 2009, 2010, 2011) </t>
  </si>
  <si>
    <t>CivAdm007</t>
  </si>
  <si>
    <t>Parental abductions</t>
  </si>
  <si>
    <t>Directorate-General Legislation and Fundamental Rights and Freedoms, Ministry of Justice</t>
  </si>
  <si>
    <t>Received by e-mail on 08/07/2013</t>
  </si>
  <si>
    <t>Indicator definition: Number of children (0-17 years old) subject to decisions on inter-country adoptions, disaggregated by the age and gender of children (2008, 2009, 2010, 2011)</t>
  </si>
  <si>
    <t>Masterlist 'indicator' to which it is judged equivalent: CivAdm013</t>
  </si>
  <si>
    <t>Age of children</t>
  </si>
  <si>
    <t>2008</t>
  </si>
  <si>
    <t>2009</t>
  </si>
  <si>
    <t>2010</t>
  </si>
  <si>
    <t>2011</t>
  </si>
  <si>
    <t>1</t>
  </si>
  <si>
    <t>2</t>
  </si>
  <si>
    <t>3</t>
  </si>
  <si>
    <t>4</t>
  </si>
  <si>
    <t>5</t>
  </si>
  <si>
    <t>6</t>
  </si>
  <si>
    <t>7</t>
  </si>
  <si>
    <t>8</t>
  </si>
  <si>
    <t>9</t>
  </si>
  <si>
    <t>10</t>
  </si>
  <si>
    <t>11</t>
  </si>
  <si>
    <t>12</t>
  </si>
  <si>
    <t>13</t>
  </si>
  <si>
    <t>14</t>
  </si>
  <si>
    <t>15</t>
  </si>
  <si>
    <t>16</t>
  </si>
  <si>
    <t>17</t>
  </si>
  <si>
    <t>Gender of children</t>
  </si>
  <si>
    <t>Number of children subject to decisions on inter-country adoptions, disaggregated by the age and gender of children (2008, 2009, 2010, 2011)</t>
  </si>
  <si>
    <t>CivAdm013</t>
  </si>
  <si>
    <t>Ministry of Justice, Directorate-General Legislation, Fundamental Rights and Liberties. International Adoption Service</t>
  </si>
  <si>
    <t>Received by e-mail on 10/7/2013</t>
  </si>
  <si>
    <t>Indicator definition: Number of children (0-17 years old) subject to national adoptions, disaggregated by the age and sex. (2008, 2009, 2010, 2011)</t>
  </si>
  <si>
    <t>Number of children (0-17 years old) subject to national adoptions, by age</t>
  </si>
  <si>
    <t>0 years old</t>
  </si>
  <si>
    <t>1 years old</t>
  </si>
  <si>
    <t>2 years old</t>
  </si>
  <si>
    <t>3 years old</t>
  </si>
  <si>
    <t>4 years old</t>
  </si>
  <si>
    <t>5 years old</t>
  </si>
  <si>
    <t>6 years old</t>
  </si>
  <si>
    <t>7 years old</t>
  </si>
  <si>
    <t>8 years old</t>
  </si>
  <si>
    <t>9 years old</t>
  </si>
  <si>
    <t>10 years old</t>
  </si>
  <si>
    <t>11 years old</t>
  </si>
  <si>
    <t>12 years old</t>
  </si>
  <si>
    <t>13 years old</t>
  </si>
  <si>
    <t>14 years old</t>
  </si>
  <si>
    <t>15 years old</t>
  </si>
  <si>
    <t>16 years old</t>
  </si>
  <si>
    <t>17 years old</t>
  </si>
  <si>
    <t>Number of children (0-17 years old) subject to national adoptions, by sex</t>
  </si>
  <si>
    <t>Number of children (0-17 years old) subject to national adoptions, disaggregated by age and sex (2008, 2009, 2010, 2011)</t>
  </si>
  <si>
    <t>Received by e-mail on 10/07/2013</t>
  </si>
  <si>
    <t>Indicator definition: Number of abductions and attempted abductions of children by a parent (2008, 2009, 2010, 2011)</t>
  </si>
  <si>
    <t>Masterlist 'indicator' to which it is judged approximate: CivAdm005, CivAdm007</t>
  </si>
  <si>
    <t>Attempts at parental abductions</t>
  </si>
  <si>
    <t>Number of abductions and attempted abductions of children by a parent (2008, 2009, 2010, 2011)</t>
  </si>
  <si>
    <t>CivAdm005, CivAdm007</t>
  </si>
  <si>
    <t>(Answer of the Minister of Justice to a parliamentary question), data from Federal Police</t>
  </si>
  <si>
    <t>Belgian Parliament, Parliamentary Questions Bulletin 107, p.129</t>
  </si>
  <si>
    <t>Indicator definition: Number of court cases concerning family law. (2008, 2009, 2010, 2011)</t>
  </si>
  <si>
    <t>Theme with which it is judged relevant: Divorce, Child maintenance, Affiliation proceedings</t>
  </si>
  <si>
    <t>Region</t>
  </si>
  <si>
    <t>Belgium as a whole</t>
  </si>
  <si>
    <t>Number of court cases concerning family law. (2008, 2009, 2010, 2011)</t>
  </si>
  <si>
    <t>Divorce, Child maintenance, Affiliation proceedings</t>
  </si>
  <si>
    <t>Indicator definition: Number of children that received administrative fines for traffic offences (2008, 2009, 2010, 2011)</t>
  </si>
  <si>
    <t>Masterlist 'indicator' to which it is judged equivalent: CivAdm037</t>
  </si>
  <si>
    <t>Theme with which it is judged relevant: Administrative sanctions</t>
  </si>
  <si>
    <t>age</t>
  </si>
  <si>
    <t>Criminal offence</t>
  </si>
  <si>
    <t>Driving a motor vehicle without a license</t>
  </si>
  <si>
    <t>Traffic (including heavy offences)</t>
  </si>
  <si>
    <t>Having no mandatory liability insurance for vehicles</t>
  </si>
  <si>
    <t>Technical requirements for mopeds and other motorised vehicles</t>
  </si>
  <si>
    <t>License</t>
  </si>
  <si>
    <t>Driving a motor vehicle with the license having been suspended</t>
  </si>
  <si>
    <t xml:space="preserve">Trusting a motorised vehicle to a person without a license / temporary license / </t>
  </si>
  <si>
    <t>Not respecting the user requirements of the temporary license</t>
  </si>
  <si>
    <t>Hit and run (art. 33)</t>
  </si>
  <si>
    <t>Intoxication / drunk driving (art. 34)</t>
  </si>
  <si>
    <t>Intoxication / drunk driving - Refusal to submit to the test as indicated in Article 61 bis of the Royal Decree 16.03.1968</t>
  </si>
  <si>
    <t>Driving a motor vehicle in a state similar to intoxication or drunk driving, due to the use of drugs or medication</t>
  </si>
  <si>
    <t>Infringement relating to the revocation of the right to drive</t>
  </si>
  <si>
    <t>Registration of vehicles</t>
  </si>
  <si>
    <t>Having no proof of mandatory liability insurance for vehicles</t>
  </si>
  <si>
    <t>Technical requirements for mopeds and other motorised vehicles - no certificate of conformity</t>
  </si>
  <si>
    <t>Number of children that received administrative fines for traffic offences (2008, 2009, 2010, 2011)</t>
  </si>
  <si>
    <t>CivAdm037</t>
  </si>
  <si>
    <t>Administrative sanctions</t>
  </si>
  <si>
    <t>Service for Criminal Policy, Ministry of Justice</t>
  </si>
  <si>
    <t>Received by e-mail on 27-8-2013</t>
  </si>
  <si>
    <t>Data on unaccompanied minors is published by the Commissioner Genneral for Refugees and Stateless Persons, but collected by the Immigration Office. Available disaggregations by sex and country of origin (top 5).</t>
  </si>
  <si>
    <t>Indicator definition: Total number of children applying for asylum (2008, 2009, 2010, 2011)</t>
  </si>
  <si>
    <t>Under 14</t>
  </si>
  <si>
    <t>Between 14 and 17 years</t>
  </si>
  <si>
    <t>Total female</t>
  </si>
  <si>
    <t>Total male</t>
  </si>
  <si>
    <r>
      <rPr>
        <sz val="11"/>
        <color theme="1"/>
        <rFont val="Calibri"/>
        <family val="2"/>
        <scheme val="minor"/>
      </rPr>
      <t xml:space="preserve">Eurostat, </t>
    </r>
    <r>
      <rPr>
        <u/>
        <sz val="11"/>
        <color theme="10"/>
        <rFont val="Calibri"/>
        <family val="2"/>
        <scheme val="minor"/>
      </rPr>
      <t xml:space="preserve">http://appsso.eurostat.ec.europa.eu/nui/show.do?dataset=migr_asyappctza&amp;lang=fr </t>
    </r>
  </si>
  <si>
    <t>Immigration Office</t>
  </si>
  <si>
    <t>None</t>
  </si>
  <si>
    <t>Total number of children applying for asylum (2008, 2009, 2010, 2011)</t>
  </si>
  <si>
    <t>data on minors (accompanied or not) applying for asylum to Eurostat. Data are administrative and collected on a monthly basis, but are aggregated to present total figures. Disaggegration by sex, age and nationality, though the latter is not presented in this table. Figures include new asylum applications.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</si>
</sst>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44">
    <font>
      <sz val="11"/>
      <color theme="1"/>
      <name val="Calibri"/>
      <family val="2"/>
      <scheme val="minor"/>
    </font>
    <font>
      <sz val="10"/>
      <name val="Arial"/>
      <family val="2"/>
    </font>
    <font>
      <sz val="11"/>
      <name val="Calibri"/>
      <family val="2"/>
      <scheme val="minor"/>
    </font>
    <font>
      <b/>
      <sz val="10"/>
      <name val="Arial"/>
      <family val="2"/>
    </font>
    <font>
      <sz val="10"/>
      <color theme="1"/>
      <name val="Calibri"/>
      <family val="2"/>
      <scheme val="minor"/>
    </font>
    <font>
      <b/>
      <sz val="11"/>
      <color theme="1"/>
      <name val="Calibri"/>
      <family val="2"/>
      <scheme val="minor"/>
    </font>
    <font>
      <u/>
      <sz val="11"/>
      <color theme="10"/>
      <name val="Calibri"/>
      <family val="2"/>
      <scheme val="minor"/>
    </font>
    <font>
      <sz val="16"/>
      <color theme="1"/>
      <name val="Calibri"/>
      <family val="2"/>
      <scheme val="minor"/>
    </font>
    <font>
      <sz val="11"/>
      <color indexed="8"/>
      <name val="Calibri"/>
      <family val="2"/>
    </font>
    <font>
      <i/>
      <sz val="11"/>
      <color theme="1"/>
      <name val="Calibri"/>
      <family val="2"/>
      <scheme val="minor"/>
    </font>
    <font>
      <sz val="11"/>
      <color rgb="FF9C0006"/>
      <name val="Calibri"/>
      <family val="2"/>
      <scheme val="minor"/>
    </font>
    <font>
      <b/>
      <sz val="10"/>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b/>
      <sz val="8"/>
      <name val="Arial"/>
      <family val="2"/>
    </font>
    <font>
      <sz val="8"/>
      <name val="Arial"/>
      <family val="2"/>
    </font>
    <font>
      <vertAlign val="superscript"/>
      <sz val="6.5"/>
      <name val="Arial"/>
      <family val="2"/>
    </font>
    <font>
      <sz val="6.5"/>
      <name val="Arial"/>
      <family val="2"/>
    </font>
    <font>
      <b/>
      <sz val="11"/>
      <color rgb="FF000000"/>
      <name val="Calibri"/>
      <family val="2"/>
      <scheme val="minor"/>
    </font>
    <font>
      <sz val="11"/>
      <color rgb="FF000000"/>
      <name val="Calibri"/>
      <family val="2"/>
      <scheme val="minor"/>
    </font>
    <font>
      <b/>
      <sz val="11"/>
      <name val="Calibri"/>
      <family val="2"/>
      <scheme val="minor"/>
    </font>
    <font>
      <sz val="10"/>
      <color theme="1"/>
      <name val="Arial"/>
      <family val="2"/>
    </font>
    <font>
      <b/>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6"/>
      <name val="Calibri"/>
      <family val="2"/>
      <scheme val="minor"/>
    </font>
    <font>
      <sz val="10"/>
      <name val="Arial CE"/>
      <charset val="238"/>
    </font>
    <font>
      <u/>
      <sz val="10"/>
      <color indexed="12"/>
      <name val="Arial CE"/>
      <charset val="238"/>
    </font>
    <font>
      <sz val="10"/>
      <color indexed="8"/>
      <name val="MS Sans Serif"/>
      <family val="2"/>
    </font>
    <font>
      <sz val="10"/>
      <name val="Arial CE"/>
    </font>
    <font>
      <sz val="10"/>
      <name val="Arial"/>
      <family val="2"/>
      <charset val="238"/>
    </font>
    <font>
      <b/>
      <sz val="11"/>
      <color rgb="FFFF0000"/>
      <name val="Calibri"/>
      <family val="2"/>
      <scheme val="minor"/>
    </font>
    <font>
      <i/>
      <sz val="11"/>
      <name val="Calibri"/>
      <family val="2"/>
      <scheme val="minor"/>
    </font>
  </fonts>
  <fills count="33">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53">
    <xf numFmtId="0" fontId="0" fillId="0" borderId="0"/>
    <xf numFmtId="0" fontId="1" fillId="0" borderId="0" applyNumberFormat="0" applyFont="0" applyFill="0" applyBorder="0" applyAlignment="0" applyProtection="0"/>
    <xf numFmtId="0" fontId="6" fillId="0" borderId="0" applyNumberFormat="0" applyFill="0" applyBorder="0" applyAlignment="0" applyProtection="0"/>
    <xf numFmtId="0" fontId="8" fillId="0" borderId="0"/>
    <xf numFmtId="0" fontId="10"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6" fillId="0" borderId="9" applyNumberFormat="0" applyFill="0" applyAlignment="0" applyProtection="0"/>
    <xf numFmtId="0" fontId="27" fillId="0" borderId="10" applyNumberFormat="0" applyFill="0" applyAlignment="0" applyProtection="0"/>
    <xf numFmtId="0" fontId="27" fillId="0" borderId="0" applyNumberFormat="0" applyFill="0" applyBorder="0" applyAlignment="0" applyProtection="0"/>
    <xf numFmtId="0" fontId="28" fillId="5" borderId="11" applyNumberFormat="0" applyAlignment="0" applyProtection="0"/>
    <xf numFmtId="0" fontId="29" fillId="6" borderId="12" applyNumberFormat="0" applyAlignment="0" applyProtection="0"/>
    <xf numFmtId="0" fontId="30" fillId="6" borderId="11" applyNumberFormat="0" applyAlignment="0" applyProtection="0"/>
    <xf numFmtId="0" fontId="31" fillId="0" borderId="13" applyNumberFormat="0" applyFill="0" applyAlignment="0" applyProtection="0"/>
    <xf numFmtId="0" fontId="32" fillId="7" borderId="14" applyNumberFormat="0" applyAlignment="0" applyProtection="0"/>
    <xf numFmtId="0" fontId="33" fillId="0" borderId="0" applyNumberFormat="0" applyFill="0" applyBorder="0" applyAlignment="0" applyProtection="0"/>
    <xf numFmtId="0" fontId="12" fillId="8" borderId="15" applyNumberFormat="0" applyFont="0" applyAlignment="0" applyProtection="0"/>
    <xf numFmtId="0" fontId="34" fillId="0" borderId="0" applyNumberFormat="0" applyFill="0" applyBorder="0" applyAlignment="0" applyProtection="0"/>
    <xf numFmtId="0" fontId="5" fillId="0" borderId="16" applyNumberFormat="0" applyFill="0" applyAlignment="0" applyProtection="0"/>
    <xf numFmtId="0" fontId="35"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35" fillId="32" borderId="0" applyNumberFormat="0" applyBorder="0" applyAlignment="0" applyProtection="0"/>
    <xf numFmtId="0" fontId="37" fillId="0" borderId="0"/>
    <xf numFmtId="0" fontId="38" fillId="0" borderId="0" applyNumberFormat="0" applyFill="0" applyBorder="0" applyAlignment="0" applyProtection="0">
      <alignment vertical="top"/>
      <protection locked="0"/>
    </xf>
    <xf numFmtId="0" fontId="39" fillId="0" borderId="0" applyFont="0"/>
    <xf numFmtId="0" fontId="40" fillId="0" borderId="0"/>
    <xf numFmtId="0" fontId="1" fillId="0" borderId="0"/>
    <xf numFmtId="0" fontId="1" fillId="0" borderId="0"/>
    <xf numFmtId="0" fontId="41" fillId="0" borderId="0"/>
    <xf numFmtId="0" fontId="1" fillId="0" borderId="0"/>
  </cellStyleXfs>
  <cellXfs count="166">
    <xf numFmtId="0" fontId="0" fillId="0" borderId="0" xfId="0"/>
    <xf numFmtId="0" fontId="0" fillId="0" borderId="0" xfId="0" applyFill="1"/>
    <xf numFmtId="0" fontId="5" fillId="0" borderId="0" xfId="0" applyFont="1" applyFill="1"/>
    <xf numFmtId="0" fontId="6" fillId="0" borderId="0" xfId="2" applyFill="1" applyBorder="1" applyAlignment="1" applyProtection="1">
      <alignment vertical="top" wrapText="1"/>
    </xf>
    <xf numFmtId="0" fontId="0" fillId="0" borderId="1" xfId="0" applyFont="1" applyFill="1" applyBorder="1"/>
    <xf numFmtId="0" fontId="17"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 xfId="0" applyFont="1" applyFill="1" applyBorder="1" applyAlignment="1">
      <alignment horizontal="right" vertical="center" wrapText="1"/>
    </xf>
    <xf numFmtId="3" fontId="0" fillId="0" borderId="1" xfId="0" applyNumberFormat="1" applyFont="1" applyFill="1" applyBorder="1" applyAlignment="1">
      <alignment horizontal="right" vertical="center" wrapText="1"/>
    </xf>
    <xf numFmtId="0" fontId="5" fillId="0" borderId="1" xfId="0" applyFont="1" applyFill="1" applyBorder="1"/>
    <xf numFmtId="0" fontId="12" fillId="0" borderId="0" xfId="6" applyFont="1" applyFill="1" applyAlignment="1"/>
    <xf numFmtId="0" fontId="0" fillId="0" borderId="0" xfId="0" applyFont="1" applyFill="1" applyBorder="1" applyAlignment="1">
      <alignment wrapText="1"/>
    </xf>
    <xf numFmtId="0" fontId="0" fillId="0" borderId="0" xfId="0" applyFont="1" applyFill="1" applyBorder="1"/>
    <xf numFmtId="0" fontId="23" fillId="0" borderId="0" xfId="0" applyFont="1" applyFill="1" applyBorder="1" applyAlignment="1">
      <alignment vertical="center" wrapText="1"/>
    </xf>
    <xf numFmtId="0" fontId="22" fillId="0" borderId="0" xfId="0" applyFont="1" applyFill="1" applyBorder="1" applyAlignment="1">
      <alignment vertical="center" wrapText="1"/>
    </xf>
    <xf numFmtId="0" fontId="0" fillId="0" borderId="0" xfId="0" applyFont="1" applyFill="1" applyBorder="1" applyAlignment="1">
      <alignment horizontal="center"/>
    </xf>
    <xf numFmtId="0" fontId="23" fillId="0" borderId="0" xfId="0" applyFont="1" applyFill="1" applyBorder="1" applyAlignment="1">
      <alignment horizontal="center" vertical="center" wrapText="1"/>
    </xf>
    <xf numFmtId="0" fontId="0" fillId="0" borderId="0" xfId="6" applyFont="1" applyFill="1" applyAlignment="1">
      <alignment wrapText="1"/>
    </xf>
    <xf numFmtId="0" fontId="5" fillId="0" borderId="1" xfId="0" applyFont="1" applyFill="1" applyBorder="1" applyAlignment="1">
      <alignment wrapText="1"/>
    </xf>
    <xf numFmtId="0" fontId="0" fillId="0" borderId="1" xfId="0" applyFont="1" applyFill="1" applyBorder="1" applyAlignment="1">
      <alignment horizontal="right" wrapText="1"/>
    </xf>
    <xf numFmtId="0" fontId="0" fillId="0" borderId="0" xfId="0" applyFill="1" applyAlignment="1">
      <alignment wrapText="1"/>
    </xf>
    <xf numFmtId="0" fontId="0" fillId="0" borderId="0" xfId="0" applyFont="1" applyFill="1" applyAlignment="1">
      <alignment wrapText="1"/>
    </xf>
    <xf numFmtId="0" fontId="0" fillId="0" borderId="1" xfId="0" applyFont="1" applyFill="1" applyBorder="1" applyAlignment="1">
      <alignment wrapText="1"/>
    </xf>
    <xf numFmtId="0" fontId="2" fillId="0" borderId="0" xfId="0" applyFont="1" applyFill="1" applyAlignment="1">
      <alignment wrapText="1"/>
    </xf>
    <xf numFmtId="0" fontId="0" fillId="0" borderId="1" xfId="0" applyFill="1" applyBorder="1" applyAlignment="1">
      <alignment horizontal="center"/>
    </xf>
    <xf numFmtId="0" fontId="0" fillId="0" borderId="0" xfId="0" applyFont="1" applyFill="1"/>
    <xf numFmtId="0" fontId="5" fillId="0" borderId="6" xfId="0" applyFont="1" applyFill="1" applyBorder="1" applyAlignment="1">
      <alignment horizontal="center"/>
    </xf>
    <xf numFmtId="0" fontId="7" fillId="0" borderId="0" xfId="0" applyFont="1" applyFill="1"/>
    <xf numFmtId="0" fontId="5" fillId="0" borderId="6" xfId="0" applyFont="1" applyFill="1" applyBorder="1" applyAlignment="1">
      <alignment wrapText="1"/>
    </xf>
    <xf numFmtId="0" fontId="5" fillId="0" borderId="6" xfId="0" applyFont="1" applyFill="1" applyBorder="1" applyAlignment="1">
      <alignment horizontal="center" wrapText="1"/>
    </xf>
    <xf numFmtId="0" fontId="0" fillId="0" borderId="0" xfId="0" applyFill="1" applyAlignment="1"/>
    <xf numFmtId="0" fontId="9" fillId="0" borderId="0" xfId="0" applyFont="1" applyFill="1" applyAlignment="1">
      <alignment horizontal="left"/>
    </xf>
    <xf numFmtId="0" fontId="21" fillId="0" borderId="0" xfId="0" applyFont="1" applyFill="1"/>
    <xf numFmtId="0" fontId="21" fillId="0" borderId="1" xfId="0" applyFont="1" applyFill="1" applyBorder="1" applyAlignment="1">
      <alignment wrapText="1"/>
    </xf>
    <xf numFmtId="0" fontId="21" fillId="0" borderId="1" xfId="0" applyFont="1" applyFill="1" applyBorder="1"/>
    <xf numFmtId="0" fontId="2" fillId="0" borderId="1" xfId="0" applyFont="1" applyFill="1" applyBorder="1" applyAlignment="1">
      <alignment horizontal="center"/>
    </xf>
    <xf numFmtId="0" fontId="0" fillId="0" borderId="1" xfId="0" applyFill="1" applyBorder="1" applyAlignment="1">
      <alignment horizontal="center" wrapText="1"/>
    </xf>
    <xf numFmtId="0" fontId="5" fillId="0" borderId="0" xfId="0" applyFont="1" applyFill="1" applyAlignment="1">
      <alignment wrapText="1"/>
    </xf>
    <xf numFmtId="0" fontId="0" fillId="0" borderId="0" xfId="0" applyFill="1" applyAlignment="1">
      <alignment horizontal="center"/>
    </xf>
    <xf numFmtId="0" fontId="6" fillId="0" borderId="0" xfId="2" applyFill="1" applyAlignment="1" applyProtection="1">
      <alignment horizontal="center"/>
    </xf>
    <xf numFmtId="0" fontId="0" fillId="0" borderId="0" xfId="0" applyFont="1" applyFill="1" applyAlignment="1">
      <alignment horizontal="center"/>
    </xf>
    <xf numFmtId="0" fontId="5" fillId="0" borderId="0" xfId="0" applyFont="1" applyFill="1" applyBorder="1" applyAlignment="1">
      <alignment horizontal="center"/>
    </xf>
    <xf numFmtId="0" fontId="0" fillId="0" borderId="0" xfId="0" applyFill="1" applyBorder="1" applyAlignment="1">
      <alignment horizontal="center"/>
    </xf>
    <xf numFmtId="0" fontId="5" fillId="0" borderId="1" xfId="0" applyFont="1" applyFill="1" applyBorder="1" applyAlignment="1">
      <alignment vertical="center" wrapText="1"/>
    </xf>
    <xf numFmtId="0" fontId="0" fillId="0" borderId="0" xfId="0" applyFont="1" applyFill="1" applyAlignment="1">
      <alignment horizontal="right"/>
    </xf>
    <xf numFmtId="0" fontId="0" fillId="0" borderId="0" xfId="0" applyFill="1" applyBorder="1" applyAlignment="1">
      <alignment vertical="top" wrapText="1"/>
    </xf>
    <xf numFmtId="0" fontId="0" fillId="0" borderId="1" xfId="0" applyFill="1" applyBorder="1" applyAlignment="1">
      <alignment horizontal="right"/>
    </xf>
    <xf numFmtId="164" fontId="19" fillId="0" borderId="1" xfId="0" applyNumberFormat="1" applyFont="1" applyFill="1" applyBorder="1" applyAlignment="1">
      <alignment horizontal="right" vertical="top" wrapText="1"/>
    </xf>
    <xf numFmtId="0" fontId="19" fillId="0" borderId="1" xfId="0" applyFont="1" applyFill="1" applyBorder="1" applyAlignment="1">
      <alignment horizontal="right" vertical="top" wrapText="1"/>
    </xf>
    <xf numFmtId="0" fontId="19" fillId="0" borderId="1" xfId="0" applyFont="1" applyFill="1" applyBorder="1" applyAlignment="1">
      <alignment horizontal="left" vertical="top" wrapText="1"/>
    </xf>
    <xf numFmtId="0" fontId="2" fillId="0" borderId="1" xfId="0" applyFont="1" applyFill="1" applyBorder="1" applyAlignment="1">
      <alignment vertical="top" wrapText="1"/>
    </xf>
    <xf numFmtId="0" fontId="21" fillId="0" borderId="1" xfId="0" applyFont="1" applyFill="1" applyBorder="1" applyAlignment="1">
      <alignment vertical="top" wrapText="1"/>
    </xf>
    <xf numFmtId="0" fontId="0" fillId="0" borderId="0" xfId="0" applyFill="1" applyBorder="1" applyAlignment="1">
      <alignment horizontal="center" vertical="center"/>
    </xf>
    <xf numFmtId="0" fontId="19" fillId="0" borderId="1" xfId="0" applyFont="1" applyFill="1" applyBorder="1" applyAlignment="1">
      <alignment horizontal="left" vertical="top"/>
    </xf>
    <xf numFmtId="0" fontId="21" fillId="0" borderId="1" xfId="0" applyFont="1" applyFill="1" applyBorder="1" applyAlignment="1">
      <alignment vertical="top"/>
    </xf>
    <xf numFmtId="0" fontId="21" fillId="0" borderId="1" xfId="0" applyFont="1" applyFill="1" applyBorder="1" applyAlignment="1"/>
    <xf numFmtId="0" fontId="2" fillId="0" borderId="1" xfId="0" applyFont="1" applyFill="1" applyBorder="1" applyAlignment="1">
      <alignment vertical="top"/>
    </xf>
    <xf numFmtId="0" fontId="0" fillId="0" borderId="0" xfId="0" applyFill="1" applyBorder="1"/>
    <xf numFmtId="0" fontId="5" fillId="0" borderId="0" xfId="0" applyFont="1" applyFill="1" applyBorder="1"/>
    <xf numFmtId="0" fontId="19" fillId="0" borderId="1" xfId="0" applyFont="1" applyFill="1" applyBorder="1" applyAlignment="1">
      <alignment horizontal="left" vertical="center" wrapText="1"/>
    </xf>
    <xf numFmtId="0" fontId="4" fillId="0" borderId="0" xfId="0" applyFont="1" applyFill="1"/>
    <xf numFmtId="0" fontId="4" fillId="0" borderId="0" xfId="0" applyFont="1" applyFill="1" applyAlignment="1">
      <alignment horizontal="right"/>
    </xf>
    <xf numFmtId="0" fontId="6" fillId="0" borderId="0" xfId="2" applyFill="1" applyAlignment="1" applyProtection="1"/>
    <xf numFmtId="0" fontId="42" fillId="0" borderId="0" xfId="0" applyFont="1" applyFill="1" applyAlignment="1">
      <alignment horizontal="center"/>
    </xf>
    <xf numFmtId="0" fontId="42" fillId="0" borderId="0" xfId="0" quotePrefix="1" applyFont="1" applyFill="1" applyAlignment="1">
      <alignment horizontal="center"/>
    </xf>
    <xf numFmtId="0" fontId="0" fillId="0" borderId="0" xfId="0" applyFill="1" applyBorder="1" applyAlignment="1">
      <alignment horizontal="right"/>
    </xf>
    <xf numFmtId="0" fontId="0" fillId="0" borderId="0" xfId="0" applyFill="1" applyAlignment="1">
      <alignment horizontal="right"/>
    </xf>
    <xf numFmtId="0" fontId="36" fillId="0" borderId="0" xfId="0" applyFont="1" applyFill="1"/>
    <xf numFmtId="0" fontId="6" fillId="0" borderId="0" xfId="2" applyFill="1" applyAlignment="1" applyProtection="1">
      <alignment wrapText="1"/>
    </xf>
    <xf numFmtId="0" fontId="33" fillId="0" borderId="0" xfId="0" applyFont="1" applyFill="1"/>
    <xf numFmtId="15" fontId="0" fillId="0" borderId="0" xfId="0" applyNumberFormat="1" applyFill="1" applyAlignment="1">
      <alignment horizontal="left" wrapText="1"/>
    </xf>
    <xf numFmtId="0" fontId="6" fillId="0" borderId="0" xfId="2" applyFont="1" applyFill="1" applyAlignment="1" applyProtection="1"/>
    <xf numFmtId="0" fontId="6" fillId="0" borderId="0" xfId="2" applyFill="1" applyAlignment="1">
      <alignment wrapText="1"/>
    </xf>
    <xf numFmtId="0" fontId="6" fillId="0" borderId="0" xfId="2" applyFont="1" applyFill="1" applyAlignment="1" applyProtection="1">
      <alignment horizontal="right"/>
    </xf>
    <xf numFmtId="0" fontId="5" fillId="0" borderId="1" xfId="0" applyFont="1" applyFill="1" applyBorder="1" applyAlignment="1">
      <alignment horizontal="right" wrapText="1"/>
    </xf>
    <xf numFmtId="0" fontId="0" fillId="0" borderId="0" xfId="0" applyFont="1" applyFill="1" applyBorder="1" applyAlignment="1">
      <alignment horizontal="right"/>
    </xf>
    <xf numFmtId="0" fontId="6" fillId="0" borderId="0" xfId="2" applyFill="1"/>
    <xf numFmtId="15" fontId="0" fillId="0" borderId="0" xfId="0" applyNumberFormat="1" applyFill="1" applyAlignment="1">
      <alignment horizontal="left"/>
    </xf>
    <xf numFmtId="0" fontId="0" fillId="0" borderId="1" xfId="0" applyFill="1" applyBorder="1" applyAlignment="1">
      <alignment horizontal="center" vertical="center"/>
    </xf>
    <xf numFmtId="0" fontId="0" fillId="0" borderId="0" xfId="2" applyFont="1" applyFill="1" applyAlignment="1">
      <alignment wrapText="1"/>
    </xf>
    <xf numFmtId="0" fontId="3" fillId="0" borderId="0" xfId="0" applyFont="1" applyFill="1" applyBorder="1"/>
    <xf numFmtId="0" fontId="15" fillId="0" borderId="0" xfId="0" applyFont="1" applyFill="1" applyBorder="1" applyAlignment="1">
      <alignment horizontal="center" vertical="center" wrapText="1"/>
    </xf>
    <xf numFmtId="49" fontId="18" fillId="0" borderId="0" xfId="0" applyNumberFormat="1" applyFont="1" applyFill="1" applyBorder="1" applyAlignment="1">
      <alignment wrapText="1"/>
    </xf>
    <xf numFmtId="0" fontId="0" fillId="0" borderId="0" xfId="2" applyFont="1" applyFill="1"/>
    <xf numFmtId="0" fontId="21" fillId="0" borderId="1" xfId="0" applyFont="1" applyFill="1" applyBorder="1" applyAlignment="1">
      <alignment vertical="center"/>
    </xf>
    <xf numFmtId="0" fontId="20" fillId="0" borderId="1" xfId="0" applyFont="1" applyFill="1" applyBorder="1" applyAlignment="1">
      <alignment horizontal="right" vertical="center" wrapText="1"/>
    </xf>
    <xf numFmtId="0" fontId="5" fillId="0" borderId="5" xfId="0" applyFont="1" applyFill="1" applyBorder="1"/>
    <xf numFmtId="0" fontId="19" fillId="0" borderId="5" xfId="0" applyFont="1" applyFill="1" applyBorder="1" applyAlignment="1">
      <alignment horizontal="left" vertical="center" wrapText="1"/>
    </xf>
    <xf numFmtId="0" fontId="0" fillId="0" borderId="5" xfId="0" applyFont="1" applyFill="1" applyBorder="1"/>
    <xf numFmtId="0" fontId="20" fillId="0" borderId="5" xfId="0" applyFont="1" applyFill="1" applyBorder="1" applyAlignment="1">
      <alignment horizontal="right" vertical="center" wrapText="1"/>
    </xf>
    <xf numFmtId="0" fontId="20" fillId="0" borderId="0" xfId="0" applyFont="1" applyFill="1" applyBorder="1" applyAlignment="1">
      <alignment horizontal="right" vertical="center" wrapText="1"/>
    </xf>
    <xf numFmtId="0" fontId="5" fillId="0" borderId="6" xfId="0" applyFont="1" applyFill="1" applyBorder="1"/>
    <xf numFmtId="0" fontId="20" fillId="0" borderId="6" xfId="0" applyFont="1" applyFill="1" applyBorder="1" applyAlignment="1">
      <alignment horizontal="right" vertical="center" wrapText="1"/>
    </xf>
    <xf numFmtId="0" fontId="0" fillId="0" borderId="1" xfId="0" applyFont="1" applyFill="1" applyBorder="1" applyAlignment="1">
      <alignment horizontal="right"/>
    </xf>
    <xf numFmtId="0" fontId="20" fillId="0" borderId="1" xfId="0" applyFont="1" applyFill="1" applyBorder="1" applyAlignment="1">
      <alignment horizontal="left" vertical="center" wrapText="1"/>
    </xf>
    <xf numFmtId="3" fontId="20" fillId="0" borderId="1" xfId="0" applyNumberFormat="1" applyFont="1" applyFill="1" applyBorder="1" applyAlignment="1">
      <alignment horizontal="right" vertical="center" wrapText="1"/>
    </xf>
    <xf numFmtId="0" fontId="11" fillId="0" borderId="0" xfId="0" applyFont="1" applyFill="1" applyAlignment="1">
      <alignment horizontal="center" wrapText="1"/>
    </xf>
    <xf numFmtId="0" fontId="11" fillId="0" borderId="0" xfId="0" applyFont="1" applyFill="1" applyAlignment="1">
      <alignment horizontal="center"/>
    </xf>
    <xf numFmtId="0" fontId="4" fillId="0" borderId="0" xfId="0" applyFont="1" applyFill="1" applyAlignment="1">
      <alignment horizontal="center"/>
    </xf>
    <xf numFmtId="0" fontId="5" fillId="0" borderId="1" xfId="0" applyFont="1" applyFill="1" applyBorder="1" applyAlignment="1">
      <alignment horizontal="right"/>
    </xf>
    <xf numFmtId="0" fontId="9" fillId="0" borderId="0" xfId="0" applyFont="1" applyFill="1"/>
    <xf numFmtId="0" fontId="11" fillId="0" borderId="0" xfId="0" applyFont="1" applyFill="1"/>
    <xf numFmtId="0" fontId="4" fillId="0" borderId="0" xfId="0" applyFont="1" applyFill="1" applyAlignment="1">
      <alignment wrapText="1"/>
    </xf>
    <xf numFmtId="0" fontId="2" fillId="0" borderId="0" xfId="0" applyFont="1" applyFill="1"/>
    <xf numFmtId="15" fontId="0" fillId="0" borderId="0" xfId="0" applyNumberFormat="1" applyFill="1" applyBorder="1" applyAlignment="1">
      <alignment horizontal="left" vertical="top" wrapText="1"/>
    </xf>
    <xf numFmtId="0" fontId="43" fillId="0" borderId="0" xfId="0" applyFont="1" applyFill="1" applyAlignment="1">
      <alignment horizontal="left"/>
    </xf>
    <xf numFmtId="0" fontId="2" fillId="0" borderId="1" xfId="0" applyFont="1" applyFill="1" applyBorder="1" applyAlignment="1">
      <alignment horizontal="left"/>
    </xf>
    <xf numFmtId="0" fontId="5" fillId="0" borderId="1" xfId="0" applyFont="1" applyFill="1" applyBorder="1" applyAlignment="1">
      <alignment horizontal="left"/>
    </xf>
    <xf numFmtId="0" fontId="21" fillId="0" borderId="1" xfId="0" applyFont="1" applyFill="1" applyBorder="1" applyAlignment="1">
      <alignment horizontal="left"/>
    </xf>
    <xf numFmtId="0" fontId="0" fillId="0" borderId="0" xfId="0" applyFont="1" applyFill="1" applyAlignment="1">
      <alignment horizontal="left" vertical="top" wrapText="1"/>
    </xf>
    <xf numFmtId="164" fontId="19" fillId="0" borderId="1" xfId="0" applyNumberFormat="1" applyFont="1" applyFill="1" applyBorder="1" applyAlignment="1">
      <alignment horizontal="right" vertical="top"/>
    </xf>
    <xf numFmtId="0" fontId="19" fillId="0" borderId="1" xfId="0" applyFont="1" applyFill="1" applyBorder="1" applyAlignment="1">
      <alignment horizontal="right" vertical="top"/>
    </xf>
    <xf numFmtId="0" fontId="6" fillId="0" borderId="0" xfId="2" applyFill="1" applyAlignment="1">
      <alignment horizontal="center"/>
    </xf>
    <xf numFmtId="0" fontId="5" fillId="0" borderId="1" xfId="0" applyFont="1" applyFill="1" applyBorder="1" applyAlignment="1">
      <alignment horizontal="center"/>
    </xf>
    <xf numFmtId="0" fontId="5" fillId="0" borderId="0" xfId="0" applyFont="1" applyFill="1" applyAlignment="1">
      <alignment horizontal="center"/>
    </xf>
    <xf numFmtId="0" fontId="21" fillId="0" borderId="1" xfId="0" applyFont="1" applyFill="1" applyBorder="1" applyAlignment="1">
      <alignment horizontal="center" wrapText="1"/>
    </xf>
    <xf numFmtId="0" fontId="21" fillId="0" borderId="1" xfId="0" applyFont="1" applyFill="1" applyBorder="1" applyAlignment="1">
      <alignment horizontal="center"/>
    </xf>
    <xf numFmtId="0" fontId="5" fillId="0" borderId="1" xfId="0" applyFont="1" applyFill="1" applyBorder="1" applyAlignment="1">
      <alignment horizont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xf>
    <xf numFmtId="0" fontId="5" fillId="0" borderId="1" xfId="0" applyFont="1" applyFill="1" applyBorder="1" applyAlignment="1">
      <alignment horizontal="center" vertical="center" wrapText="1"/>
    </xf>
    <xf numFmtId="0" fontId="15" fillId="0" borderId="0" xfId="0" applyFont="1" applyFill="1" applyBorder="1" applyAlignment="1">
      <alignment horizontal="left"/>
    </xf>
    <xf numFmtId="0" fontId="18" fillId="0" borderId="0" xfId="0" applyFont="1" applyFill="1" applyBorder="1" applyAlignment="1"/>
    <xf numFmtId="0" fontId="0" fillId="0" borderId="1" xfId="0" applyFont="1" applyFill="1" applyBorder="1" applyAlignment="1">
      <alignment horizontal="left"/>
    </xf>
    <xf numFmtId="0" fontId="5" fillId="0" borderId="17" xfId="0" applyFont="1" applyFill="1" applyBorder="1" applyAlignment="1">
      <alignment horizontal="center"/>
    </xf>
    <xf numFmtId="0" fontId="21" fillId="0" borderId="17" xfId="0" applyFont="1" applyFill="1" applyBorder="1" applyAlignment="1">
      <alignment horizontal="center"/>
    </xf>
    <xf numFmtId="0" fontId="2" fillId="0" borderId="17" xfId="0" applyFont="1" applyFill="1" applyBorder="1" applyAlignment="1">
      <alignment horizontal="center"/>
    </xf>
    <xf numFmtId="0" fontId="0" fillId="0" borderId="17" xfId="0" applyFill="1" applyBorder="1" applyAlignment="1">
      <alignment horizontal="center"/>
    </xf>
    <xf numFmtId="0" fontId="5" fillId="0" borderId="1" xfId="0" applyFont="1" applyFill="1" applyBorder="1" applyAlignment="1">
      <alignment horizontal="center"/>
    </xf>
    <xf numFmtId="0" fontId="5" fillId="0" borderId="2" xfId="0" applyFont="1" applyFill="1" applyBorder="1" applyAlignment="1">
      <alignment horizontal="center"/>
    </xf>
    <xf numFmtId="0" fontId="5" fillId="0" borderId="4" xfId="0" applyFont="1" applyFill="1" applyBorder="1" applyAlignment="1">
      <alignment horizontal="center"/>
    </xf>
    <xf numFmtId="0" fontId="5" fillId="0" borderId="3" xfId="0" applyFont="1" applyFill="1" applyBorder="1" applyAlignment="1">
      <alignment horizontal="center"/>
    </xf>
    <xf numFmtId="0" fontId="5" fillId="0" borderId="0" xfId="0" applyFont="1" applyFill="1" applyAlignment="1">
      <alignment horizontal="center"/>
    </xf>
    <xf numFmtId="0" fontId="21" fillId="0" borderId="1" xfId="0" applyFont="1" applyFill="1" applyBorder="1" applyAlignment="1">
      <alignment horizontal="center" wrapText="1"/>
    </xf>
    <xf numFmtId="0" fontId="21" fillId="0" borderId="1" xfId="0" applyFont="1" applyFill="1" applyBorder="1" applyAlignment="1">
      <alignment horizontal="center"/>
    </xf>
    <xf numFmtId="0" fontId="5" fillId="0" borderId="1" xfId="0" applyFont="1" applyFill="1" applyBorder="1" applyAlignment="1">
      <alignment horizont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0" fillId="0" borderId="4" xfId="0" applyFill="1" applyBorder="1" applyAlignment="1">
      <alignment horizontal="center" wrapText="1"/>
    </xf>
    <xf numFmtId="0" fontId="0" fillId="0" borderId="3" xfId="0" applyFill="1" applyBorder="1" applyAlignment="1">
      <alignment horizontal="center" wrapText="1"/>
    </xf>
    <xf numFmtId="0" fontId="0" fillId="0" borderId="3" xfId="0" applyFill="1" applyBorder="1" applyAlignment="1">
      <alignment horizontal="center"/>
    </xf>
    <xf numFmtId="0" fontId="0" fillId="0" borderId="1" xfId="0" applyFont="1" applyFill="1" applyBorder="1" applyAlignment="1">
      <alignment horizontal="center" vertical="center" wrapText="1"/>
    </xf>
    <xf numFmtId="0" fontId="0" fillId="0" borderId="2" xfId="0" applyFont="1" applyFill="1" applyBorder="1" applyAlignment="1">
      <alignment horizontal="center" wrapText="1"/>
    </xf>
    <xf numFmtId="0" fontId="0" fillId="0" borderId="3" xfId="0" applyFont="1" applyFill="1" applyBorder="1" applyAlignment="1">
      <alignment horizontal="center" wrapText="1"/>
    </xf>
    <xf numFmtId="0" fontId="0" fillId="0" borderId="1" xfId="0" applyFont="1" applyFill="1" applyBorder="1" applyAlignment="1">
      <alignment horizontal="center"/>
    </xf>
    <xf numFmtId="0" fontId="5" fillId="0" borderId="1" xfId="0" applyFont="1" applyFill="1" applyBorder="1" applyAlignment="1">
      <alignment horizontal="center" vertical="center" wrapText="1"/>
    </xf>
    <xf numFmtId="0" fontId="5" fillId="0" borderId="2" xfId="0" applyFont="1" applyFill="1" applyBorder="1" applyAlignment="1">
      <alignment horizontal="left" wrapText="1"/>
    </xf>
    <xf numFmtId="0" fontId="5" fillId="0" borderId="3" xfId="0" applyFont="1" applyFill="1" applyBorder="1" applyAlignment="1">
      <alignment horizontal="left" wrapText="1"/>
    </xf>
    <xf numFmtId="0" fontId="0" fillId="0" borderId="0" xfId="0" applyFill="1" applyBorder="1" applyAlignment="1">
      <alignment horizontal="center" vertical="center" wrapText="1"/>
    </xf>
    <xf numFmtId="0" fontId="3" fillId="0" borderId="0" xfId="0" applyFont="1" applyFill="1" applyBorder="1" applyAlignment="1">
      <alignment horizontal="center" vertical="center" wrapText="1"/>
    </xf>
    <xf numFmtId="49" fontId="0" fillId="0" borderId="0" xfId="0" applyNumberFormat="1" applyFill="1" applyBorder="1" applyAlignment="1">
      <alignment horizontal="center" vertical="center" wrapText="1"/>
    </xf>
    <xf numFmtId="0" fontId="0" fillId="0" borderId="0" xfId="0" applyFill="1" applyBorder="1" applyAlignment="1">
      <alignment wrapText="1"/>
    </xf>
    <xf numFmtId="11" fontId="0" fillId="0" borderId="0" xfId="0" applyNumberFormat="1" applyFill="1" applyBorder="1" applyAlignment="1">
      <alignment horizontal="center" vertical="center" wrapText="1"/>
    </xf>
    <xf numFmtId="0" fontId="0" fillId="0" borderId="0" xfId="0" applyFill="1" applyBorder="1" applyAlignment="1"/>
    <xf numFmtId="0" fontId="18" fillId="0" borderId="0" xfId="0" applyFont="1" applyFill="1" applyBorder="1" applyAlignment="1">
      <alignment horizontal="left" vertical="center"/>
    </xf>
    <xf numFmtId="0" fontId="15" fillId="0" borderId="0" xfId="0" applyFont="1" applyFill="1" applyBorder="1" applyAlignment="1">
      <alignment horizontal="left"/>
    </xf>
    <xf numFmtId="0" fontId="16" fillId="0" borderId="0" xfId="0" applyFont="1" applyFill="1" applyBorder="1" applyAlignment="1">
      <alignment horizontal="left"/>
    </xf>
    <xf numFmtId="0" fontId="17" fillId="0" borderId="0" xfId="0" applyFont="1" applyFill="1" applyBorder="1" applyAlignment="1" applyProtection="1">
      <protection locked="0"/>
    </xf>
    <xf numFmtId="0" fontId="18" fillId="0" borderId="0" xfId="0" applyFont="1" applyFill="1" applyBorder="1" applyAlignment="1" applyProtection="1">
      <protection locked="0"/>
    </xf>
    <xf numFmtId="0" fontId="18" fillId="0" borderId="0" xfId="0" applyFont="1" applyFill="1" applyBorder="1" applyAlignment="1"/>
    <xf numFmtId="0" fontId="17" fillId="0" borderId="0" xfId="0" applyFont="1" applyFill="1" applyBorder="1" applyAlignment="1">
      <alignment horizontal="left" vertical="center"/>
    </xf>
    <xf numFmtId="0" fontId="0" fillId="0" borderId="5" xfId="0" applyFont="1" applyFill="1" applyBorder="1" applyAlignment="1">
      <alignment vertical="center" wrapText="1"/>
    </xf>
    <xf numFmtId="0" fontId="0" fillId="0" borderId="7" xfId="0" applyFont="1" applyFill="1" applyBorder="1" applyAlignment="1">
      <alignment vertical="center" wrapText="1"/>
    </xf>
    <xf numFmtId="0" fontId="0" fillId="0" borderId="6" xfId="0" applyFont="1" applyFill="1" applyBorder="1" applyAlignment="1">
      <alignment vertical="center" wrapText="1"/>
    </xf>
  </cellXfs>
  <cellStyles count="53">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4" builtinId="27" customBuiltin="1"/>
    <cellStyle name="Calculation" xfId="14" builtinId="22" customBuiltin="1"/>
    <cellStyle name="Check Cell" xfId="16" builtinId="23" customBuiltin="1"/>
    <cellStyle name="Excel Built-in Normal" xfId="3"/>
    <cellStyle name="Explanatory Text" xfId="19" builtinId="53" customBuiltin="1"/>
    <cellStyle name="Good" xfId="5"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2" builtinId="8"/>
    <cellStyle name="Hyperlink 2" xfId="46"/>
    <cellStyle name="Input" xfId="12" builtinId="20" customBuiltin="1"/>
    <cellStyle name="Linked Cell" xfId="15" builtinId="24" customBuiltin="1"/>
    <cellStyle name="Neutral" xfId="6" builtinId="28" customBuiltin="1"/>
    <cellStyle name="Normal" xfId="0" builtinId="0"/>
    <cellStyle name="Normal 2" xfId="1"/>
    <cellStyle name="Normal 3" xfId="45"/>
    <cellStyle name="Normal 4" xfId="48"/>
    <cellStyle name="Normal 5" xfId="49"/>
    <cellStyle name="Normal 6" xfId="50"/>
    <cellStyle name="Normal 7" xfId="52"/>
    <cellStyle name="Normální 2" xfId="51"/>
    <cellStyle name="normální_2000Cz" xfId="47"/>
    <cellStyle name="Note" xfId="18" builtinId="10" customBuiltin="1"/>
    <cellStyle name="Output" xfId="13" builtinId="21" customBuiltin="1"/>
    <cellStyle name="Title" xfId="7"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9.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40.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9525</xdr:rowOff>
    </xdr:to>
    <xdr:pic>
      <xdr:nvPicPr>
        <xdr:cNvPr id="2" name="Picture 1">
          <a:extLst>
            <a:ext uri="{FF2B5EF4-FFF2-40B4-BE49-F238E27FC236}">
              <a16:creationId xmlns:a16="http://schemas.microsoft.com/office/drawing/2014/main" xmlns="" id="{00000000-0008-0000-1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9525</xdr:rowOff>
    </xdr:to>
    <xdr:pic>
      <xdr:nvPicPr>
        <xdr:cNvPr id="2" name="Picture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1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2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2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2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2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2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9525</xdr:rowOff>
    </xdr:to>
    <xdr:pic>
      <xdr:nvPicPr>
        <xdr:cNvPr id="2" name="Picture 1">
          <a:extLst>
            <a:ext uri="{FF2B5EF4-FFF2-40B4-BE49-F238E27FC236}">
              <a16:creationId xmlns:a16="http://schemas.microsoft.com/office/drawing/2014/main" xmlns="" id="{00000000-0008-0000-2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2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95250</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95250</xdr:rowOff>
    </xdr:to>
    <xdr:pic>
      <xdr:nvPicPr>
        <xdr:cNvPr id="3" name="Picture 2">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justitie.belgium.be/nl/informatie/statistieken/statistieken_hoven_en_rechtbanken/"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justitie.belgium.be/nl/informatie/statistieken/statistieken_hoven_en_rechtbanken/"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justitie.belgium.be/nl/informatie/statistieken/statistieken_hoven_en_rechtbanken/"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justitie.belgium.be/nl/informatie/statistieken/statistieken_hoven_en_rechtbanken/"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justitie.belgium.be/nl/informatie/statistieken/statistieken_hoven_en_rechtbanken/"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cgra.be/fr/Publications/2_Rapport_annuel/"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justitie.belgium.be/nl/informatie/statistieken/statistieken_hoven_en_rechtbanken/"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hyperlink" Target="http://justitie.belgium.be/nl/informatie/statistieken/statistieken_hoven_en_rechtbanken/" TargetMode="Externa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hyperlink" Target="http://justitie.belgium.be/nl/informatie/statistieken/statistieken_hoven_en_rechtbanken/"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hyperlink" Target="http://www.om-mp.be/stat/jeu/n/index.html" TargetMode="Externa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hyperlink" Target="http://www.dekamer.be/QRVA/pdf/53/53K0107.pdf"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hyperlink" Target="http://justitie.belgium.be/nl/informatie/statistieken/statistieken_hoven_en_rechtbanken/" TargetMode="Externa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justitie.belgium.be/nl/informatie/statistieken/statistieken_hoven_en_rechtbanken/"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justitie.belgium.be/nl/informatie/statistieken/statistieken_hoven_en_rechtbanken/"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justitie.belgium.be/nl/informatie/statistieken/statistieken_hoven_en_rechtbanken/"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abSelected="1" workbookViewId="0"/>
  </sheetViews>
  <sheetFormatPr defaultColWidth="11.42578125" defaultRowHeight="15"/>
  <cols>
    <col min="1" max="1" width="108.7109375" style="1" customWidth="1"/>
    <col min="2" max="4" width="14.42578125" style="1" bestFit="1" customWidth="1"/>
    <col min="5" max="16384" width="11.42578125" style="1"/>
  </cols>
  <sheetData>
    <row r="1" spans="1:5" ht="21">
      <c r="A1" s="29" t="s">
        <v>0</v>
      </c>
      <c r="D1" s="78" t="s">
        <v>1</v>
      </c>
    </row>
    <row r="2" spans="1:5">
      <c r="A2" s="105"/>
    </row>
    <row r="3" spans="1:5" ht="30">
      <c r="A3" s="25" t="s">
        <v>2</v>
      </c>
    </row>
    <row r="4" spans="1:5">
      <c r="A4" s="105" t="s">
        <v>3</v>
      </c>
    </row>
    <row r="5" spans="1:5">
      <c r="A5" s="105" t="s">
        <v>4</v>
      </c>
    </row>
    <row r="6" spans="1:5">
      <c r="A6" s="105" t="s">
        <v>5</v>
      </c>
    </row>
    <row r="7" spans="1:5">
      <c r="A7" s="105"/>
    </row>
    <row r="8" spans="1:5">
      <c r="A8" s="105"/>
    </row>
    <row r="9" spans="1:5">
      <c r="A9" s="107"/>
    </row>
    <row r="10" spans="1:5">
      <c r="A10" s="105"/>
      <c r="B10" s="115">
        <v>2008</v>
      </c>
      <c r="C10" s="115">
        <v>2009</v>
      </c>
      <c r="D10" s="115">
        <v>2010</v>
      </c>
      <c r="E10" s="115">
        <v>2011</v>
      </c>
    </row>
    <row r="11" spans="1:5">
      <c r="A11" s="108" t="s">
        <v>6</v>
      </c>
      <c r="B11" s="115">
        <v>521</v>
      </c>
      <c r="C11" s="115">
        <f>C13+C12</f>
        <v>732</v>
      </c>
      <c r="D11" s="115">
        <f>D13+D12</f>
        <v>860</v>
      </c>
      <c r="E11" s="115">
        <v>1483</v>
      </c>
    </row>
    <row r="12" spans="1:5">
      <c r="A12" s="108" t="s">
        <v>7</v>
      </c>
      <c r="B12" s="26">
        <v>372</v>
      </c>
      <c r="C12" s="26">
        <v>567</v>
      </c>
      <c r="D12" s="26">
        <v>621</v>
      </c>
      <c r="E12" s="26">
        <v>1174</v>
      </c>
    </row>
    <row r="13" spans="1:5">
      <c r="A13" s="108" t="s">
        <v>8</v>
      </c>
      <c r="B13" s="26">
        <v>149</v>
      </c>
      <c r="C13" s="26">
        <v>165</v>
      </c>
      <c r="D13" s="26">
        <v>239</v>
      </c>
      <c r="E13" s="26">
        <v>309</v>
      </c>
    </row>
    <row r="14" spans="1:5">
      <c r="A14" s="110" t="s">
        <v>9</v>
      </c>
      <c r="B14" s="26"/>
      <c r="C14" s="26"/>
      <c r="D14" s="26"/>
      <c r="E14" s="26"/>
    </row>
    <row r="15" spans="1:5">
      <c r="A15" s="108" t="s">
        <v>10</v>
      </c>
      <c r="B15" s="26">
        <v>120</v>
      </c>
      <c r="C15" s="26">
        <v>238</v>
      </c>
      <c r="D15" s="26">
        <v>221</v>
      </c>
      <c r="E15" s="26">
        <v>647</v>
      </c>
    </row>
    <row r="16" spans="1:5">
      <c r="A16" s="108" t="s">
        <v>11</v>
      </c>
      <c r="B16" s="26">
        <v>90</v>
      </c>
      <c r="C16" s="26">
        <v>144</v>
      </c>
      <c r="D16" s="26">
        <v>215</v>
      </c>
      <c r="E16" s="26">
        <v>270</v>
      </c>
    </row>
    <row r="17" spans="1:5">
      <c r="A17" s="108" t="s">
        <v>12</v>
      </c>
      <c r="B17" s="26">
        <v>35</v>
      </c>
      <c r="C17" s="26">
        <v>44</v>
      </c>
      <c r="D17" s="26">
        <v>48</v>
      </c>
      <c r="E17" s="26">
        <v>51</v>
      </c>
    </row>
    <row r="18" spans="1:5">
      <c r="A18" s="125" t="s">
        <v>13</v>
      </c>
      <c r="B18" s="26">
        <v>28</v>
      </c>
      <c r="C18" s="26">
        <v>47</v>
      </c>
      <c r="D18" s="26">
        <v>52</v>
      </c>
      <c r="E18" s="26">
        <v>48</v>
      </c>
    </row>
    <row r="19" spans="1:5">
      <c r="A19" s="125" t="s">
        <v>14</v>
      </c>
      <c r="B19" s="26">
        <v>27</v>
      </c>
      <c r="C19" s="26"/>
      <c r="D19" s="26"/>
      <c r="E19" s="26"/>
    </row>
    <row r="20" spans="1:5">
      <c r="A20" s="125" t="s">
        <v>15</v>
      </c>
      <c r="B20" s="26"/>
      <c r="C20" s="26">
        <v>31</v>
      </c>
      <c r="D20" s="26"/>
      <c r="E20" s="26"/>
    </row>
    <row r="21" spans="1:5">
      <c r="A21" s="125" t="s">
        <v>16</v>
      </c>
      <c r="B21" s="26"/>
      <c r="C21" s="26"/>
      <c r="D21" s="26">
        <v>38</v>
      </c>
      <c r="E21" s="26">
        <v>35</v>
      </c>
    </row>
    <row r="22" spans="1:5">
      <c r="A22" s="109" t="s">
        <v>17</v>
      </c>
      <c r="B22" s="26">
        <v>221</v>
      </c>
      <c r="C22" s="26">
        <v>228</v>
      </c>
      <c r="D22" s="26">
        <v>286</v>
      </c>
      <c r="E22" s="26">
        <v>432</v>
      </c>
    </row>
  </sheetData>
  <customSheetViews>
    <customSheetView guid="{32A2E92F-D87D-4315-B69A-0C1D50E83674}">
      <pageMargins left="0" right="0" top="0" bottom="0" header="0" footer="0"/>
      <pageSetup paperSize="9" orientation="portrait"/>
    </customSheetView>
    <customSheetView guid="{1E6E951B-5348-41F8-854E-C22B3D1A248F}">
      <pageMargins left="0" right="0" top="0" bottom="0" header="0" footer="0"/>
      <pageSetup paperSize="9" orientation="portrait"/>
    </customSheetView>
    <customSheetView guid="{EA1497EC-0E89-420A-B7B1-9C9C528D35F7}">
      <selection activeCell="A9" sqref="A9"/>
      <pageMargins left="0" right="0" top="0" bottom="0" header="0" footer="0"/>
      <pageSetup paperSize="9" orientation="portrait"/>
    </customSheetView>
    <customSheetView guid="{0F582A3B-27AA-4D4D-AAC6-5959A48E8D84}" topLeftCell="A4">
      <selection activeCell="A9" sqref="A9"/>
      <pageMargins left="0" right="0" top="0" bottom="0" header="0" footer="0"/>
      <pageSetup paperSize="9" orientation="portrait"/>
    </customSheetView>
    <customSheetView guid="{AD3F9337-7492-CF46-9FAA-D8057591B701}">
      <selection activeCell="O51" sqref="O51"/>
      <pageMargins left="0" right="0" top="0" bottom="0" header="0" footer="0"/>
      <pageSetup paperSize="9" orientation="portrait"/>
    </customSheetView>
  </customSheetViews>
  <hyperlinks>
    <hyperlink ref="D1" location="BEDS1TC9metadata!A1" display="View metadata"/>
  </hyperlinks>
  <pageMargins left="0.75" right="0.75" top="1" bottom="1" header="0.5" footer="0.5"/>
  <pageSetup paperSize="9" orientation="portrait" r:id="rId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63.42578125" style="22" customWidth="1"/>
    <col min="3" max="16384" width="11.42578125" style="1"/>
  </cols>
  <sheetData>
    <row r="1" spans="1:19" ht="21">
      <c r="A1" s="29" t="s">
        <v>0</v>
      </c>
      <c r="B1" s="70" t="s">
        <v>18</v>
      </c>
    </row>
    <row r="2" spans="1:19" ht="45">
      <c r="A2" s="2" t="s">
        <v>19</v>
      </c>
      <c r="B2" s="111" t="s">
        <v>133</v>
      </c>
    </row>
    <row r="3" spans="1:19">
      <c r="A3" s="2" t="s">
        <v>21</v>
      </c>
      <c r="B3" s="22" t="s">
        <v>120</v>
      </c>
      <c r="C3" s="71"/>
    </row>
    <row r="4" spans="1:19">
      <c r="A4" s="2" t="s">
        <v>23</v>
      </c>
    </row>
    <row r="5" spans="1:19">
      <c r="A5" s="2" t="s">
        <v>24</v>
      </c>
      <c r="B5" s="22" t="s">
        <v>121</v>
      </c>
    </row>
    <row r="6" spans="1:19">
      <c r="A6" s="2" t="s">
        <v>26</v>
      </c>
      <c r="B6" s="22" t="s">
        <v>27</v>
      </c>
    </row>
    <row r="7" spans="1:19" ht="120">
      <c r="A7" s="2" t="s">
        <v>28</v>
      </c>
      <c r="B7" s="22" t="s">
        <v>29</v>
      </c>
    </row>
    <row r="8" spans="1:19" ht="30">
      <c r="A8" s="2" t="s">
        <v>30</v>
      </c>
      <c r="B8" s="22" t="s">
        <v>109</v>
      </c>
    </row>
    <row r="9" spans="1:19" ht="30">
      <c r="A9" s="2" t="s">
        <v>32</v>
      </c>
      <c r="B9" s="74" t="s">
        <v>122</v>
      </c>
    </row>
    <row r="10" spans="1:19">
      <c r="A10" s="2" t="s">
        <v>34</v>
      </c>
      <c r="B10" s="22" t="s">
        <v>37</v>
      </c>
      <c r="S10" s="1" t="s">
        <v>35</v>
      </c>
    </row>
    <row r="11" spans="1:19">
      <c r="A11" s="2" t="s">
        <v>36</v>
      </c>
      <c r="B11" s="22" t="s">
        <v>37</v>
      </c>
      <c r="S11" s="1" t="s">
        <v>37</v>
      </c>
    </row>
    <row r="12" spans="1:19">
      <c r="A12" s="2" t="s">
        <v>38</v>
      </c>
      <c r="B12" s="22" t="s">
        <v>37</v>
      </c>
    </row>
    <row r="13" spans="1:19">
      <c r="A13" s="2" t="s">
        <v>39</v>
      </c>
      <c r="B13" s="22" t="s">
        <v>37</v>
      </c>
    </row>
    <row r="14" spans="1:19">
      <c r="A14" s="2" t="s">
        <v>40</v>
      </c>
      <c r="B14" s="22" t="s">
        <v>37</v>
      </c>
      <c r="S14" s="1" t="s">
        <v>41</v>
      </c>
    </row>
    <row r="15" spans="1:19">
      <c r="A15" s="2" t="s">
        <v>42</v>
      </c>
      <c r="B15" s="22" t="s">
        <v>111</v>
      </c>
      <c r="S15" s="1" t="s">
        <v>43</v>
      </c>
    </row>
    <row r="16" spans="1:19" ht="15" customHeight="1">
      <c r="A16" s="2" t="s">
        <v>44</v>
      </c>
      <c r="S16" s="1" t="s">
        <v>45</v>
      </c>
    </row>
    <row r="17" spans="1:19">
      <c r="A17" s="2" t="s">
        <v>46</v>
      </c>
      <c r="B17" s="22" t="s">
        <v>41</v>
      </c>
      <c r="S17" s="1" t="s">
        <v>48</v>
      </c>
    </row>
    <row r="18" spans="1:19">
      <c r="A18" s="2" t="s">
        <v>49</v>
      </c>
      <c r="B18" s="72">
        <v>41733</v>
      </c>
      <c r="S18" s="1" t="s">
        <v>17</v>
      </c>
    </row>
    <row r="19" spans="1:19">
      <c r="A19" s="2" t="s">
        <v>50</v>
      </c>
      <c r="B19" s="22"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topLeftCell="A7">
      <selection activeCell="B18" sqref="B18"/>
      <pageMargins left="0" right="0" top="0" bottom="0" header="0" footer="0"/>
    </customSheetView>
    <customSheetView guid="{0F582A3B-27AA-4D4D-AAC6-5959A48E8D84}" topLeftCell="A7">
      <selection activeCell="B25" sqref="B25"/>
      <pageMargins left="0" right="0" top="0" bottom="0" header="0" footer="0"/>
    </customSheetView>
    <customSheetView guid="{AD3F9337-7492-CF46-9FAA-D8057591B701}">
      <selection activeCell="B2" sqref="B2"/>
      <pageMargins left="0" right="0" top="0" bottom="0" header="0" footer="0"/>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Ministry of Justice"/>
    <hyperlink ref="B1" location="BEDS5TC7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2"/>
  <sheetViews>
    <sheetView workbookViewId="0"/>
  </sheetViews>
  <sheetFormatPr defaultColWidth="11.42578125" defaultRowHeight="15"/>
  <cols>
    <col min="1" max="1" width="93.140625" style="1" bestFit="1" customWidth="1"/>
    <col min="2" max="2" width="13.140625" style="40" customWidth="1"/>
    <col min="3" max="3" width="11.42578125" style="40"/>
    <col min="4" max="4" width="14.7109375" style="40" customWidth="1"/>
    <col min="5" max="9" width="11.42578125" style="40"/>
    <col min="10" max="16384" width="11.42578125" style="1"/>
  </cols>
  <sheetData>
    <row r="1" spans="1:14" ht="21">
      <c r="A1" s="29" t="s">
        <v>0</v>
      </c>
      <c r="B1" s="41"/>
      <c r="D1" s="114" t="s">
        <v>1</v>
      </c>
    </row>
    <row r="3" spans="1:14" ht="30">
      <c r="A3" s="23" t="s">
        <v>134</v>
      </c>
    </row>
    <row r="4" spans="1:14">
      <c r="A4" s="32" t="s">
        <v>135</v>
      </c>
    </row>
    <row r="5" spans="1:14">
      <c r="A5" s="32" t="s">
        <v>4</v>
      </c>
    </row>
    <row r="6" spans="1:14">
      <c r="A6" s="32" t="s">
        <v>136</v>
      </c>
    </row>
    <row r="7" spans="1:14">
      <c r="A7" s="32"/>
      <c r="B7" s="40" t="s">
        <v>29</v>
      </c>
      <c r="K7" s="62"/>
      <c r="L7" s="63"/>
      <c r="M7" s="63"/>
      <c r="N7" s="62"/>
    </row>
    <row r="8" spans="1:14">
      <c r="A8" s="32"/>
      <c r="K8" s="62"/>
      <c r="L8" s="63"/>
      <c r="M8" s="63"/>
      <c r="N8" s="62"/>
    </row>
    <row r="9" spans="1:14">
      <c r="A9" s="33"/>
      <c r="K9" s="62"/>
      <c r="L9" s="63"/>
      <c r="M9" s="63"/>
      <c r="N9" s="62"/>
    </row>
    <row r="10" spans="1:14">
      <c r="A10" s="2"/>
      <c r="B10" s="130">
        <v>2008</v>
      </c>
      <c r="C10" s="130"/>
      <c r="D10" s="130">
        <v>2009</v>
      </c>
      <c r="E10" s="130"/>
      <c r="F10" s="130">
        <v>2010</v>
      </c>
      <c r="G10" s="130"/>
      <c r="H10" s="130">
        <v>2011</v>
      </c>
      <c r="I10" s="130"/>
      <c r="K10" s="62"/>
      <c r="L10" s="62"/>
      <c r="M10" s="62"/>
      <c r="N10" s="62"/>
    </row>
    <row r="11" spans="1:14">
      <c r="A11" s="11" t="s">
        <v>137</v>
      </c>
      <c r="B11" s="115" t="s">
        <v>138</v>
      </c>
      <c r="C11" s="115" t="s">
        <v>139</v>
      </c>
      <c r="D11" s="115" t="s">
        <v>138</v>
      </c>
      <c r="E11" s="115" t="s">
        <v>139</v>
      </c>
      <c r="F11" s="115" t="s">
        <v>138</v>
      </c>
      <c r="G11" s="115" t="s">
        <v>139</v>
      </c>
      <c r="H11" s="115" t="s">
        <v>138</v>
      </c>
      <c r="I11" s="115" t="s">
        <v>139</v>
      </c>
      <c r="K11" s="62"/>
      <c r="L11" s="62"/>
      <c r="M11" s="62"/>
      <c r="N11" s="62"/>
    </row>
    <row r="12" spans="1:14">
      <c r="A12" s="11" t="s">
        <v>73</v>
      </c>
      <c r="B12" s="26">
        <v>1</v>
      </c>
      <c r="C12" s="121">
        <v>0</v>
      </c>
      <c r="D12" s="121">
        <v>3</v>
      </c>
      <c r="E12" s="121">
        <v>3</v>
      </c>
      <c r="F12" s="121">
        <v>3</v>
      </c>
      <c r="G12" s="121">
        <v>2</v>
      </c>
      <c r="H12" s="121">
        <v>5</v>
      </c>
      <c r="I12" s="121">
        <v>3</v>
      </c>
      <c r="K12" s="62"/>
      <c r="L12" s="62"/>
      <c r="M12" s="62"/>
      <c r="N12" s="62"/>
    </row>
    <row r="13" spans="1:14">
      <c r="A13" s="11" t="s">
        <v>75</v>
      </c>
      <c r="B13" s="26">
        <v>1</v>
      </c>
      <c r="C13" s="121">
        <v>1</v>
      </c>
      <c r="D13" s="121">
        <v>2</v>
      </c>
      <c r="E13" s="121">
        <v>1</v>
      </c>
      <c r="F13" s="121">
        <v>0</v>
      </c>
      <c r="G13" s="121">
        <v>1</v>
      </c>
      <c r="H13" s="121">
        <v>1</v>
      </c>
      <c r="I13" s="121">
        <v>0</v>
      </c>
      <c r="K13" s="62"/>
      <c r="L13" s="62"/>
      <c r="M13" s="62"/>
      <c r="N13" s="62"/>
    </row>
    <row r="14" spans="1:14">
      <c r="A14" s="11" t="s">
        <v>76</v>
      </c>
      <c r="B14" s="26">
        <v>0</v>
      </c>
      <c r="C14" s="121">
        <v>0</v>
      </c>
      <c r="D14" s="121">
        <v>0</v>
      </c>
      <c r="E14" s="121">
        <v>0</v>
      </c>
      <c r="F14" s="121">
        <v>2</v>
      </c>
      <c r="G14" s="121">
        <v>0</v>
      </c>
      <c r="H14" s="121">
        <v>2</v>
      </c>
      <c r="I14" s="121">
        <v>1</v>
      </c>
      <c r="K14" s="62"/>
      <c r="L14" s="62"/>
      <c r="M14" s="62"/>
      <c r="N14" s="62"/>
    </row>
    <row r="15" spans="1:14">
      <c r="A15" s="11" t="s">
        <v>77</v>
      </c>
      <c r="B15" s="26">
        <v>0</v>
      </c>
      <c r="C15" s="121">
        <v>0</v>
      </c>
      <c r="D15" s="121">
        <v>0</v>
      </c>
      <c r="E15" s="121">
        <v>0</v>
      </c>
      <c r="F15" s="121">
        <v>0</v>
      </c>
      <c r="G15" s="121">
        <v>0</v>
      </c>
      <c r="H15" s="121">
        <v>0</v>
      </c>
      <c r="I15" s="121">
        <v>0</v>
      </c>
      <c r="K15" s="62"/>
      <c r="L15" s="62"/>
      <c r="M15" s="62"/>
      <c r="N15" s="62"/>
    </row>
    <row r="16" spans="1:14">
      <c r="A16" s="11" t="s">
        <v>78</v>
      </c>
      <c r="B16" s="26">
        <v>2</v>
      </c>
      <c r="C16" s="121">
        <v>3</v>
      </c>
      <c r="D16" s="121">
        <v>0</v>
      </c>
      <c r="E16" s="121">
        <v>1</v>
      </c>
      <c r="F16" s="121">
        <v>0</v>
      </c>
      <c r="G16" s="121">
        <v>0</v>
      </c>
      <c r="H16" s="121">
        <v>1</v>
      </c>
      <c r="I16" s="121">
        <v>0</v>
      </c>
      <c r="K16" s="62"/>
      <c r="L16" s="62"/>
      <c r="M16" s="62"/>
      <c r="N16" s="62"/>
    </row>
    <row r="17" spans="1:14">
      <c r="A17" s="11"/>
      <c r="B17" s="26"/>
      <c r="C17" s="121"/>
      <c r="D17" s="121"/>
      <c r="E17" s="121"/>
      <c r="F17" s="121"/>
      <c r="G17" s="121"/>
      <c r="H17" s="121"/>
      <c r="I17" s="121"/>
      <c r="K17" s="62"/>
      <c r="L17" s="62"/>
      <c r="M17" s="62"/>
      <c r="N17" s="62"/>
    </row>
    <row r="18" spans="1:14">
      <c r="A18" s="11" t="s">
        <v>79</v>
      </c>
      <c r="B18" s="26">
        <v>7</v>
      </c>
      <c r="C18" s="121">
        <v>0</v>
      </c>
      <c r="D18" s="121">
        <v>14</v>
      </c>
      <c r="E18" s="121">
        <v>12</v>
      </c>
      <c r="F18" s="121">
        <v>4</v>
      </c>
      <c r="G18" s="121">
        <v>8</v>
      </c>
      <c r="H18" s="121">
        <v>5</v>
      </c>
      <c r="I18" s="121">
        <v>6</v>
      </c>
      <c r="K18" s="62"/>
      <c r="L18" s="62"/>
      <c r="M18" s="62"/>
      <c r="N18" s="62"/>
    </row>
    <row r="19" spans="1:14">
      <c r="A19" s="11" t="s">
        <v>81</v>
      </c>
      <c r="B19" s="26">
        <v>2</v>
      </c>
      <c r="C19" s="121">
        <v>0</v>
      </c>
      <c r="D19" s="121">
        <v>1</v>
      </c>
      <c r="E19" s="121">
        <v>2</v>
      </c>
      <c r="F19" s="121">
        <v>0</v>
      </c>
      <c r="G19" s="121">
        <v>2</v>
      </c>
      <c r="H19" s="121">
        <v>1</v>
      </c>
      <c r="I19" s="121">
        <v>1</v>
      </c>
      <c r="K19" s="62"/>
      <c r="L19" s="62"/>
      <c r="M19" s="62"/>
      <c r="N19" s="62"/>
    </row>
    <row r="20" spans="1:14">
      <c r="A20" s="11" t="s">
        <v>82</v>
      </c>
      <c r="B20" s="26" t="s">
        <v>80</v>
      </c>
      <c r="C20" s="121" t="s">
        <v>84</v>
      </c>
      <c r="D20" s="121">
        <v>0</v>
      </c>
      <c r="E20" s="121">
        <v>0</v>
      </c>
      <c r="F20" s="121">
        <v>1</v>
      </c>
      <c r="G20" s="121">
        <v>1</v>
      </c>
      <c r="H20" s="121">
        <v>3</v>
      </c>
      <c r="I20" s="121">
        <v>2</v>
      </c>
      <c r="K20" s="62"/>
      <c r="L20" s="62"/>
      <c r="M20" s="62"/>
      <c r="N20" s="62"/>
    </row>
    <row r="21" spans="1:14">
      <c r="A21" s="11"/>
      <c r="B21" s="26"/>
      <c r="C21" s="121"/>
      <c r="D21" s="121"/>
      <c r="E21" s="121"/>
      <c r="F21" s="121"/>
      <c r="G21" s="121"/>
      <c r="H21" s="121"/>
      <c r="I21" s="121"/>
      <c r="K21" s="62"/>
      <c r="L21" s="62"/>
      <c r="M21" s="62"/>
      <c r="N21" s="62"/>
    </row>
    <row r="22" spans="1:14">
      <c r="A22" s="11" t="s">
        <v>85</v>
      </c>
      <c r="B22" s="26">
        <v>0</v>
      </c>
      <c r="C22" s="121">
        <v>4</v>
      </c>
      <c r="D22" s="121">
        <v>0</v>
      </c>
      <c r="E22" s="121">
        <v>0</v>
      </c>
      <c r="F22" s="121">
        <v>3</v>
      </c>
      <c r="G22" s="121">
        <v>2</v>
      </c>
      <c r="H22" s="121">
        <v>2</v>
      </c>
      <c r="I22" s="121">
        <v>1</v>
      </c>
      <c r="K22" s="62"/>
      <c r="L22" s="62"/>
      <c r="M22" s="62"/>
      <c r="N22" s="62"/>
    </row>
    <row r="23" spans="1:14">
      <c r="A23" s="11" t="s">
        <v>86</v>
      </c>
      <c r="B23" s="26">
        <v>1</v>
      </c>
      <c r="C23" s="121">
        <v>1</v>
      </c>
      <c r="D23" s="121">
        <v>0</v>
      </c>
      <c r="E23" s="121">
        <v>0</v>
      </c>
      <c r="F23" s="121">
        <v>0</v>
      </c>
      <c r="G23" s="121">
        <v>0</v>
      </c>
      <c r="H23" s="121">
        <v>0</v>
      </c>
      <c r="I23" s="121">
        <v>0</v>
      </c>
      <c r="K23" s="62"/>
      <c r="L23" s="62"/>
      <c r="M23" s="62"/>
      <c r="N23" s="62"/>
    </row>
    <row r="24" spans="1:14">
      <c r="A24" s="11" t="s">
        <v>87</v>
      </c>
      <c r="B24" s="26">
        <v>0</v>
      </c>
      <c r="C24" s="121">
        <v>0</v>
      </c>
      <c r="D24" s="121">
        <v>0</v>
      </c>
      <c r="E24" s="121">
        <v>0</v>
      </c>
      <c r="F24" s="121">
        <v>0</v>
      </c>
      <c r="G24" s="121">
        <v>0</v>
      </c>
      <c r="H24" s="121">
        <v>0</v>
      </c>
      <c r="I24" s="121">
        <v>0</v>
      </c>
    </row>
    <row r="25" spans="1:14">
      <c r="A25" s="11" t="s">
        <v>88</v>
      </c>
      <c r="B25" s="26">
        <v>0</v>
      </c>
      <c r="C25" s="121">
        <v>0</v>
      </c>
      <c r="D25" s="121">
        <v>1</v>
      </c>
      <c r="E25" s="121">
        <v>1</v>
      </c>
      <c r="F25" s="121">
        <v>0</v>
      </c>
      <c r="G25" s="121">
        <v>1</v>
      </c>
      <c r="H25" s="121">
        <v>1</v>
      </c>
      <c r="I25" s="121">
        <v>1</v>
      </c>
    </row>
    <row r="26" spans="1:14">
      <c r="A26" s="11" t="s">
        <v>89</v>
      </c>
      <c r="B26" s="26" t="s">
        <v>80</v>
      </c>
      <c r="C26" s="121" t="s">
        <v>84</v>
      </c>
      <c r="D26" s="121" t="s">
        <v>84</v>
      </c>
      <c r="E26" s="121" t="s">
        <v>84</v>
      </c>
      <c r="F26" s="121">
        <v>0</v>
      </c>
      <c r="G26" s="121">
        <v>0</v>
      </c>
      <c r="H26" s="121">
        <v>1</v>
      </c>
      <c r="I26" s="121">
        <v>0</v>
      </c>
    </row>
    <row r="27" spans="1:14">
      <c r="A27" s="11" t="s">
        <v>90</v>
      </c>
      <c r="B27" s="26">
        <v>0</v>
      </c>
      <c r="C27" s="121">
        <v>0</v>
      </c>
      <c r="D27" s="121">
        <v>1</v>
      </c>
      <c r="E27" s="121">
        <v>1</v>
      </c>
      <c r="F27" s="121">
        <v>0</v>
      </c>
      <c r="G27" s="121">
        <v>1</v>
      </c>
      <c r="H27" s="121">
        <v>1</v>
      </c>
      <c r="I27" s="121">
        <v>0</v>
      </c>
    </row>
    <row r="28" spans="1:14">
      <c r="A28" s="11" t="s">
        <v>91</v>
      </c>
      <c r="B28" s="26">
        <v>0</v>
      </c>
      <c r="C28" s="121">
        <v>0</v>
      </c>
      <c r="D28" s="121">
        <v>0</v>
      </c>
      <c r="E28" s="121">
        <v>0</v>
      </c>
      <c r="F28" s="121">
        <v>0</v>
      </c>
      <c r="G28" s="121">
        <v>0</v>
      </c>
      <c r="H28" s="121">
        <v>0</v>
      </c>
      <c r="I28" s="121">
        <v>0</v>
      </c>
      <c r="K28" s="116"/>
      <c r="L28" s="116"/>
      <c r="M28" s="116"/>
      <c r="N28" s="116"/>
    </row>
    <row r="29" spans="1:14">
      <c r="A29" s="11"/>
      <c r="B29" s="26"/>
      <c r="C29" s="121"/>
      <c r="D29" s="121"/>
      <c r="E29" s="121"/>
      <c r="F29" s="121"/>
      <c r="G29" s="121"/>
      <c r="H29" s="121"/>
      <c r="I29" s="121"/>
      <c r="K29" s="98"/>
      <c r="L29" s="98"/>
      <c r="M29" s="98"/>
      <c r="N29" s="98"/>
    </row>
    <row r="30" spans="1:14">
      <c r="A30" s="11" t="s">
        <v>92</v>
      </c>
      <c r="B30" s="26" t="s">
        <v>80</v>
      </c>
      <c r="C30" s="121" t="s">
        <v>84</v>
      </c>
      <c r="D30" s="121">
        <v>0</v>
      </c>
      <c r="E30" s="121">
        <v>1</v>
      </c>
      <c r="F30" s="121">
        <v>0</v>
      </c>
      <c r="G30" s="121">
        <v>0</v>
      </c>
      <c r="H30" s="121">
        <v>0</v>
      </c>
      <c r="I30" s="121">
        <v>0</v>
      </c>
      <c r="K30" s="62"/>
      <c r="L30" s="63"/>
      <c r="M30" s="63"/>
      <c r="N30" s="62"/>
    </row>
    <row r="31" spans="1:14">
      <c r="A31" s="11" t="s">
        <v>93</v>
      </c>
      <c r="B31" s="26">
        <v>0</v>
      </c>
      <c r="C31" s="121">
        <v>0</v>
      </c>
      <c r="D31" s="121">
        <v>0</v>
      </c>
      <c r="E31" s="121">
        <v>0</v>
      </c>
      <c r="F31" s="121">
        <v>0</v>
      </c>
      <c r="G31" s="121">
        <v>0</v>
      </c>
      <c r="H31" s="121">
        <v>0</v>
      </c>
      <c r="I31" s="121">
        <v>0</v>
      </c>
      <c r="K31" s="62"/>
      <c r="L31" s="63"/>
      <c r="M31" s="63"/>
      <c r="N31" s="62"/>
    </row>
    <row r="32" spans="1:14">
      <c r="A32" s="11" t="s">
        <v>94</v>
      </c>
      <c r="B32" s="26">
        <v>0</v>
      </c>
      <c r="C32" s="121">
        <v>2</v>
      </c>
      <c r="D32" s="121">
        <v>1</v>
      </c>
      <c r="E32" s="121">
        <v>0</v>
      </c>
      <c r="F32" s="121">
        <v>1</v>
      </c>
      <c r="G32" s="121">
        <v>0</v>
      </c>
      <c r="H32" s="121">
        <v>1</v>
      </c>
      <c r="I32" s="121">
        <v>0</v>
      </c>
      <c r="K32" s="62"/>
      <c r="L32" s="63"/>
      <c r="M32" s="63"/>
      <c r="N32" s="62"/>
    </row>
    <row r="33" spans="1:14">
      <c r="A33" s="11" t="s">
        <v>95</v>
      </c>
      <c r="B33" s="26">
        <v>2</v>
      </c>
      <c r="C33" s="121">
        <v>0</v>
      </c>
      <c r="D33" s="121">
        <v>0</v>
      </c>
      <c r="E33" s="121">
        <v>0</v>
      </c>
      <c r="F33" s="121">
        <v>0</v>
      </c>
      <c r="G33" s="121">
        <v>0</v>
      </c>
      <c r="H33" s="121">
        <v>0</v>
      </c>
      <c r="I33" s="121">
        <v>0</v>
      </c>
      <c r="K33" s="62"/>
      <c r="L33" s="63"/>
      <c r="M33" s="63"/>
      <c r="N33" s="62"/>
    </row>
    <row r="34" spans="1:14">
      <c r="A34" s="11" t="s">
        <v>96</v>
      </c>
      <c r="B34" s="26">
        <v>2</v>
      </c>
      <c r="C34" s="121">
        <v>1</v>
      </c>
      <c r="D34" s="121">
        <v>1</v>
      </c>
      <c r="E34" s="121" t="s">
        <v>84</v>
      </c>
      <c r="F34" s="121">
        <v>2</v>
      </c>
      <c r="G34" s="121">
        <v>1</v>
      </c>
      <c r="H34" s="121">
        <v>1</v>
      </c>
      <c r="I34" s="121">
        <v>2</v>
      </c>
      <c r="K34" s="62"/>
      <c r="L34" s="63"/>
      <c r="M34" s="63"/>
      <c r="N34" s="62"/>
    </row>
    <row r="35" spans="1:14">
      <c r="A35" s="11" t="s">
        <v>97</v>
      </c>
      <c r="B35" s="26">
        <v>0</v>
      </c>
      <c r="C35" s="121">
        <v>1</v>
      </c>
      <c r="D35" s="121">
        <v>0</v>
      </c>
      <c r="E35" s="121">
        <v>0</v>
      </c>
      <c r="F35" s="121">
        <v>0</v>
      </c>
      <c r="G35" s="121">
        <v>0</v>
      </c>
      <c r="H35" s="121">
        <v>0</v>
      </c>
      <c r="I35" s="121">
        <v>0</v>
      </c>
      <c r="K35" s="62"/>
      <c r="L35" s="63"/>
      <c r="M35" s="63"/>
      <c r="N35" s="62"/>
    </row>
    <row r="36" spans="1:14">
      <c r="A36" s="11" t="s">
        <v>98</v>
      </c>
      <c r="B36" s="26" t="s">
        <v>80</v>
      </c>
      <c r="C36" s="121" t="s">
        <v>84</v>
      </c>
      <c r="D36" s="121" t="s">
        <v>84</v>
      </c>
      <c r="E36" s="121" t="s">
        <v>84</v>
      </c>
      <c r="F36" s="121">
        <v>0</v>
      </c>
      <c r="G36" s="121">
        <v>0</v>
      </c>
      <c r="H36" s="121">
        <v>0</v>
      </c>
      <c r="I36" s="121">
        <v>0</v>
      </c>
      <c r="K36" s="62"/>
      <c r="L36" s="63"/>
      <c r="M36" s="63"/>
      <c r="N36" s="62"/>
    </row>
    <row r="37" spans="1:14">
      <c r="A37" s="11" t="s">
        <v>99</v>
      </c>
      <c r="B37" s="26">
        <v>0</v>
      </c>
      <c r="C37" s="121">
        <v>1</v>
      </c>
      <c r="D37" s="121">
        <v>0</v>
      </c>
      <c r="E37" s="121">
        <v>0</v>
      </c>
      <c r="F37" s="121">
        <v>0</v>
      </c>
      <c r="G37" s="121">
        <v>0</v>
      </c>
      <c r="H37" s="121">
        <v>1</v>
      </c>
      <c r="I37" s="121">
        <v>1</v>
      </c>
      <c r="K37" s="62"/>
      <c r="L37" s="63"/>
      <c r="M37" s="63"/>
      <c r="N37" s="62"/>
    </row>
    <row r="38" spans="1:14">
      <c r="A38" s="11" t="s">
        <v>100</v>
      </c>
      <c r="B38" s="26">
        <v>0</v>
      </c>
      <c r="C38" s="121">
        <v>0</v>
      </c>
      <c r="D38" s="121">
        <v>1</v>
      </c>
      <c r="E38" s="121">
        <v>1</v>
      </c>
      <c r="F38" s="121">
        <v>0</v>
      </c>
      <c r="G38" s="121">
        <v>0</v>
      </c>
      <c r="H38" s="121">
        <v>0</v>
      </c>
      <c r="I38" s="121">
        <v>0</v>
      </c>
      <c r="K38" s="62"/>
      <c r="L38" s="63"/>
      <c r="M38" s="63"/>
      <c r="N38" s="62"/>
    </row>
    <row r="39" spans="1:14">
      <c r="A39" s="11"/>
      <c r="B39" s="26"/>
      <c r="C39" s="121"/>
      <c r="D39" s="121"/>
      <c r="E39" s="121"/>
      <c r="F39" s="121"/>
      <c r="G39" s="121"/>
      <c r="H39" s="121"/>
      <c r="I39" s="121"/>
      <c r="K39" s="62"/>
      <c r="L39" s="63"/>
      <c r="M39" s="63"/>
      <c r="N39" s="62"/>
    </row>
    <row r="40" spans="1:14">
      <c r="A40" s="11" t="s">
        <v>101</v>
      </c>
      <c r="B40" s="26">
        <v>1</v>
      </c>
      <c r="C40" s="121">
        <v>0</v>
      </c>
      <c r="D40" s="121">
        <v>2</v>
      </c>
      <c r="E40" s="121">
        <v>3</v>
      </c>
      <c r="F40" s="121">
        <v>0</v>
      </c>
      <c r="G40" s="121">
        <v>0</v>
      </c>
      <c r="H40" s="121">
        <v>0</v>
      </c>
      <c r="I40" s="121">
        <v>0</v>
      </c>
      <c r="J40" s="62"/>
      <c r="K40" s="62"/>
      <c r="L40" s="63"/>
      <c r="M40" s="63"/>
      <c r="N40" s="62"/>
    </row>
    <row r="41" spans="1:14">
      <c r="A41" s="11" t="s">
        <v>102</v>
      </c>
      <c r="B41" s="26">
        <v>1</v>
      </c>
      <c r="C41" s="121">
        <v>1</v>
      </c>
      <c r="D41" s="121">
        <v>0</v>
      </c>
      <c r="E41" s="121">
        <v>0</v>
      </c>
      <c r="F41" s="121">
        <v>0</v>
      </c>
      <c r="G41" s="121">
        <v>0</v>
      </c>
      <c r="H41" s="121">
        <v>1</v>
      </c>
      <c r="I41" s="121">
        <v>1</v>
      </c>
      <c r="J41" s="62"/>
      <c r="K41" s="62"/>
      <c r="L41" s="63"/>
      <c r="M41" s="63"/>
      <c r="N41" s="62"/>
    </row>
    <row r="42" spans="1:14">
      <c r="A42" s="11" t="s">
        <v>103</v>
      </c>
      <c r="B42" s="26">
        <v>1</v>
      </c>
      <c r="C42" s="121">
        <v>0</v>
      </c>
      <c r="D42" s="121">
        <v>0</v>
      </c>
      <c r="E42" s="121">
        <v>0</v>
      </c>
      <c r="F42" s="121">
        <v>0</v>
      </c>
      <c r="G42" s="121">
        <v>0</v>
      </c>
      <c r="H42" s="121">
        <v>0</v>
      </c>
      <c r="I42" s="121">
        <v>0</v>
      </c>
      <c r="J42" s="62"/>
      <c r="K42" s="62"/>
      <c r="L42" s="63"/>
      <c r="M42" s="63"/>
      <c r="N42" s="62"/>
    </row>
    <row r="43" spans="1:14">
      <c r="A43" s="11"/>
      <c r="B43" s="26"/>
      <c r="C43" s="121"/>
      <c r="D43" s="121"/>
      <c r="E43" s="121"/>
      <c r="F43" s="121"/>
      <c r="G43" s="121"/>
      <c r="H43" s="121"/>
      <c r="I43" s="121"/>
      <c r="J43" s="62"/>
      <c r="K43" s="62"/>
      <c r="L43" s="63"/>
      <c r="M43" s="63"/>
      <c r="N43" s="62"/>
    </row>
    <row r="44" spans="1:14">
      <c r="A44" s="11" t="s">
        <v>6</v>
      </c>
      <c r="B44" s="26">
        <v>21</v>
      </c>
      <c r="C44" s="121">
        <f t="shared" ref="C44" si="0">SUM(C12:C42)</f>
        <v>15</v>
      </c>
      <c r="D44" s="121">
        <f t="shared" ref="D44" si="1">SUM(D12:D42)</f>
        <v>27</v>
      </c>
      <c r="E44" s="121">
        <f t="shared" ref="E44" si="2">SUM(E12:E42)</f>
        <v>26</v>
      </c>
      <c r="F44" s="121">
        <f t="shared" ref="F44" si="3">SUM(F12:F42)</f>
        <v>16</v>
      </c>
      <c r="G44" s="121">
        <f t="shared" ref="G44" si="4">SUM(G12:G42)</f>
        <v>19</v>
      </c>
      <c r="H44" s="121">
        <v>27</v>
      </c>
      <c r="I44" s="121">
        <v>19</v>
      </c>
      <c r="J44" s="62"/>
      <c r="K44" s="62"/>
      <c r="L44" s="63"/>
      <c r="M44" s="63"/>
      <c r="N44" s="62"/>
    </row>
    <row r="45" spans="1:14">
      <c r="B45" s="99"/>
      <c r="D45" s="100"/>
      <c r="E45" s="100"/>
      <c r="F45" s="100"/>
      <c r="G45" s="100"/>
      <c r="H45" s="100"/>
      <c r="I45" s="100"/>
      <c r="J45" s="62"/>
      <c r="K45" s="62"/>
      <c r="L45" s="63"/>
      <c r="M45" s="63"/>
      <c r="N45" s="62"/>
    </row>
    <row r="46" spans="1:14">
      <c r="B46" s="100"/>
      <c r="D46" s="100"/>
      <c r="E46" s="100"/>
      <c r="F46" s="100"/>
      <c r="G46" s="100"/>
      <c r="H46" s="100"/>
      <c r="I46" s="100"/>
      <c r="J46" s="62"/>
      <c r="K46" s="62"/>
      <c r="L46" s="63"/>
      <c r="M46" s="63"/>
      <c r="N46" s="62"/>
    </row>
    <row r="47" spans="1:14">
      <c r="B47" s="100"/>
      <c r="D47" s="100"/>
      <c r="E47" s="100"/>
      <c r="F47" s="100"/>
      <c r="G47" s="100"/>
      <c r="H47" s="100"/>
      <c r="I47" s="100"/>
      <c r="J47" s="62"/>
      <c r="K47" s="62"/>
      <c r="L47" s="63"/>
      <c r="M47" s="63"/>
      <c r="N47" s="62"/>
    </row>
    <row r="48" spans="1:14">
      <c r="B48" s="100"/>
      <c r="D48" s="100"/>
      <c r="E48" s="100"/>
      <c r="F48" s="100"/>
      <c r="G48" s="100"/>
      <c r="H48" s="100"/>
      <c r="I48" s="100"/>
      <c r="J48" s="62"/>
      <c r="K48" s="62"/>
      <c r="L48" s="63"/>
      <c r="M48" s="63"/>
      <c r="N48" s="62"/>
    </row>
    <row r="49" spans="2:14">
      <c r="B49" s="100"/>
      <c r="D49" s="100"/>
      <c r="E49" s="100"/>
      <c r="F49" s="100"/>
      <c r="G49" s="100"/>
      <c r="H49" s="100"/>
      <c r="I49" s="100"/>
      <c r="J49" s="62"/>
      <c r="K49" s="62"/>
      <c r="L49" s="62"/>
      <c r="M49" s="62"/>
      <c r="N49" s="62"/>
    </row>
    <row r="50" spans="2:14">
      <c r="B50" s="100"/>
      <c r="D50" s="100"/>
      <c r="E50" s="100"/>
      <c r="F50" s="100"/>
      <c r="G50" s="100"/>
      <c r="H50" s="100"/>
      <c r="I50" s="100"/>
      <c r="J50" s="62"/>
      <c r="K50" s="62"/>
      <c r="L50" s="62"/>
      <c r="M50" s="62"/>
      <c r="N50" s="62"/>
    </row>
    <row r="51" spans="2:14">
      <c r="B51" s="100"/>
      <c r="D51" s="100"/>
      <c r="E51" s="100"/>
      <c r="F51" s="100"/>
      <c r="G51" s="100"/>
      <c r="H51" s="100"/>
      <c r="I51" s="100"/>
      <c r="J51" s="62"/>
      <c r="K51" s="62"/>
      <c r="L51" s="62"/>
      <c r="M51" s="62"/>
      <c r="N51" s="62"/>
    </row>
    <row r="52" spans="2:14">
      <c r="B52" s="100"/>
      <c r="D52" s="100"/>
      <c r="E52" s="100"/>
      <c r="F52" s="100"/>
      <c r="G52" s="100"/>
      <c r="H52" s="100"/>
      <c r="I52" s="100"/>
      <c r="J52" s="62"/>
      <c r="K52" s="62"/>
      <c r="L52" s="62"/>
      <c r="M52" s="62"/>
      <c r="N52" s="62"/>
    </row>
    <row r="53" spans="2:14">
      <c r="B53" s="100"/>
      <c r="D53" s="100"/>
      <c r="E53" s="100"/>
      <c r="F53" s="100"/>
      <c r="G53" s="100"/>
      <c r="H53" s="100"/>
      <c r="I53" s="100"/>
      <c r="J53" s="62"/>
      <c r="K53" s="62"/>
      <c r="L53" s="62"/>
      <c r="M53" s="62"/>
      <c r="N53" s="62"/>
    </row>
    <row r="54" spans="2:14">
      <c r="B54" s="100"/>
      <c r="D54" s="100"/>
      <c r="E54" s="100"/>
      <c r="F54" s="100"/>
      <c r="G54" s="100"/>
      <c r="H54" s="100"/>
      <c r="I54" s="100"/>
      <c r="J54" s="62"/>
      <c r="K54" s="62"/>
      <c r="L54" s="62"/>
      <c r="M54" s="62"/>
      <c r="N54" s="62"/>
    </row>
    <row r="55" spans="2:14">
      <c r="B55" s="100"/>
      <c r="D55" s="100"/>
      <c r="E55" s="100"/>
      <c r="F55" s="100"/>
      <c r="G55" s="100"/>
      <c r="H55" s="100"/>
      <c r="I55" s="100"/>
      <c r="J55" s="62"/>
      <c r="K55" s="62"/>
      <c r="L55" s="62"/>
      <c r="M55" s="62"/>
      <c r="N55" s="62"/>
    </row>
    <row r="56" spans="2:14">
      <c r="B56" s="100"/>
      <c r="D56" s="100"/>
      <c r="E56" s="100"/>
      <c r="F56" s="100"/>
      <c r="G56" s="100"/>
      <c r="H56" s="100"/>
      <c r="I56" s="100"/>
      <c r="J56" s="62"/>
      <c r="K56" s="62"/>
      <c r="L56" s="62"/>
      <c r="M56" s="62"/>
      <c r="N56" s="62"/>
    </row>
    <row r="57" spans="2:14">
      <c r="B57" s="100"/>
      <c r="D57" s="100"/>
      <c r="E57" s="100"/>
      <c r="F57" s="100"/>
      <c r="G57" s="100"/>
      <c r="H57" s="100"/>
      <c r="I57" s="100"/>
      <c r="J57" s="62"/>
      <c r="K57" s="62"/>
      <c r="L57" s="62"/>
      <c r="M57" s="62"/>
      <c r="N57" s="62"/>
    </row>
    <row r="58" spans="2:14">
      <c r="B58" s="100"/>
      <c r="D58" s="100"/>
      <c r="E58" s="100"/>
      <c r="F58" s="100"/>
      <c r="G58" s="100"/>
      <c r="H58" s="100"/>
      <c r="I58" s="100"/>
      <c r="J58" s="62"/>
      <c r="K58" s="62"/>
      <c r="L58" s="62"/>
      <c r="M58" s="62"/>
      <c r="N58" s="62"/>
    </row>
    <row r="59" spans="2:14">
      <c r="B59" s="100"/>
      <c r="D59" s="100"/>
      <c r="E59" s="100"/>
      <c r="F59" s="100"/>
      <c r="G59" s="100"/>
      <c r="H59" s="100"/>
      <c r="I59" s="100"/>
      <c r="J59" s="62"/>
      <c r="K59" s="62"/>
      <c r="L59" s="62"/>
      <c r="M59" s="62"/>
      <c r="N59" s="62"/>
    </row>
    <row r="60" spans="2:14">
      <c r="B60" s="100"/>
      <c r="D60" s="100"/>
      <c r="E60" s="100"/>
      <c r="F60" s="100"/>
      <c r="G60" s="100"/>
      <c r="H60" s="100"/>
      <c r="I60" s="100"/>
      <c r="J60" s="62"/>
      <c r="K60" s="62"/>
      <c r="L60" s="62"/>
      <c r="M60" s="62"/>
      <c r="N60" s="62"/>
    </row>
    <row r="61" spans="2:14">
      <c r="B61" s="100"/>
      <c r="D61" s="100"/>
      <c r="E61" s="100"/>
      <c r="F61" s="100"/>
      <c r="G61" s="100"/>
      <c r="H61" s="100"/>
      <c r="I61" s="100"/>
      <c r="J61" s="62"/>
      <c r="K61" s="62"/>
      <c r="L61" s="62"/>
      <c r="M61" s="62"/>
      <c r="N61" s="62"/>
    </row>
    <row r="62" spans="2:14">
      <c r="B62" s="100"/>
      <c r="D62" s="100"/>
      <c r="E62" s="100"/>
      <c r="F62" s="100"/>
      <c r="G62" s="100"/>
      <c r="H62" s="100"/>
      <c r="I62" s="100"/>
      <c r="J62" s="62"/>
      <c r="K62" s="62"/>
      <c r="L62" s="62"/>
      <c r="M62" s="62"/>
      <c r="N62" s="62"/>
    </row>
    <row r="63" spans="2:14">
      <c r="B63" s="100"/>
    </row>
    <row r="64" spans="2:14">
      <c r="B64" s="100"/>
    </row>
    <row r="65" spans="2:14">
      <c r="B65" s="100"/>
      <c r="D65" s="116"/>
      <c r="E65" s="116"/>
      <c r="F65" s="116"/>
      <c r="G65" s="116"/>
      <c r="H65" s="116"/>
      <c r="I65" s="116"/>
      <c r="J65" s="116"/>
      <c r="K65" s="116"/>
      <c r="L65" s="116"/>
      <c r="M65" s="116"/>
      <c r="N65" s="116"/>
    </row>
    <row r="66" spans="2:14">
      <c r="B66" s="100"/>
      <c r="D66" s="98"/>
      <c r="E66" s="98"/>
      <c r="F66" s="98"/>
      <c r="G66" s="98"/>
      <c r="H66" s="98"/>
      <c r="I66" s="98"/>
      <c r="J66" s="98"/>
      <c r="K66" s="98"/>
      <c r="L66" s="98"/>
      <c r="M66" s="98"/>
      <c r="N66" s="98"/>
    </row>
    <row r="67" spans="2:14">
      <c r="B67" s="100"/>
      <c r="D67" s="100"/>
      <c r="E67" s="100"/>
      <c r="F67" s="100"/>
      <c r="G67" s="100"/>
      <c r="H67" s="100"/>
      <c r="I67" s="100"/>
      <c r="J67" s="62"/>
      <c r="K67" s="62"/>
      <c r="L67" s="63"/>
      <c r="M67" s="63"/>
      <c r="N67" s="62"/>
    </row>
    <row r="68" spans="2:14">
      <c r="B68" s="100"/>
      <c r="D68" s="100"/>
      <c r="E68" s="100"/>
      <c r="F68" s="100"/>
      <c r="G68" s="100"/>
      <c r="H68" s="100"/>
      <c r="I68" s="100"/>
      <c r="J68" s="62"/>
      <c r="K68" s="62"/>
      <c r="L68" s="63"/>
      <c r="M68" s="63"/>
      <c r="N68" s="62"/>
    </row>
    <row r="69" spans="2:14">
      <c r="B69" s="100"/>
      <c r="D69" s="100"/>
      <c r="E69" s="100"/>
      <c r="F69" s="100"/>
      <c r="G69" s="100"/>
      <c r="H69" s="100"/>
      <c r="I69" s="100"/>
      <c r="J69" s="62"/>
      <c r="K69" s="62"/>
      <c r="L69" s="63"/>
      <c r="M69" s="63"/>
      <c r="N69" s="62"/>
    </row>
    <row r="70" spans="2:14">
      <c r="B70" s="100"/>
      <c r="D70" s="100"/>
      <c r="E70" s="100"/>
      <c r="F70" s="100"/>
      <c r="G70" s="100"/>
      <c r="H70" s="100"/>
      <c r="I70" s="100"/>
      <c r="J70" s="62"/>
      <c r="K70" s="62"/>
      <c r="L70" s="63"/>
      <c r="M70" s="63"/>
      <c r="N70" s="62"/>
    </row>
    <row r="71" spans="2:14">
      <c r="B71" s="100"/>
      <c r="D71" s="100"/>
      <c r="E71" s="100"/>
      <c r="F71" s="100"/>
      <c r="G71" s="100"/>
      <c r="H71" s="100"/>
      <c r="I71" s="100"/>
      <c r="J71" s="62"/>
      <c r="K71" s="62"/>
      <c r="L71" s="63"/>
      <c r="M71" s="63"/>
      <c r="N71" s="62"/>
    </row>
    <row r="72" spans="2:14">
      <c r="B72" s="100"/>
      <c r="D72" s="100"/>
      <c r="E72" s="100"/>
      <c r="F72" s="100"/>
      <c r="G72" s="100"/>
      <c r="H72" s="100"/>
      <c r="I72" s="100"/>
      <c r="J72" s="62"/>
      <c r="K72" s="62"/>
      <c r="L72" s="63"/>
      <c r="M72" s="63"/>
      <c r="N72" s="62"/>
    </row>
    <row r="73" spans="2:14">
      <c r="B73" s="100"/>
      <c r="D73" s="100"/>
      <c r="E73" s="100"/>
      <c r="F73" s="100"/>
      <c r="G73" s="100"/>
      <c r="H73" s="100"/>
      <c r="I73" s="100"/>
      <c r="J73" s="62"/>
      <c r="K73" s="62"/>
      <c r="L73" s="63"/>
      <c r="M73" s="63"/>
      <c r="N73" s="62"/>
    </row>
    <row r="74" spans="2:14">
      <c r="B74" s="100"/>
      <c r="D74" s="100"/>
      <c r="E74" s="100"/>
      <c r="F74" s="100"/>
      <c r="G74" s="100"/>
      <c r="H74" s="100"/>
      <c r="I74" s="100"/>
      <c r="J74" s="62"/>
      <c r="K74" s="62"/>
      <c r="L74" s="63"/>
      <c r="M74" s="63"/>
      <c r="N74" s="62"/>
    </row>
    <row r="75" spans="2:14">
      <c r="B75" s="100"/>
      <c r="D75" s="100"/>
      <c r="E75" s="100"/>
      <c r="F75" s="100"/>
      <c r="G75" s="100"/>
      <c r="H75" s="100"/>
      <c r="I75" s="100"/>
      <c r="J75" s="62"/>
      <c r="K75" s="62"/>
      <c r="L75" s="63"/>
      <c r="M75" s="63"/>
      <c r="N75" s="62"/>
    </row>
    <row r="76" spans="2:14">
      <c r="B76" s="100"/>
      <c r="D76" s="100"/>
      <c r="E76" s="100"/>
      <c r="F76" s="100"/>
      <c r="G76" s="100"/>
      <c r="H76" s="100"/>
      <c r="I76" s="100"/>
      <c r="J76" s="62"/>
      <c r="K76" s="62"/>
      <c r="L76" s="63"/>
      <c r="M76" s="63"/>
      <c r="N76" s="62"/>
    </row>
    <row r="77" spans="2:14">
      <c r="B77" s="100"/>
      <c r="D77" s="100"/>
      <c r="E77" s="100"/>
      <c r="F77" s="100"/>
      <c r="G77" s="100"/>
      <c r="H77" s="100"/>
      <c r="I77" s="100"/>
      <c r="J77" s="62"/>
      <c r="K77" s="62"/>
      <c r="L77" s="63"/>
      <c r="M77" s="63"/>
      <c r="N77" s="62"/>
    </row>
    <row r="78" spans="2:14">
      <c r="B78" s="100"/>
      <c r="D78" s="100"/>
      <c r="E78" s="100"/>
      <c r="F78" s="100"/>
      <c r="G78" s="100"/>
      <c r="H78" s="100"/>
      <c r="I78" s="100"/>
      <c r="J78" s="62"/>
      <c r="K78" s="62"/>
      <c r="L78" s="63"/>
      <c r="M78" s="63"/>
      <c r="N78" s="62"/>
    </row>
    <row r="79" spans="2:14">
      <c r="D79" s="100"/>
      <c r="E79" s="100"/>
      <c r="F79" s="100"/>
      <c r="G79" s="100"/>
      <c r="H79" s="100"/>
      <c r="I79" s="100"/>
      <c r="J79" s="62"/>
      <c r="K79" s="62"/>
      <c r="L79" s="63"/>
      <c r="M79" s="63"/>
      <c r="N79" s="62"/>
    </row>
    <row r="80" spans="2:14">
      <c r="D80" s="100"/>
      <c r="E80" s="100"/>
      <c r="F80" s="100"/>
      <c r="G80" s="100"/>
      <c r="H80" s="100"/>
      <c r="I80" s="100"/>
      <c r="J80" s="62"/>
      <c r="K80" s="62"/>
      <c r="L80" s="63"/>
      <c r="M80" s="63"/>
      <c r="N80" s="62"/>
    </row>
    <row r="81" spans="2:14">
      <c r="D81" s="100"/>
      <c r="E81" s="100"/>
      <c r="F81" s="100"/>
      <c r="G81" s="100"/>
      <c r="H81" s="100"/>
      <c r="I81" s="100"/>
      <c r="J81" s="62"/>
      <c r="K81" s="62"/>
      <c r="L81" s="63"/>
      <c r="M81" s="63"/>
      <c r="N81" s="62"/>
    </row>
    <row r="82" spans="2:14">
      <c r="D82" s="100"/>
      <c r="E82" s="100"/>
      <c r="F82" s="100"/>
      <c r="G82" s="100"/>
      <c r="H82" s="100"/>
      <c r="I82" s="100"/>
      <c r="J82" s="62"/>
      <c r="K82" s="62"/>
      <c r="L82" s="63"/>
      <c r="M82" s="63"/>
      <c r="N82" s="62"/>
    </row>
    <row r="83" spans="2:14">
      <c r="D83" s="100"/>
      <c r="E83" s="100"/>
      <c r="F83" s="100"/>
      <c r="G83" s="100"/>
      <c r="H83" s="100"/>
      <c r="I83" s="100"/>
      <c r="J83" s="62"/>
      <c r="K83" s="62"/>
      <c r="L83" s="63"/>
      <c r="M83" s="63"/>
      <c r="N83" s="62"/>
    </row>
    <row r="84" spans="2:14">
      <c r="D84" s="100"/>
      <c r="E84" s="100"/>
      <c r="F84" s="100"/>
      <c r="G84" s="100"/>
      <c r="H84" s="100"/>
      <c r="I84" s="100"/>
      <c r="J84" s="62"/>
      <c r="K84" s="62"/>
      <c r="L84" s="63"/>
      <c r="M84" s="63"/>
      <c r="N84" s="62"/>
    </row>
    <row r="85" spans="2:14">
      <c r="D85" s="100"/>
      <c r="E85" s="100"/>
      <c r="F85" s="100"/>
      <c r="G85" s="100"/>
      <c r="H85" s="100"/>
      <c r="I85" s="100"/>
      <c r="J85" s="62"/>
      <c r="K85" s="62"/>
      <c r="L85" s="63"/>
      <c r="M85" s="63"/>
      <c r="N85" s="62"/>
    </row>
    <row r="86" spans="2:14">
      <c r="B86" s="116"/>
      <c r="D86" s="100"/>
      <c r="E86" s="100"/>
      <c r="F86" s="100"/>
      <c r="G86" s="100"/>
      <c r="H86" s="100"/>
      <c r="I86" s="100"/>
      <c r="J86" s="62"/>
      <c r="K86" s="62"/>
      <c r="L86" s="62"/>
      <c r="M86" s="62"/>
      <c r="N86" s="62"/>
    </row>
    <row r="87" spans="2:14">
      <c r="B87" s="99"/>
      <c r="D87" s="100"/>
      <c r="E87" s="100"/>
      <c r="F87" s="100"/>
      <c r="G87" s="100"/>
      <c r="H87" s="100"/>
      <c r="I87" s="100"/>
      <c r="J87" s="62"/>
      <c r="K87" s="62"/>
      <c r="L87" s="62"/>
      <c r="M87" s="62"/>
      <c r="N87" s="62"/>
    </row>
    <row r="88" spans="2:14">
      <c r="B88" s="100"/>
      <c r="D88" s="100"/>
      <c r="E88" s="100"/>
      <c r="F88" s="100"/>
      <c r="G88" s="100"/>
      <c r="H88" s="100"/>
      <c r="I88" s="100"/>
      <c r="J88" s="62"/>
      <c r="K88" s="62"/>
      <c r="L88" s="62"/>
      <c r="M88" s="62"/>
      <c r="N88" s="62"/>
    </row>
    <row r="89" spans="2:14">
      <c r="B89" s="100"/>
      <c r="D89" s="100"/>
      <c r="E89" s="100"/>
      <c r="F89" s="100"/>
      <c r="G89" s="100"/>
      <c r="H89" s="100"/>
      <c r="I89" s="100"/>
      <c r="J89" s="62"/>
      <c r="K89" s="62"/>
      <c r="L89" s="62"/>
      <c r="M89" s="62"/>
      <c r="N89" s="62"/>
    </row>
    <row r="90" spans="2:14">
      <c r="B90" s="100"/>
      <c r="D90" s="100"/>
      <c r="E90" s="100"/>
      <c r="F90" s="100"/>
      <c r="G90" s="100"/>
      <c r="H90" s="100"/>
      <c r="I90" s="100"/>
      <c r="J90" s="62"/>
      <c r="K90" s="62"/>
      <c r="L90" s="62"/>
      <c r="M90" s="62"/>
      <c r="N90" s="62"/>
    </row>
    <row r="91" spans="2:14">
      <c r="B91" s="100"/>
      <c r="D91" s="100"/>
      <c r="E91" s="100"/>
      <c r="F91" s="100"/>
      <c r="G91" s="100"/>
      <c r="H91" s="100"/>
      <c r="I91" s="100"/>
      <c r="J91" s="62"/>
      <c r="K91" s="62"/>
      <c r="L91" s="62"/>
      <c r="M91" s="62"/>
      <c r="N91" s="62"/>
    </row>
    <row r="92" spans="2:14">
      <c r="B92" s="100"/>
      <c r="D92" s="100"/>
      <c r="E92" s="100"/>
      <c r="F92" s="100"/>
      <c r="G92" s="100"/>
      <c r="H92" s="100"/>
      <c r="I92" s="100"/>
      <c r="J92" s="62"/>
      <c r="K92" s="62"/>
      <c r="L92" s="62"/>
      <c r="M92" s="62"/>
      <c r="N92" s="62"/>
    </row>
    <row r="93" spans="2:14">
      <c r="B93" s="100"/>
      <c r="D93" s="100"/>
      <c r="E93" s="100"/>
      <c r="F93" s="100"/>
      <c r="G93" s="100"/>
      <c r="H93" s="100"/>
      <c r="I93" s="100"/>
      <c r="J93" s="62"/>
      <c r="K93" s="62"/>
      <c r="L93" s="62"/>
      <c r="M93" s="62"/>
      <c r="N93" s="62"/>
    </row>
    <row r="94" spans="2:14">
      <c r="B94" s="100"/>
      <c r="D94" s="100"/>
      <c r="E94" s="100"/>
      <c r="F94" s="100"/>
      <c r="G94" s="100"/>
      <c r="H94" s="100"/>
      <c r="I94" s="100"/>
      <c r="J94" s="62"/>
      <c r="K94" s="62"/>
      <c r="L94" s="62"/>
      <c r="M94" s="62"/>
      <c r="N94" s="62"/>
    </row>
    <row r="95" spans="2:14">
      <c r="B95" s="100"/>
      <c r="D95" s="100"/>
      <c r="E95" s="100"/>
      <c r="F95" s="100"/>
      <c r="G95" s="100"/>
      <c r="H95" s="100"/>
      <c r="I95" s="100"/>
      <c r="J95" s="62"/>
      <c r="K95" s="62"/>
      <c r="L95" s="62"/>
      <c r="M95" s="62"/>
      <c r="N95" s="62"/>
    </row>
    <row r="96" spans="2:14">
      <c r="B96" s="100"/>
      <c r="D96" s="100"/>
      <c r="E96" s="100"/>
      <c r="F96" s="100"/>
      <c r="G96" s="100"/>
      <c r="H96" s="100"/>
      <c r="I96" s="100"/>
      <c r="J96" s="62"/>
      <c r="K96" s="62"/>
      <c r="L96" s="62"/>
      <c r="M96" s="62"/>
      <c r="N96" s="62"/>
    </row>
    <row r="97" spans="2:14">
      <c r="B97" s="100"/>
      <c r="D97" s="100"/>
      <c r="E97" s="100"/>
      <c r="F97" s="100"/>
      <c r="G97" s="100"/>
      <c r="H97" s="100"/>
      <c r="I97" s="100"/>
      <c r="J97" s="62"/>
      <c r="K97" s="62"/>
      <c r="L97" s="62"/>
      <c r="M97" s="62"/>
      <c r="N97" s="62"/>
    </row>
    <row r="98" spans="2:14">
      <c r="B98" s="100"/>
      <c r="D98" s="100"/>
      <c r="E98" s="100"/>
      <c r="F98" s="100"/>
      <c r="G98" s="100"/>
      <c r="H98" s="100"/>
      <c r="I98" s="100"/>
      <c r="J98" s="62"/>
      <c r="K98" s="62"/>
      <c r="L98" s="62"/>
      <c r="M98" s="62"/>
      <c r="N98" s="62"/>
    </row>
    <row r="99" spans="2:14">
      <c r="B99" s="100"/>
      <c r="D99" s="100"/>
      <c r="E99" s="100"/>
      <c r="F99" s="100"/>
      <c r="G99" s="100"/>
      <c r="H99" s="100"/>
      <c r="I99" s="100"/>
      <c r="J99" s="62"/>
      <c r="K99" s="62"/>
      <c r="L99" s="62"/>
      <c r="M99" s="62"/>
      <c r="N99" s="62"/>
    </row>
    <row r="100" spans="2:14">
      <c r="B100" s="100"/>
    </row>
    <row r="101" spans="2:14">
      <c r="B101" s="100"/>
    </row>
    <row r="102" spans="2:14">
      <c r="B102" s="100"/>
    </row>
    <row r="103" spans="2:14">
      <c r="B103" s="100"/>
      <c r="D103" s="116"/>
      <c r="E103" s="116"/>
      <c r="F103" s="116"/>
      <c r="G103" s="116"/>
      <c r="H103" s="116"/>
      <c r="I103" s="116"/>
      <c r="J103" s="116"/>
      <c r="K103" s="116"/>
      <c r="L103" s="116"/>
      <c r="M103" s="116"/>
      <c r="N103" s="116"/>
    </row>
    <row r="104" spans="2:14">
      <c r="B104" s="100"/>
      <c r="D104" s="98"/>
      <c r="E104" s="98"/>
      <c r="F104" s="98"/>
      <c r="G104" s="98"/>
      <c r="H104" s="98"/>
      <c r="I104" s="98"/>
      <c r="J104" s="98"/>
      <c r="K104" s="98"/>
      <c r="L104" s="98"/>
      <c r="M104" s="98"/>
      <c r="N104" s="98"/>
    </row>
    <row r="105" spans="2:14">
      <c r="B105" s="100"/>
      <c r="D105" s="100"/>
      <c r="E105" s="100"/>
      <c r="F105" s="100"/>
      <c r="G105" s="100"/>
      <c r="H105" s="100"/>
      <c r="I105" s="100"/>
      <c r="J105" s="62"/>
      <c r="K105" s="62"/>
      <c r="L105" s="63"/>
      <c r="M105" s="63"/>
      <c r="N105" s="62"/>
    </row>
    <row r="106" spans="2:14">
      <c r="B106" s="100"/>
      <c r="D106" s="100"/>
      <c r="E106" s="100"/>
      <c r="F106" s="100"/>
      <c r="G106" s="100"/>
      <c r="H106" s="100"/>
      <c r="I106" s="100"/>
      <c r="J106" s="62"/>
      <c r="K106" s="62"/>
      <c r="L106" s="63"/>
      <c r="M106" s="63"/>
      <c r="N106" s="62"/>
    </row>
    <row r="107" spans="2:14">
      <c r="B107" s="100"/>
      <c r="D107" s="100"/>
      <c r="E107" s="100"/>
      <c r="F107" s="100"/>
      <c r="G107" s="100"/>
      <c r="H107" s="100"/>
      <c r="I107" s="100"/>
      <c r="J107" s="62"/>
      <c r="K107" s="62"/>
      <c r="L107" s="63"/>
      <c r="M107" s="63"/>
      <c r="N107" s="62"/>
    </row>
    <row r="108" spans="2:14">
      <c r="B108" s="100"/>
      <c r="D108" s="100"/>
      <c r="E108" s="100"/>
      <c r="F108" s="100"/>
      <c r="G108" s="100"/>
      <c r="H108" s="100"/>
      <c r="I108" s="100"/>
      <c r="J108" s="62"/>
      <c r="K108" s="62"/>
      <c r="L108" s="63"/>
      <c r="M108" s="63"/>
      <c r="N108" s="62"/>
    </row>
    <row r="109" spans="2:14">
      <c r="B109" s="100"/>
      <c r="D109" s="100"/>
      <c r="E109" s="100"/>
      <c r="F109" s="100"/>
      <c r="G109" s="100"/>
      <c r="H109" s="100"/>
      <c r="I109" s="100"/>
      <c r="J109" s="62"/>
      <c r="K109" s="62"/>
      <c r="L109" s="63"/>
      <c r="M109" s="63"/>
      <c r="N109" s="62"/>
    </row>
    <row r="110" spans="2:14">
      <c r="B110" s="100"/>
      <c r="D110" s="100"/>
      <c r="E110" s="100"/>
      <c r="F110" s="100"/>
      <c r="G110" s="100"/>
      <c r="H110" s="100"/>
      <c r="I110" s="100"/>
      <c r="J110" s="62"/>
      <c r="K110" s="62"/>
      <c r="L110" s="63"/>
      <c r="M110" s="63"/>
      <c r="N110" s="62"/>
    </row>
    <row r="111" spans="2:14">
      <c r="B111" s="100"/>
      <c r="D111" s="100"/>
      <c r="E111" s="100"/>
      <c r="F111" s="100"/>
      <c r="G111" s="100"/>
      <c r="H111" s="100"/>
      <c r="I111" s="100"/>
      <c r="J111" s="62"/>
      <c r="K111" s="62"/>
      <c r="L111" s="63"/>
      <c r="M111" s="63"/>
      <c r="N111" s="62"/>
    </row>
    <row r="112" spans="2:14">
      <c r="B112" s="100"/>
      <c r="D112" s="100"/>
      <c r="E112" s="100"/>
      <c r="F112" s="100"/>
      <c r="G112" s="100"/>
      <c r="H112" s="100"/>
      <c r="I112" s="100"/>
      <c r="J112" s="62"/>
      <c r="K112" s="62"/>
      <c r="L112" s="63"/>
      <c r="M112" s="63"/>
      <c r="N112" s="62"/>
    </row>
    <row r="113" spans="2:14">
      <c r="B113" s="100"/>
      <c r="D113" s="100"/>
      <c r="E113" s="100"/>
      <c r="F113" s="100"/>
      <c r="G113" s="100"/>
      <c r="H113" s="100"/>
      <c r="I113" s="100"/>
      <c r="J113" s="62"/>
      <c r="K113" s="62"/>
      <c r="L113" s="63"/>
      <c r="M113" s="63"/>
      <c r="N113" s="62"/>
    </row>
    <row r="114" spans="2:14">
      <c r="B114" s="100"/>
      <c r="D114" s="100"/>
      <c r="E114" s="100"/>
      <c r="F114" s="100"/>
      <c r="G114" s="100"/>
      <c r="H114" s="100"/>
      <c r="I114" s="100"/>
      <c r="J114" s="62"/>
      <c r="K114" s="62"/>
      <c r="L114" s="63"/>
      <c r="M114" s="63"/>
      <c r="N114" s="62"/>
    </row>
    <row r="115" spans="2:14">
      <c r="B115" s="100"/>
      <c r="D115" s="100"/>
      <c r="E115" s="100"/>
      <c r="F115" s="100"/>
      <c r="G115" s="100"/>
      <c r="H115" s="100"/>
      <c r="I115" s="100"/>
      <c r="J115" s="62"/>
      <c r="K115" s="62"/>
      <c r="L115" s="63"/>
      <c r="M115" s="63"/>
      <c r="N115" s="62"/>
    </row>
    <row r="116" spans="2:14">
      <c r="B116" s="100"/>
      <c r="D116" s="100"/>
      <c r="E116" s="100"/>
      <c r="F116" s="100"/>
      <c r="G116" s="100"/>
      <c r="H116" s="100"/>
      <c r="I116" s="100"/>
      <c r="J116" s="62"/>
      <c r="K116" s="62"/>
      <c r="L116" s="63"/>
      <c r="M116" s="63"/>
      <c r="N116" s="62"/>
    </row>
    <row r="117" spans="2:14">
      <c r="B117" s="100"/>
      <c r="D117" s="100"/>
      <c r="E117" s="100"/>
      <c r="F117" s="100"/>
      <c r="G117" s="100"/>
      <c r="H117" s="100"/>
      <c r="I117" s="100"/>
      <c r="J117" s="62"/>
      <c r="K117" s="62"/>
      <c r="L117" s="63"/>
      <c r="M117" s="63"/>
      <c r="N117" s="62"/>
    </row>
    <row r="118" spans="2:14">
      <c r="B118" s="100"/>
      <c r="D118" s="100"/>
      <c r="E118" s="100"/>
      <c r="F118" s="100"/>
      <c r="G118" s="100"/>
      <c r="H118" s="100"/>
      <c r="I118" s="100"/>
      <c r="J118" s="62"/>
      <c r="K118" s="62"/>
      <c r="L118" s="63"/>
      <c r="M118" s="63"/>
      <c r="N118" s="62"/>
    </row>
    <row r="119" spans="2:14">
      <c r="B119" s="100"/>
      <c r="D119" s="100"/>
      <c r="E119" s="100"/>
      <c r="F119" s="100"/>
      <c r="G119" s="100"/>
      <c r="H119" s="100"/>
      <c r="I119" s="100"/>
      <c r="J119" s="62"/>
      <c r="K119" s="62"/>
      <c r="L119" s="63"/>
      <c r="M119" s="63"/>
      <c r="N119" s="62"/>
    </row>
    <row r="120" spans="2:14">
      <c r="B120" s="100"/>
      <c r="D120" s="100"/>
      <c r="E120" s="100"/>
      <c r="F120" s="100"/>
      <c r="G120" s="100"/>
      <c r="H120" s="100"/>
      <c r="I120" s="100"/>
      <c r="J120" s="62"/>
      <c r="K120" s="62"/>
      <c r="L120" s="63"/>
      <c r="M120" s="63"/>
      <c r="N120" s="62"/>
    </row>
    <row r="121" spans="2:14">
      <c r="D121" s="100"/>
      <c r="E121" s="100"/>
      <c r="F121" s="100"/>
      <c r="G121" s="100"/>
      <c r="H121" s="100"/>
      <c r="I121" s="100"/>
      <c r="J121" s="62"/>
      <c r="K121" s="62"/>
      <c r="L121" s="63"/>
      <c r="M121" s="63"/>
      <c r="N121" s="62"/>
    </row>
    <row r="122" spans="2:14">
      <c r="D122" s="100"/>
      <c r="E122" s="100"/>
      <c r="F122" s="100"/>
      <c r="G122" s="100"/>
      <c r="H122" s="100"/>
      <c r="I122" s="100"/>
      <c r="J122" s="62"/>
      <c r="K122" s="62"/>
      <c r="L122" s="63"/>
      <c r="M122" s="63"/>
      <c r="N122" s="62"/>
    </row>
    <row r="123" spans="2:14">
      <c r="B123" s="116"/>
      <c r="C123" s="116"/>
      <c r="D123" s="100"/>
      <c r="E123" s="100"/>
      <c r="F123" s="100"/>
      <c r="G123" s="100"/>
      <c r="H123" s="100"/>
      <c r="I123" s="100"/>
      <c r="J123" s="62"/>
      <c r="K123" s="62"/>
      <c r="L123" s="63"/>
      <c r="M123" s="63"/>
      <c r="N123" s="62"/>
    </row>
    <row r="124" spans="2:14">
      <c r="B124" s="99"/>
      <c r="C124" s="98"/>
      <c r="D124" s="100"/>
      <c r="E124" s="100"/>
      <c r="F124" s="100"/>
      <c r="G124" s="100"/>
      <c r="H124" s="100"/>
      <c r="I124" s="100"/>
      <c r="J124" s="62"/>
      <c r="K124" s="62"/>
      <c r="L124" s="62"/>
      <c r="M124" s="62"/>
      <c r="N124" s="62"/>
    </row>
    <row r="125" spans="2:14">
      <c r="B125" s="100"/>
      <c r="D125" s="100"/>
      <c r="E125" s="100"/>
      <c r="F125" s="100"/>
      <c r="G125" s="100"/>
      <c r="H125" s="100"/>
      <c r="I125" s="100"/>
      <c r="J125" s="62"/>
      <c r="K125" s="62"/>
      <c r="L125" s="62"/>
      <c r="M125" s="62"/>
      <c r="N125" s="62"/>
    </row>
    <row r="126" spans="2:14">
      <c r="B126" s="100"/>
      <c r="D126" s="100"/>
      <c r="E126" s="100"/>
      <c r="F126" s="100"/>
      <c r="G126" s="100"/>
      <c r="H126" s="100"/>
      <c r="I126" s="100"/>
      <c r="J126" s="62"/>
      <c r="K126" s="62"/>
      <c r="L126" s="62"/>
      <c r="M126" s="62"/>
      <c r="N126" s="62"/>
    </row>
    <row r="127" spans="2:14">
      <c r="B127" s="100"/>
      <c r="D127" s="100"/>
      <c r="E127" s="100"/>
      <c r="F127" s="100"/>
      <c r="G127" s="100"/>
      <c r="H127" s="100"/>
      <c r="I127" s="100"/>
      <c r="J127" s="62"/>
      <c r="K127" s="62"/>
      <c r="L127" s="62"/>
      <c r="M127" s="62"/>
      <c r="N127" s="62"/>
    </row>
    <row r="128" spans="2:14">
      <c r="B128" s="100"/>
      <c r="D128" s="100"/>
      <c r="E128" s="100"/>
      <c r="F128" s="100"/>
      <c r="G128" s="100"/>
      <c r="H128" s="100"/>
      <c r="I128" s="100"/>
      <c r="J128" s="62"/>
      <c r="K128" s="62"/>
      <c r="L128" s="62"/>
      <c r="M128" s="62"/>
      <c r="N128" s="62"/>
    </row>
    <row r="129" spans="2:14">
      <c r="B129" s="100"/>
      <c r="E129" s="100"/>
      <c r="F129" s="100"/>
      <c r="G129" s="100"/>
      <c r="H129" s="100"/>
      <c r="I129" s="100"/>
      <c r="J129" s="62"/>
      <c r="K129" s="62"/>
      <c r="L129" s="62"/>
      <c r="M129" s="62"/>
      <c r="N129" s="62"/>
    </row>
    <row r="130" spans="2:14">
      <c r="B130" s="100"/>
      <c r="D130" s="100"/>
      <c r="E130" s="100"/>
      <c r="F130" s="100"/>
      <c r="G130" s="100"/>
      <c r="H130" s="100"/>
      <c r="I130" s="100"/>
      <c r="J130" s="62"/>
      <c r="K130" s="62"/>
      <c r="L130" s="62"/>
      <c r="M130" s="62"/>
      <c r="N130" s="62"/>
    </row>
    <row r="131" spans="2:14">
      <c r="B131" s="100"/>
      <c r="D131" s="100"/>
      <c r="E131" s="100"/>
      <c r="F131" s="100"/>
      <c r="G131" s="100"/>
      <c r="H131" s="100"/>
      <c r="I131" s="100"/>
      <c r="J131" s="62"/>
      <c r="K131" s="62"/>
      <c r="L131" s="62"/>
      <c r="M131" s="62"/>
      <c r="N131" s="62"/>
    </row>
    <row r="132" spans="2:14">
      <c r="B132" s="100"/>
      <c r="E132" s="100"/>
      <c r="F132" s="100"/>
      <c r="G132" s="100"/>
      <c r="H132" s="100"/>
      <c r="I132" s="100"/>
      <c r="J132" s="62"/>
      <c r="K132" s="62"/>
      <c r="L132" s="62"/>
      <c r="M132" s="62"/>
      <c r="N132" s="62"/>
    </row>
    <row r="133" spans="2:14">
      <c r="B133" s="100"/>
      <c r="D133" s="100"/>
      <c r="E133" s="100"/>
      <c r="F133" s="100"/>
      <c r="G133" s="100"/>
      <c r="H133" s="100"/>
      <c r="I133" s="100"/>
      <c r="J133" s="62"/>
      <c r="K133" s="62"/>
      <c r="L133" s="62"/>
      <c r="M133" s="62"/>
      <c r="N133" s="62"/>
    </row>
    <row r="134" spans="2:14">
      <c r="B134" s="100"/>
      <c r="D134" s="100"/>
      <c r="E134" s="100"/>
      <c r="F134" s="100"/>
      <c r="G134" s="100"/>
      <c r="H134" s="100"/>
      <c r="I134" s="100"/>
      <c r="J134" s="62"/>
      <c r="K134" s="62"/>
      <c r="L134" s="62"/>
      <c r="M134" s="62"/>
      <c r="N134" s="62"/>
    </row>
    <row r="135" spans="2:14">
      <c r="B135" s="100"/>
      <c r="D135" s="100"/>
      <c r="E135" s="100"/>
      <c r="F135" s="100"/>
      <c r="G135" s="100"/>
      <c r="H135" s="100"/>
      <c r="I135" s="100"/>
      <c r="J135" s="62"/>
      <c r="K135" s="62"/>
      <c r="L135" s="62"/>
      <c r="M135" s="62"/>
      <c r="N135" s="62"/>
    </row>
    <row r="136" spans="2:14">
      <c r="B136" s="100"/>
      <c r="D136" s="100"/>
      <c r="E136" s="100"/>
      <c r="F136" s="100"/>
      <c r="G136" s="100"/>
      <c r="H136" s="100"/>
      <c r="I136" s="100"/>
      <c r="J136" s="62"/>
      <c r="K136" s="62"/>
      <c r="L136" s="62"/>
      <c r="M136" s="62"/>
      <c r="N136" s="62"/>
    </row>
    <row r="137" spans="2:14">
      <c r="B137" s="100"/>
      <c r="D137" s="100"/>
      <c r="E137" s="100"/>
      <c r="F137" s="100"/>
      <c r="G137" s="100"/>
      <c r="H137" s="100"/>
      <c r="I137" s="100"/>
      <c r="J137" s="62"/>
      <c r="K137" s="62"/>
      <c r="L137" s="62"/>
      <c r="M137" s="62"/>
      <c r="N137" s="62"/>
    </row>
    <row r="138" spans="2:14">
      <c r="B138" s="100"/>
    </row>
    <row r="139" spans="2:14">
      <c r="B139" s="100"/>
    </row>
    <row r="140" spans="2:14">
      <c r="B140" s="100"/>
    </row>
    <row r="141" spans="2:14">
      <c r="B141" s="100"/>
    </row>
    <row r="142" spans="2:14">
      <c r="B142" s="100"/>
    </row>
    <row r="143" spans="2:14">
      <c r="B143" s="100"/>
    </row>
    <row r="144" spans="2:14">
      <c r="B144" s="100"/>
    </row>
    <row r="145" spans="2:3">
      <c r="B145" s="100"/>
    </row>
    <row r="146" spans="2:3">
      <c r="B146" s="100"/>
    </row>
    <row r="147" spans="2:3">
      <c r="B147" s="100"/>
    </row>
    <row r="148" spans="2:3">
      <c r="B148" s="100"/>
    </row>
    <row r="149" spans="2:3">
      <c r="B149" s="100"/>
    </row>
    <row r="150" spans="2:3">
      <c r="B150" s="100"/>
    </row>
    <row r="151" spans="2:3">
      <c r="B151" s="100"/>
    </row>
    <row r="152" spans="2:3">
      <c r="B152" s="100"/>
    </row>
    <row r="153" spans="2:3">
      <c r="B153" s="100"/>
    </row>
    <row r="154" spans="2:3">
      <c r="B154" s="100"/>
    </row>
    <row r="155" spans="2:3">
      <c r="B155" s="100"/>
    </row>
    <row r="156" spans="2:3">
      <c r="B156" s="100"/>
    </row>
    <row r="157" spans="2:3">
      <c r="B157" s="100"/>
    </row>
    <row r="159" spans="2:3">
      <c r="B159" s="116"/>
      <c r="C159" s="116"/>
    </row>
    <row r="160" spans="2:3">
      <c r="B160" s="99"/>
      <c r="C160" s="98"/>
    </row>
    <row r="161" spans="2:2">
      <c r="B161" s="100"/>
    </row>
    <row r="162" spans="2:2">
      <c r="B162" s="100"/>
    </row>
    <row r="163" spans="2:2">
      <c r="B163" s="100"/>
    </row>
    <row r="164" spans="2:2">
      <c r="B164" s="100"/>
    </row>
    <row r="165" spans="2:2">
      <c r="B165" s="100"/>
    </row>
    <row r="166" spans="2:2">
      <c r="B166" s="100"/>
    </row>
    <row r="167" spans="2:2">
      <c r="B167" s="100"/>
    </row>
    <row r="168" spans="2:2">
      <c r="B168" s="100"/>
    </row>
    <row r="169" spans="2:2">
      <c r="B169" s="100"/>
    </row>
    <row r="170" spans="2:2">
      <c r="B170" s="100"/>
    </row>
    <row r="171" spans="2:2">
      <c r="B171" s="100"/>
    </row>
    <row r="172" spans="2:2">
      <c r="B172" s="100"/>
    </row>
    <row r="173" spans="2:2">
      <c r="B173" s="100"/>
    </row>
    <row r="174" spans="2:2">
      <c r="B174" s="100"/>
    </row>
    <row r="175" spans="2:2">
      <c r="B175" s="100"/>
    </row>
    <row r="176" spans="2:2">
      <c r="B176" s="100"/>
    </row>
    <row r="177" spans="2:2">
      <c r="B177" s="100"/>
    </row>
    <row r="178" spans="2:2">
      <c r="B178" s="100"/>
    </row>
    <row r="179" spans="2:2">
      <c r="B179" s="100"/>
    </row>
    <row r="180" spans="2:2">
      <c r="B180" s="100"/>
    </row>
    <row r="181" spans="2:2">
      <c r="B181" s="100"/>
    </row>
    <row r="182" spans="2:2">
      <c r="B182" s="100"/>
    </row>
    <row r="183" spans="2:2">
      <c r="B183" s="100"/>
    </row>
    <row r="184" spans="2:2">
      <c r="B184" s="100"/>
    </row>
    <row r="185" spans="2:2">
      <c r="B185" s="100"/>
    </row>
    <row r="186" spans="2:2">
      <c r="B186" s="100"/>
    </row>
    <row r="187" spans="2:2">
      <c r="B187" s="100"/>
    </row>
    <row r="188" spans="2:2">
      <c r="B188" s="100"/>
    </row>
    <row r="189" spans="2:2">
      <c r="B189" s="100"/>
    </row>
    <row r="190" spans="2:2">
      <c r="B190" s="100"/>
    </row>
    <row r="191" spans="2:2">
      <c r="B191" s="100"/>
    </row>
    <row r="192" spans="2:2">
      <c r="B192" s="100"/>
    </row>
    <row r="193" spans="2:3">
      <c r="B193" s="100"/>
    </row>
    <row r="195" spans="2:3">
      <c r="B195" s="116"/>
      <c r="C195" s="116"/>
    </row>
    <row r="196" spans="2:3">
      <c r="B196" s="99"/>
      <c r="C196" s="98"/>
    </row>
    <row r="197" spans="2:3">
      <c r="B197" s="100"/>
    </row>
    <row r="198" spans="2:3">
      <c r="B198" s="100"/>
    </row>
    <row r="199" spans="2:3">
      <c r="B199" s="100"/>
    </row>
    <row r="200" spans="2:3">
      <c r="B200" s="100"/>
    </row>
    <row r="201" spans="2:3">
      <c r="B201" s="100"/>
    </row>
    <row r="202" spans="2:3">
      <c r="B202" s="100"/>
    </row>
    <row r="203" spans="2:3">
      <c r="B203" s="100"/>
    </row>
    <row r="204" spans="2:3">
      <c r="B204" s="100"/>
    </row>
    <row r="205" spans="2:3">
      <c r="B205" s="100"/>
    </row>
    <row r="206" spans="2:3">
      <c r="B206" s="100"/>
    </row>
    <row r="207" spans="2:3">
      <c r="B207" s="100"/>
    </row>
    <row r="208" spans="2:3">
      <c r="B208" s="100"/>
    </row>
    <row r="209" spans="2:2">
      <c r="B209" s="100"/>
    </row>
    <row r="210" spans="2:2">
      <c r="B210" s="100"/>
    </row>
    <row r="211" spans="2:2">
      <c r="B211" s="100"/>
    </row>
    <row r="212" spans="2:2">
      <c r="B212" s="100"/>
    </row>
    <row r="213" spans="2:2">
      <c r="B213" s="100"/>
    </row>
    <row r="214" spans="2:2">
      <c r="B214" s="100"/>
    </row>
    <row r="215" spans="2:2">
      <c r="B215" s="100"/>
    </row>
    <row r="216" spans="2:2">
      <c r="B216" s="100"/>
    </row>
    <row r="217" spans="2:2">
      <c r="B217" s="100"/>
    </row>
    <row r="218" spans="2:2">
      <c r="B218" s="100"/>
    </row>
    <row r="219" spans="2:2">
      <c r="B219" s="100"/>
    </row>
    <row r="220" spans="2:2">
      <c r="B220" s="100"/>
    </row>
    <row r="221" spans="2:2">
      <c r="B221" s="100"/>
    </row>
    <row r="222" spans="2:2">
      <c r="B222" s="100"/>
    </row>
    <row r="223" spans="2:2">
      <c r="B223" s="100"/>
    </row>
    <row r="224" spans="2:2">
      <c r="B224" s="100"/>
    </row>
    <row r="225" spans="2:3">
      <c r="B225" s="100"/>
    </row>
    <row r="226" spans="2:3">
      <c r="B226" s="100"/>
    </row>
    <row r="227" spans="2:3">
      <c r="B227" s="100"/>
    </row>
    <row r="228" spans="2:3">
      <c r="B228" s="100"/>
    </row>
    <row r="229" spans="2:3">
      <c r="B229" s="100"/>
    </row>
    <row r="232" spans="2:3">
      <c r="B232" s="116"/>
      <c r="C232" s="116"/>
    </row>
    <row r="233" spans="2:3">
      <c r="B233" s="99"/>
      <c r="C233" s="98"/>
    </row>
    <row r="234" spans="2:3">
      <c r="B234" s="100"/>
    </row>
    <row r="235" spans="2:3">
      <c r="B235" s="100"/>
    </row>
    <row r="236" spans="2:3">
      <c r="B236" s="100"/>
    </row>
    <row r="237" spans="2:3">
      <c r="B237" s="100"/>
    </row>
    <row r="238" spans="2:3">
      <c r="B238" s="100"/>
    </row>
    <row r="239" spans="2:3">
      <c r="B239" s="100"/>
    </row>
    <row r="240" spans="2:3">
      <c r="B240" s="100"/>
    </row>
    <row r="241" spans="2:2">
      <c r="B241" s="100"/>
    </row>
    <row r="242" spans="2:2">
      <c r="B242" s="100"/>
    </row>
    <row r="243" spans="2:2">
      <c r="B243" s="100"/>
    </row>
    <row r="244" spans="2:2">
      <c r="B244" s="100"/>
    </row>
    <row r="245" spans="2:2">
      <c r="B245" s="100"/>
    </row>
    <row r="246" spans="2:2">
      <c r="B246" s="100"/>
    </row>
    <row r="247" spans="2:2">
      <c r="B247" s="100"/>
    </row>
    <row r="248" spans="2:2">
      <c r="B248" s="100"/>
    </row>
    <row r="249" spans="2:2">
      <c r="B249" s="100"/>
    </row>
    <row r="250" spans="2:2">
      <c r="B250" s="100"/>
    </row>
    <row r="251" spans="2:2">
      <c r="B251" s="100"/>
    </row>
    <row r="252" spans="2:2">
      <c r="B252" s="100"/>
    </row>
    <row r="253" spans="2:2">
      <c r="B253" s="100"/>
    </row>
    <row r="254" spans="2:2">
      <c r="B254" s="100"/>
    </row>
    <row r="255" spans="2:2">
      <c r="B255" s="100"/>
    </row>
    <row r="256" spans="2:2">
      <c r="B256" s="100"/>
    </row>
    <row r="257" spans="2:2">
      <c r="B257" s="100"/>
    </row>
    <row r="258" spans="2:2">
      <c r="B258" s="100"/>
    </row>
    <row r="259" spans="2:2">
      <c r="B259" s="100"/>
    </row>
    <row r="260" spans="2:2">
      <c r="B260" s="100"/>
    </row>
    <row r="261" spans="2:2">
      <c r="B261" s="100"/>
    </row>
    <row r="262" spans="2:2">
      <c r="B262" s="100"/>
    </row>
    <row r="263" spans="2:2">
      <c r="B263" s="100"/>
    </row>
    <row r="264" spans="2:2">
      <c r="B264" s="100"/>
    </row>
    <row r="265" spans="2:2">
      <c r="B265" s="100"/>
    </row>
    <row r="266" spans="2:2">
      <c r="B266" s="100"/>
    </row>
    <row r="268" spans="2:2">
      <c r="B268" s="116"/>
    </row>
    <row r="269" spans="2:2">
      <c r="B269" s="99"/>
    </row>
    <row r="270" spans="2:2">
      <c r="B270" s="100"/>
    </row>
    <row r="271" spans="2:2">
      <c r="B271" s="100"/>
    </row>
    <row r="272" spans="2:2">
      <c r="B272" s="100"/>
    </row>
    <row r="273" spans="2:2">
      <c r="B273" s="100"/>
    </row>
    <row r="274" spans="2:2">
      <c r="B274" s="100"/>
    </row>
    <row r="275" spans="2:2">
      <c r="B275" s="100"/>
    </row>
    <row r="276" spans="2:2">
      <c r="B276" s="100"/>
    </row>
    <row r="277" spans="2:2">
      <c r="B277" s="100"/>
    </row>
    <row r="278" spans="2:2">
      <c r="B278" s="100"/>
    </row>
    <row r="279" spans="2:2">
      <c r="B279" s="100"/>
    </row>
    <row r="280" spans="2:2">
      <c r="B280" s="100"/>
    </row>
    <row r="281" spans="2:2">
      <c r="B281" s="100"/>
    </row>
    <row r="282" spans="2:2">
      <c r="B282" s="100"/>
    </row>
    <row r="283" spans="2:2">
      <c r="B283" s="100"/>
    </row>
    <row r="284" spans="2:2">
      <c r="B284" s="100"/>
    </row>
    <row r="285" spans="2:2">
      <c r="B285" s="100"/>
    </row>
    <row r="286" spans="2:2">
      <c r="B286" s="100"/>
    </row>
    <row r="287" spans="2:2">
      <c r="B287" s="100"/>
    </row>
    <row r="288" spans="2:2">
      <c r="B288" s="100"/>
    </row>
    <row r="289" spans="2:2">
      <c r="B289" s="100"/>
    </row>
    <row r="290" spans="2:2">
      <c r="B290" s="100"/>
    </row>
    <row r="291" spans="2:2">
      <c r="B291" s="100"/>
    </row>
    <row r="292" spans="2:2">
      <c r="B292" s="100"/>
    </row>
    <row r="293" spans="2:2">
      <c r="B293" s="100"/>
    </row>
    <row r="294" spans="2:2">
      <c r="B294" s="100"/>
    </row>
    <row r="295" spans="2:2">
      <c r="B295" s="100"/>
    </row>
    <row r="296" spans="2:2">
      <c r="B296" s="100"/>
    </row>
    <row r="297" spans="2:2">
      <c r="B297" s="100"/>
    </row>
    <row r="298" spans="2:2">
      <c r="B298" s="100"/>
    </row>
    <row r="299" spans="2:2">
      <c r="B299" s="100"/>
    </row>
    <row r="300" spans="2:2">
      <c r="B300" s="100"/>
    </row>
    <row r="301" spans="2:2">
      <c r="B301" s="100"/>
    </row>
    <row r="302" spans="2:2">
      <c r="B302" s="100"/>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topLeftCell="A19">
      <selection activeCell="A20" sqref="A20"/>
      <pageMargins left="0" right="0" top="0" bottom="0" header="0" footer="0"/>
    </customSheetView>
    <customSheetView guid="{0F582A3B-27AA-4D4D-AAC6-5959A48E8D84}" topLeftCell="A10">
      <selection activeCell="A20" sqref="A20"/>
      <pageMargins left="0" right="0" top="0" bottom="0" header="0" footer="0"/>
    </customSheetView>
    <customSheetView guid="{AD3F9337-7492-CF46-9FAA-D8057591B701}">
      <selection activeCell="O51" sqref="O51"/>
      <pageMargins left="0" right="0" top="0" bottom="0" header="0" footer="0"/>
    </customSheetView>
  </customSheetViews>
  <mergeCells count="4">
    <mergeCell ref="B10:C10"/>
    <mergeCell ref="D10:E10"/>
    <mergeCell ref="F10:G10"/>
    <mergeCell ref="H10:I10"/>
  </mergeCells>
  <hyperlinks>
    <hyperlink ref="D1" location="BEDS6TC6metadata!A1" display="View metadata"/>
  </hyperlinks>
  <pageMargins left="0.75" right="0.75" top="1" bottom="1" header="0.5" footer="0.5"/>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57.85546875" style="22" customWidth="1"/>
    <col min="3" max="16384" width="11.42578125" style="1"/>
  </cols>
  <sheetData>
    <row r="1" spans="1:19" ht="21">
      <c r="A1" s="29" t="s">
        <v>0</v>
      </c>
      <c r="B1" s="70" t="s">
        <v>18</v>
      </c>
    </row>
    <row r="2" spans="1:19" ht="45">
      <c r="A2" s="2" t="s">
        <v>19</v>
      </c>
      <c r="B2" s="22" t="s">
        <v>140</v>
      </c>
    </row>
    <row r="3" spans="1:19">
      <c r="A3" s="2" t="s">
        <v>21</v>
      </c>
      <c r="B3" s="22" t="s">
        <v>141</v>
      </c>
      <c r="C3" s="71"/>
    </row>
    <row r="4" spans="1:19">
      <c r="A4" s="2" t="s">
        <v>23</v>
      </c>
    </row>
    <row r="5" spans="1:19">
      <c r="A5" s="2" t="s">
        <v>24</v>
      </c>
      <c r="B5" s="22" t="s">
        <v>121</v>
      </c>
    </row>
    <row r="6" spans="1:19">
      <c r="A6" s="2" t="s">
        <v>26</v>
      </c>
      <c r="B6" s="22" t="s">
        <v>27</v>
      </c>
    </row>
    <row r="7" spans="1:19" ht="120">
      <c r="A7" s="2" t="s">
        <v>28</v>
      </c>
      <c r="B7" s="22" t="s">
        <v>29</v>
      </c>
    </row>
    <row r="8" spans="1:19" ht="30">
      <c r="A8" s="2" t="s">
        <v>30</v>
      </c>
      <c r="B8" s="22" t="s">
        <v>109</v>
      </c>
    </row>
    <row r="9" spans="1:19" ht="45">
      <c r="A9" s="2" t="s">
        <v>32</v>
      </c>
      <c r="B9" s="74" t="s">
        <v>122</v>
      </c>
    </row>
    <row r="10" spans="1:19">
      <c r="A10" s="2" t="s">
        <v>34</v>
      </c>
      <c r="B10" s="22" t="s">
        <v>37</v>
      </c>
      <c r="S10" s="1" t="s">
        <v>35</v>
      </c>
    </row>
    <row r="11" spans="1:19">
      <c r="A11" s="2" t="s">
        <v>36</v>
      </c>
      <c r="B11" s="22" t="s">
        <v>37</v>
      </c>
      <c r="S11" s="1" t="s">
        <v>37</v>
      </c>
    </row>
    <row r="12" spans="1:19">
      <c r="A12" s="2" t="s">
        <v>38</v>
      </c>
      <c r="B12" s="22" t="s">
        <v>35</v>
      </c>
    </row>
    <row r="13" spans="1:19">
      <c r="A13" s="2" t="s">
        <v>39</v>
      </c>
      <c r="B13" s="22" t="s">
        <v>37</v>
      </c>
    </row>
    <row r="14" spans="1:19">
      <c r="A14" s="2" t="s">
        <v>40</v>
      </c>
      <c r="B14" s="22" t="s">
        <v>37</v>
      </c>
      <c r="S14" s="1" t="s">
        <v>41</v>
      </c>
    </row>
    <row r="15" spans="1:19">
      <c r="A15" s="2" t="s">
        <v>42</v>
      </c>
      <c r="B15" s="22" t="s">
        <v>111</v>
      </c>
      <c r="S15" s="1" t="s">
        <v>43</v>
      </c>
    </row>
    <row r="16" spans="1:19" ht="15" customHeight="1">
      <c r="A16" s="2" t="s">
        <v>44</v>
      </c>
      <c r="B16" s="22" t="s">
        <v>142</v>
      </c>
      <c r="S16" s="1" t="s">
        <v>45</v>
      </c>
    </row>
    <row r="17" spans="1:19">
      <c r="A17" s="2" t="s">
        <v>46</v>
      </c>
      <c r="B17" s="22" t="s">
        <v>41</v>
      </c>
      <c r="S17" s="1" t="s">
        <v>48</v>
      </c>
    </row>
    <row r="18" spans="1:19">
      <c r="A18" s="2" t="s">
        <v>49</v>
      </c>
      <c r="B18" s="72">
        <v>41733</v>
      </c>
      <c r="S18" s="1" t="s">
        <v>17</v>
      </c>
    </row>
    <row r="19" spans="1:19">
      <c r="A19" s="2" t="s">
        <v>50</v>
      </c>
      <c r="B19" s="22"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selection activeCell="B16" sqref="B16"/>
      <pageMargins left="0" right="0" top="0" bottom="0" header="0" footer="0"/>
    </customSheetView>
    <customSheetView guid="{1E6E951B-5348-41F8-854E-C22B3D1A248F}">
      <selection activeCell="B16" sqref="B16"/>
      <pageMargins left="0" right="0" top="0" bottom="0" header="0" footer="0"/>
    </customSheetView>
    <customSheetView guid="{EA1497EC-0E89-420A-B7B1-9C9C528D35F7}" topLeftCell="A7">
      <selection activeCell="A32" sqref="A32"/>
      <pageMargins left="0" right="0" top="0" bottom="0" header="0" footer="0"/>
    </customSheetView>
    <customSheetView guid="{0F582A3B-27AA-4D4D-AAC6-5959A48E8D84}">
      <selection activeCell="A32" sqref="A32"/>
      <pageMargins left="0" right="0" top="0" bottom="0" header="0" footer="0"/>
    </customSheetView>
    <customSheetView guid="{AD3F9337-7492-CF46-9FAA-D8057591B701}">
      <selection activeCell="O51" sqref="O51"/>
      <pageMargins left="0" right="0" top="0" bottom="0" header="0" footer="0"/>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Ministry of Justice"/>
    <hyperlink ref="B1" location="BEDS6TC6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heetViews>
  <sheetFormatPr defaultColWidth="11.42578125" defaultRowHeight="15"/>
  <cols>
    <col min="1" max="1" width="87.42578125" style="1" customWidth="1"/>
    <col min="2" max="6" width="11.42578125" style="40"/>
    <col min="7" max="16384" width="11.42578125" style="1"/>
  </cols>
  <sheetData>
    <row r="1" spans="1:5" ht="21">
      <c r="A1" s="29" t="s">
        <v>105</v>
      </c>
      <c r="B1" s="41"/>
      <c r="D1" s="114" t="s">
        <v>1</v>
      </c>
    </row>
    <row r="3" spans="1:5" ht="30">
      <c r="A3" s="23" t="s">
        <v>143</v>
      </c>
    </row>
    <row r="4" spans="1:5">
      <c r="A4" s="32" t="s">
        <v>124</v>
      </c>
    </row>
    <row r="5" spans="1:5">
      <c r="A5" s="32" t="s">
        <v>144</v>
      </c>
    </row>
    <row r="6" spans="1:5">
      <c r="A6" s="32" t="s">
        <v>145</v>
      </c>
    </row>
    <row r="7" spans="1:5">
      <c r="A7" s="32"/>
      <c r="B7" s="40" t="s">
        <v>29</v>
      </c>
    </row>
    <row r="8" spans="1:5">
      <c r="A8" s="2"/>
    </row>
    <row r="9" spans="1:5">
      <c r="A9" s="33"/>
    </row>
    <row r="10" spans="1:5">
      <c r="A10" s="11" t="s">
        <v>146</v>
      </c>
      <c r="B10" s="115">
        <v>2008</v>
      </c>
      <c r="C10" s="115">
        <v>2009</v>
      </c>
      <c r="D10" s="115">
        <v>2010</v>
      </c>
      <c r="E10" s="115">
        <v>2011</v>
      </c>
    </row>
    <row r="11" spans="1:5">
      <c r="A11" s="11" t="s">
        <v>73</v>
      </c>
      <c r="B11" s="121">
        <v>12</v>
      </c>
      <c r="C11" s="121">
        <v>23</v>
      </c>
      <c r="D11" s="121">
        <v>11</v>
      </c>
      <c r="E11" s="121">
        <v>7</v>
      </c>
    </row>
    <row r="12" spans="1:5">
      <c r="A12" s="11" t="s">
        <v>75</v>
      </c>
      <c r="B12" s="121">
        <v>4</v>
      </c>
      <c r="C12" s="121">
        <v>5</v>
      </c>
      <c r="D12" s="121">
        <v>9</v>
      </c>
      <c r="E12" s="121">
        <v>5</v>
      </c>
    </row>
    <row r="13" spans="1:5">
      <c r="A13" s="11" t="s">
        <v>76</v>
      </c>
      <c r="B13" s="121">
        <v>7</v>
      </c>
      <c r="C13" s="121">
        <v>5</v>
      </c>
      <c r="D13" s="121">
        <v>5</v>
      </c>
      <c r="E13" s="121">
        <v>3</v>
      </c>
    </row>
    <row r="14" spans="1:5">
      <c r="A14" s="11" t="s">
        <v>77</v>
      </c>
      <c r="B14" s="121">
        <v>14</v>
      </c>
      <c r="C14" s="121">
        <v>12</v>
      </c>
      <c r="D14" s="121">
        <v>10</v>
      </c>
      <c r="E14" s="121">
        <v>1</v>
      </c>
    </row>
    <row r="15" spans="1:5">
      <c r="A15" s="11" t="s">
        <v>78</v>
      </c>
      <c r="B15" s="121">
        <v>14</v>
      </c>
      <c r="C15" s="121">
        <v>18</v>
      </c>
      <c r="D15" s="121">
        <v>14</v>
      </c>
      <c r="E15" s="121">
        <v>7</v>
      </c>
    </row>
    <row r="16" spans="1:5">
      <c r="A16" s="11"/>
      <c r="B16" s="121"/>
      <c r="C16" s="121"/>
      <c r="D16" s="121"/>
      <c r="E16" s="121"/>
    </row>
    <row r="17" spans="1:5">
      <c r="A17" s="11" t="s">
        <v>79</v>
      </c>
      <c r="B17" s="121">
        <v>0</v>
      </c>
      <c r="C17" s="121">
        <v>81</v>
      </c>
      <c r="D17" s="121">
        <v>71</v>
      </c>
      <c r="E17" s="121">
        <v>41</v>
      </c>
    </row>
    <row r="18" spans="1:5">
      <c r="A18" s="11" t="s">
        <v>81</v>
      </c>
      <c r="B18" s="121">
        <v>13</v>
      </c>
      <c r="C18" s="121">
        <v>14</v>
      </c>
      <c r="D18" s="121">
        <v>6</v>
      </c>
      <c r="E18" s="121">
        <v>11</v>
      </c>
    </row>
    <row r="19" spans="1:5">
      <c r="A19" s="11" t="s">
        <v>82</v>
      </c>
      <c r="B19" s="121" t="s">
        <v>84</v>
      </c>
      <c r="C19" s="121">
        <v>0</v>
      </c>
      <c r="D19" s="121">
        <v>1</v>
      </c>
      <c r="E19" s="121">
        <v>5</v>
      </c>
    </row>
    <row r="20" spans="1:5">
      <c r="A20" s="11"/>
      <c r="B20" s="121"/>
      <c r="C20" s="121"/>
      <c r="D20" s="121"/>
      <c r="E20" s="121"/>
    </row>
    <row r="21" spans="1:5">
      <c r="A21" s="11" t="s">
        <v>85</v>
      </c>
      <c r="B21" s="121">
        <v>2</v>
      </c>
      <c r="C21" s="121">
        <v>7</v>
      </c>
      <c r="D21" s="121">
        <v>9</v>
      </c>
      <c r="E21" s="121">
        <v>9</v>
      </c>
    </row>
    <row r="22" spans="1:5">
      <c r="A22" s="11" t="s">
        <v>86</v>
      </c>
      <c r="B22" s="121">
        <v>19</v>
      </c>
      <c r="C22" s="121">
        <v>17</v>
      </c>
      <c r="D22" s="121">
        <v>15</v>
      </c>
      <c r="E22" s="121">
        <v>17</v>
      </c>
    </row>
    <row r="23" spans="1:5">
      <c r="A23" s="11" t="s">
        <v>87</v>
      </c>
      <c r="B23" s="121">
        <v>0</v>
      </c>
      <c r="C23" s="121">
        <v>2</v>
      </c>
      <c r="D23" s="121">
        <v>3</v>
      </c>
      <c r="E23" s="121">
        <v>5</v>
      </c>
    </row>
    <row r="24" spans="1:5">
      <c r="A24" s="11" t="s">
        <v>88</v>
      </c>
      <c r="B24" s="121">
        <v>1</v>
      </c>
      <c r="C24" s="121">
        <v>12</v>
      </c>
      <c r="D24" s="121">
        <v>13</v>
      </c>
      <c r="E24" s="121">
        <v>8</v>
      </c>
    </row>
    <row r="25" spans="1:5">
      <c r="A25" s="11" t="s">
        <v>89</v>
      </c>
      <c r="B25" s="121">
        <v>1</v>
      </c>
      <c r="C25" s="121">
        <v>1</v>
      </c>
      <c r="D25" s="121">
        <v>2</v>
      </c>
      <c r="E25" s="121">
        <v>2</v>
      </c>
    </row>
    <row r="26" spans="1:5">
      <c r="A26" s="11" t="s">
        <v>90</v>
      </c>
      <c r="B26" s="121">
        <v>2</v>
      </c>
      <c r="C26" s="121">
        <v>6</v>
      </c>
      <c r="D26" s="121">
        <v>7</v>
      </c>
      <c r="E26" s="121">
        <v>8</v>
      </c>
    </row>
    <row r="27" spans="1:5">
      <c r="A27" s="11" t="s">
        <v>91</v>
      </c>
      <c r="B27" s="121">
        <v>4</v>
      </c>
      <c r="C27" s="121">
        <v>4</v>
      </c>
      <c r="D27" s="121">
        <v>4</v>
      </c>
      <c r="E27" s="121">
        <v>0</v>
      </c>
    </row>
    <row r="28" spans="1:5">
      <c r="A28" s="11"/>
      <c r="B28" s="121"/>
      <c r="C28" s="121"/>
      <c r="D28" s="121"/>
      <c r="E28" s="121"/>
    </row>
    <row r="29" spans="1:5">
      <c r="A29" s="11" t="s">
        <v>92</v>
      </c>
      <c r="B29" s="121" t="s">
        <v>84</v>
      </c>
      <c r="C29" s="121">
        <v>0</v>
      </c>
      <c r="D29" s="121">
        <v>0</v>
      </c>
      <c r="E29" s="121">
        <v>0</v>
      </c>
    </row>
    <row r="30" spans="1:5">
      <c r="A30" s="11" t="s">
        <v>93</v>
      </c>
      <c r="B30" s="121">
        <v>5</v>
      </c>
      <c r="C30" s="121">
        <v>4</v>
      </c>
      <c r="D30" s="121">
        <v>2</v>
      </c>
      <c r="E30" s="121">
        <v>0</v>
      </c>
    </row>
    <row r="31" spans="1:5">
      <c r="A31" s="11" t="s">
        <v>94</v>
      </c>
      <c r="B31" s="121">
        <v>8</v>
      </c>
      <c r="C31" s="121">
        <v>7</v>
      </c>
      <c r="D31" s="121">
        <v>13</v>
      </c>
      <c r="E31" s="121">
        <v>15</v>
      </c>
    </row>
    <row r="32" spans="1:5">
      <c r="A32" s="11" t="s">
        <v>95</v>
      </c>
      <c r="B32" s="121">
        <v>14</v>
      </c>
      <c r="C32" s="121">
        <v>12</v>
      </c>
      <c r="D32" s="121">
        <v>6</v>
      </c>
      <c r="E32" s="121">
        <v>4</v>
      </c>
    </row>
    <row r="33" spans="1:5">
      <c r="A33" s="11" t="s">
        <v>96</v>
      </c>
      <c r="B33" s="121">
        <v>3</v>
      </c>
      <c r="C33" s="121">
        <v>5</v>
      </c>
      <c r="D33" s="121">
        <v>7</v>
      </c>
      <c r="E33" s="121">
        <v>8</v>
      </c>
    </row>
    <row r="34" spans="1:5">
      <c r="A34" s="11" t="s">
        <v>97</v>
      </c>
      <c r="B34" s="121">
        <v>1</v>
      </c>
      <c r="C34" s="121">
        <v>3</v>
      </c>
      <c r="D34" s="121">
        <v>0</v>
      </c>
      <c r="E34" s="121">
        <v>1</v>
      </c>
    </row>
    <row r="35" spans="1:5">
      <c r="A35" s="11" t="s">
        <v>98</v>
      </c>
      <c r="B35" s="121" t="s">
        <v>84</v>
      </c>
      <c r="C35" s="121" t="s">
        <v>84</v>
      </c>
      <c r="D35" s="121">
        <v>3</v>
      </c>
      <c r="E35" s="121">
        <v>1</v>
      </c>
    </row>
    <row r="36" spans="1:5">
      <c r="A36" s="11" t="s">
        <v>99</v>
      </c>
      <c r="B36" s="121">
        <v>2</v>
      </c>
      <c r="C36" s="121">
        <v>0</v>
      </c>
      <c r="D36" s="121">
        <v>1</v>
      </c>
      <c r="E36" s="121">
        <v>1</v>
      </c>
    </row>
    <row r="37" spans="1:5">
      <c r="A37" s="11" t="s">
        <v>100</v>
      </c>
      <c r="B37" s="121">
        <v>4</v>
      </c>
      <c r="C37" s="121">
        <v>7</v>
      </c>
      <c r="D37" s="121">
        <v>5</v>
      </c>
      <c r="E37" s="121">
        <v>4</v>
      </c>
    </row>
    <row r="38" spans="1:5">
      <c r="A38" s="11"/>
      <c r="B38" s="121"/>
      <c r="C38" s="121"/>
      <c r="D38" s="121"/>
      <c r="E38" s="121"/>
    </row>
    <row r="39" spans="1:5">
      <c r="A39" s="11" t="s">
        <v>101</v>
      </c>
      <c r="B39" s="121">
        <v>4</v>
      </c>
      <c r="C39" s="121">
        <v>6</v>
      </c>
      <c r="D39" s="121">
        <v>10</v>
      </c>
      <c r="E39" s="121">
        <v>5</v>
      </c>
    </row>
    <row r="40" spans="1:5">
      <c r="A40" s="11" t="s">
        <v>102</v>
      </c>
      <c r="B40" s="121">
        <v>0</v>
      </c>
      <c r="C40" s="121">
        <v>6</v>
      </c>
      <c r="D40" s="121">
        <v>1</v>
      </c>
      <c r="E40" s="121">
        <v>6</v>
      </c>
    </row>
    <row r="41" spans="1:5">
      <c r="A41" s="11" t="s">
        <v>103</v>
      </c>
      <c r="B41" s="121">
        <v>4</v>
      </c>
      <c r="C41" s="121">
        <v>6</v>
      </c>
      <c r="D41" s="121">
        <v>13</v>
      </c>
      <c r="E41" s="121">
        <v>14</v>
      </c>
    </row>
    <row r="42" spans="1:5">
      <c r="A42" s="11"/>
      <c r="B42" s="121"/>
      <c r="C42" s="121"/>
      <c r="D42" s="121"/>
      <c r="E42" s="121"/>
    </row>
    <row r="43" spans="1:5">
      <c r="A43" s="11" t="s">
        <v>6</v>
      </c>
      <c r="B43" s="121">
        <f>SUM(B11:B41)</f>
        <v>138</v>
      </c>
      <c r="C43" s="121">
        <f>SUM(C11:C41)</f>
        <v>263</v>
      </c>
      <c r="D43" s="121">
        <f>SUM(D11:D41)</f>
        <v>241</v>
      </c>
      <c r="E43" s="121">
        <v>188</v>
      </c>
    </row>
  </sheetData>
  <customSheetViews>
    <customSheetView guid="{32A2E92F-D87D-4315-B69A-0C1D50E83674}">
      <pageMargins left="0" right="0" top="0" bottom="0" header="0" footer="0"/>
      <pageSetup paperSize="9" orientation="portrait"/>
    </customSheetView>
    <customSheetView guid="{1E6E951B-5348-41F8-854E-C22B3D1A248F}">
      <pageMargins left="0" right="0" top="0" bottom="0" header="0" footer="0"/>
      <pageSetup paperSize="9" orientation="portrait"/>
    </customSheetView>
    <customSheetView guid="{EA1497EC-0E89-420A-B7B1-9C9C528D35F7}">
      <selection activeCell="A19" sqref="A19"/>
      <pageMargins left="0" right="0" top="0" bottom="0" header="0" footer="0"/>
      <pageSetup paperSize="9" orientation="portrait"/>
    </customSheetView>
    <customSheetView guid="{0F582A3B-27AA-4D4D-AAC6-5959A48E8D84}">
      <selection activeCell="A19" sqref="A19"/>
      <pageMargins left="0" right="0" top="0" bottom="0" header="0" footer="0"/>
      <pageSetup paperSize="9" orientation="portrait"/>
    </customSheetView>
    <customSheetView guid="{AD3F9337-7492-CF46-9FAA-D8057591B701}">
      <selection activeCell="O51" sqref="O51"/>
      <pageMargins left="0" right="0" top="0" bottom="0" header="0" footer="0"/>
      <pageSetup paperSize="9" orientation="portrait"/>
    </customSheetView>
  </customSheetViews>
  <hyperlinks>
    <hyperlink ref="D1" location="BEDS7TC14metadata!A1" display="View meta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69.7109375" style="22" customWidth="1"/>
    <col min="3" max="16384" width="11.42578125" style="1"/>
  </cols>
  <sheetData>
    <row r="1" spans="1:19" ht="21">
      <c r="A1" s="29" t="s">
        <v>105</v>
      </c>
      <c r="B1" s="70" t="s">
        <v>18</v>
      </c>
    </row>
    <row r="2" spans="1:19" ht="45">
      <c r="A2" s="2" t="s">
        <v>19</v>
      </c>
      <c r="B2" s="22" t="s">
        <v>147</v>
      </c>
    </row>
    <row r="3" spans="1:19">
      <c r="A3" s="2" t="s">
        <v>21</v>
      </c>
      <c r="C3" s="71"/>
    </row>
    <row r="4" spans="1:19">
      <c r="A4" s="2" t="s">
        <v>23</v>
      </c>
      <c r="B4" s="22" t="s">
        <v>148</v>
      </c>
    </row>
    <row r="5" spans="1:19">
      <c r="A5" s="2" t="s">
        <v>24</v>
      </c>
      <c r="B5" s="22" t="s">
        <v>149</v>
      </c>
    </row>
    <row r="6" spans="1:19">
      <c r="A6" s="2" t="s">
        <v>26</v>
      </c>
      <c r="B6" s="22" t="s">
        <v>27</v>
      </c>
    </row>
    <row r="7" spans="1:19" ht="105">
      <c r="A7" s="2" t="s">
        <v>28</v>
      </c>
      <c r="B7" s="22" t="s">
        <v>29</v>
      </c>
    </row>
    <row r="8" spans="1:19" ht="30">
      <c r="A8" s="2" t="s">
        <v>30</v>
      </c>
      <c r="B8" s="22" t="s">
        <v>109</v>
      </c>
    </row>
    <row r="9" spans="1:19" ht="30">
      <c r="A9" s="2" t="s">
        <v>32</v>
      </c>
      <c r="B9" s="74" t="s">
        <v>122</v>
      </c>
    </row>
    <row r="10" spans="1:19">
      <c r="A10" s="2" t="s">
        <v>34</v>
      </c>
      <c r="B10" s="22" t="s">
        <v>37</v>
      </c>
      <c r="S10" s="1" t="s">
        <v>35</v>
      </c>
    </row>
    <row r="11" spans="1:19">
      <c r="A11" s="2" t="s">
        <v>36</v>
      </c>
      <c r="B11" s="22" t="s">
        <v>37</v>
      </c>
      <c r="S11" s="1" t="s">
        <v>37</v>
      </c>
    </row>
    <row r="12" spans="1:19">
      <c r="A12" s="2" t="s">
        <v>38</v>
      </c>
      <c r="B12" s="22" t="s">
        <v>35</v>
      </c>
    </row>
    <row r="13" spans="1:19">
      <c r="A13" s="2" t="s">
        <v>39</v>
      </c>
      <c r="B13" s="22" t="s">
        <v>37</v>
      </c>
    </row>
    <row r="14" spans="1:19">
      <c r="A14" s="2" t="s">
        <v>40</v>
      </c>
      <c r="B14" s="22" t="s">
        <v>37</v>
      </c>
      <c r="S14" s="1" t="s">
        <v>41</v>
      </c>
    </row>
    <row r="15" spans="1:19">
      <c r="A15" s="2" t="s">
        <v>42</v>
      </c>
      <c r="B15" s="22" t="s">
        <v>111</v>
      </c>
      <c r="S15" s="1" t="s">
        <v>43</v>
      </c>
    </row>
    <row r="16" spans="1:19" ht="15" customHeight="1">
      <c r="A16" s="2" t="s">
        <v>44</v>
      </c>
      <c r="S16" s="1" t="s">
        <v>45</v>
      </c>
    </row>
    <row r="17" spans="1:19">
      <c r="A17" s="2" t="s">
        <v>46</v>
      </c>
      <c r="B17" s="22" t="s">
        <v>41</v>
      </c>
      <c r="S17" s="1" t="s">
        <v>48</v>
      </c>
    </row>
    <row r="18" spans="1:19">
      <c r="A18" s="2" t="s">
        <v>49</v>
      </c>
      <c r="B18" s="72">
        <v>41733</v>
      </c>
      <c r="S18" s="1" t="s">
        <v>17</v>
      </c>
    </row>
    <row r="19" spans="1:19">
      <c r="A19" s="2" t="s">
        <v>50</v>
      </c>
      <c r="B19" s="22"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topLeftCell="A7">
      <selection activeCell="B17" sqref="B17"/>
      <pageMargins left="0" right="0" top="0" bottom="0" header="0" footer="0"/>
    </customSheetView>
    <customSheetView guid="{0F582A3B-27AA-4D4D-AAC6-5959A48E8D84}" topLeftCell="A7">
      <selection activeCell="B17" sqref="B17"/>
      <pageMargins left="0" right="0" top="0" bottom="0" header="0" footer="0"/>
    </customSheetView>
    <customSheetView guid="{AD3F9337-7492-CF46-9FAA-D8057591B701}">
      <selection activeCell="O51" sqref="O51"/>
      <pageMargins left="0" right="0" top="0" bottom="0" header="0" footer="0"/>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Ministry of Justice"/>
    <hyperlink ref="B1" location="BEDS7TC14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6"/>
  <sheetViews>
    <sheetView topLeftCell="A13" zoomScale="60" zoomScaleNormal="60" zoomScalePageLayoutView="80" workbookViewId="0"/>
  </sheetViews>
  <sheetFormatPr defaultColWidth="11.42578125" defaultRowHeight="15"/>
  <cols>
    <col min="1" max="1" width="72.42578125" style="1" customWidth="1"/>
    <col min="2" max="2" width="11.42578125" style="40"/>
    <col min="3" max="3" width="15.140625" style="40" customWidth="1"/>
    <col min="4" max="6" width="11.42578125" style="40"/>
    <col min="7" max="7" width="9.42578125" style="40" bestFit="1" customWidth="1"/>
    <col min="8" max="13" width="11.42578125" style="40"/>
    <col min="14" max="16384" width="11.42578125" style="1"/>
  </cols>
  <sheetData>
    <row r="1" spans="1:25" ht="21">
      <c r="A1" s="29" t="s">
        <v>0</v>
      </c>
      <c r="B1" s="41"/>
      <c r="D1" s="114" t="s">
        <v>1</v>
      </c>
    </row>
    <row r="3" spans="1:25" ht="60" customHeight="1">
      <c r="A3" s="23" t="s">
        <v>150</v>
      </c>
    </row>
    <row r="4" spans="1:25">
      <c r="A4" s="32" t="s">
        <v>151</v>
      </c>
    </row>
    <row r="5" spans="1:25">
      <c r="A5" s="32" t="s">
        <v>4</v>
      </c>
    </row>
    <row r="6" spans="1:25">
      <c r="A6" s="32" t="s">
        <v>152</v>
      </c>
    </row>
    <row r="7" spans="1:25">
      <c r="A7" s="32"/>
      <c r="B7" s="40" t="s">
        <v>29</v>
      </c>
    </row>
    <row r="8" spans="1:25">
      <c r="A8" s="2"/>
    </row>
    <row r="9" spans="1:25">
      <c r="A9" s="33"/>
    </row>
    <row r="10" spans="1:25">
      <c r="A10" s="34"/>
      <c r="B10" s="136">
        <v>2008</v>
      </c>
      <c r="C10" s="136"/>
      <c r="D10" s="136"/>
      <c r="E10" s="136"/>
      <c r="F10" s="136"/>
      <c r="G10" s="136"/>
      <c r="H10" s="136">
        <v>2009</v>
      </c>
      <c r="I10" s="136"/>
      <c r="J10" s="136"/>
      <c r="K10" s="136"/>
      <c r="L10" s="136"/>
      <c r="M10" s="136"/>
      <c r="N10" s="136"/>
      <c r="O10" s="136"/>
      <c r="P10" s="136"/>
      <c r="Q10" s="136"/>
      <c r="R10" s="136"/>
      <c r="S10" s="118"/>
      <c r="T10" s="136">
        <v>2011</v>
      </c>
      <c r="U10" s="136"/>
      <c r="V10" s="136"/>
      <c r="W10" s="136"/>
      <c r="X10" s="136"/>
      <c r="Y10" s="136"/>
    </row>
    <row r="11" spans="1:25">
      <c r="A11" s="34"/>
      <c r="B11" s="136" t="s">
        <v>153</v>
      </c>
      <c r="C11" s="136"/>
      <c r="D11" s="136"/>
      <c r="E11" s="136" t="s">
        <v>154</v>
      </c>
      <c r="F11" s="136"/>
      <c r="G11" s="136"/>
      <c r="H11" s="136" t="s">
        <v>153</v>
      </c>
      <c r="I11" s="136"/>
      <c r="J11" s="136"/>
      <c r="K11" s="136" t="s">
        <v>154</v>
      </c>
      <c r="L11" s="136"/>
      <c r="M11" s="136"/>
      <c r="N11" s="136" t="s">
        <v>153</v>
      </c>
      <c r="O11" s="136"/>
      <c r="P11" s="136"/>
      <c r="Q11" s="136" t="s">
        <v>154</v>
      </c>
      <c r="R11" s="136"/>
      <c r="S11" s="136"/>
      <c r="T11" s="136" t="s">
        <v>153</v>
      </c>
      <c r="U11" s="136"/>
      <c r="V11" s="136"/>
      <c r="W11" s="136" t="s">
        <v>154</v>
      </c>
      <c r="X11" s="136"/>
      <c r="Y11" s="136"/>
    </row>
    <row r="12" spans="1:25" ht="60">
      <c r="A12" s="35" t="s">
        <v>155</v>
      </c>
      <c r="B12" s="135" t="s">
        <v>156</v>
      </c>
      <c r="C12" s="135"/>
      <c r="D12" s="135" t="s">
        <v>157</v>
      </c>
      <c r="E12" s="135" t="s">
        <v>156</v>
      </c>
      <c r="F12" s="135"/>
      <c r="G12" s="135" t="s">
        <v>157</v>
      </c>
      <c r="H12" s="135" t="s">
        <v>156</v>
      </c>
      <c r="I12" s="135"/>
      <c r="J12" s="135" t="s">
        <v>157</v>
      </c>
      <c r="K12" s="117" t="s">
        <v>156</v>
      </c>
      <c r="L12" s="117"/>
      <c r="M12" s="135" t="s">
        <v>157</v>
      </c>
      <c r="N12" s="135" t="s">
        <v>156</v>
      </c>
      <c r="O12" s="135"/>
      <c r="P12" s="135" t="s">
        <v>157</v>
      </c>
      <c r="Q12" s="117" t="s">
        <v>156</v>
      </c>
      <c r="R12" s="117"/>
      <c r="S12" s="135" t="s">
        <v>157</v>
      </c>
      <c r="T12" s="135" t="s">
        <v>156</v>
      </c>
      <c r="U12" s="135"/>
      <c r="V12" s="135" t="s">
        <v>157</v>
      </c>
      <c r="W12" s="135" t="s">
        <v>156</v>
      </c>
      <c r="X12" s="135"/>
      <c r="Y12" s="135" t="s">
        <v>157</v>
      </c>
    </row>
    <row r="13" spans="1:25" ht="45">
      <c r="A13" s="35"/>
      <c r="B13" s="117" t="s">
        <v>158</v>
      </c>
      <c r="C13" s="117" t="s">
        <v>159</v>
      </c>
      <c r="D13" s="135"/>
      <c r="E13" s="117" t="s">
        <v>158</v>
      </c>
      <c r="F13" s="117" t="s">
        <v>159</v>
      </c>
      <c r="G13" s="135"/>
      <c r="H13" s="117" t="s">
        <v>158</v>
      </c>
      <c r="I13" s="117" t="s">
        <v>159</v>
      </c>
      <c r="J13" s="135"/>
      <c r="K13" s="117" t="s">
        <v>158</v>
      </c>
      <c r="L13" s="117" t="s">
        <v>159</v>
      </c>
      <c r="M13" s="135"/>
      <c r="N13" s="35" t="s">
        <v>158</v>
      </c>
      <c r="O13" s="35" t="s">
        <v>159</v>
      </c>
      <c r="P13" s="135"/>
      <c r="Q13" s="35" t="s">
        <v>158</v>
      </c>
      <c r="R13" s="35" t="s">
        <v>159</v>
      </c>
      <c r="S13" s="135"/>
      <c r="T13" s="35" t="s">
        <v>158</v>
      </c>
      <c r="U13" s="35" t="s">
        <v>159</v>
      </c>
      <c r="V13" s="135"/>
      <c r="W13" s="35" t="s">
        <v>158</v>
      </c>
      <c r="X13" s="35" t="s">
        <v>159</v>
      </c>
      <c r="Y13" s="135"/>
    </row>
    <row r="14" spans="1:25">
      <c r="A14" s="36" t="s">
        <v>73</v>
      </c>
      <c r="B14" s="37">
        <v>148</v>
      </c>
      <c r="C14" s="37">
        <v>15</v>
      </c>
      <c r="D14" s="37">
        <v>90</v>
      </c>
      <c r="E14" s="37">
        <v>253</v>
      </c>
      <c r="F14" s="37">
        <v>35</v>
      </c>
      <c r="G14" s="37">
        <v>179</v>
      </c>
      <c r="H14" s="37">
        <v>173</v>
      </c>
      <c r="I14" s="37">
        <v>16</v>
      </c>
      <c r="J14" s="37">
        <v>69</v>
      </c>
      <c r="K14" s="37">
        <v>385</v>
      </c>
      <c r="L14" s="37">
        <v>36</v>
      </c>
      <c r="M14" s="37">
        <v>159</v>
      </c>
      <c r="N14" s="37">
        <v>155</v>
      </c>
      <c r="O14" s="37">
        <v>15</v>
      </c>
      <c r="P14" s="37">
        <v>85</v>
      </c>
      <c r="Q14" s="37">
        <v>367</v>
      </c>
      <c r="R14" s="37">
        <v>37</v>
      </c>
      <c r="S14" s="37">
        <v>156</v>
      </c>
      <c r="T14" s="37">
        <v>160</v>
      </c>
      <c r="U14" s="37">
        <v>16</v>
      </c>
      <c r="V14" s="37">
        <v>55</v>
      </c>
      <c r="W14" s="37">
        <v>381</v>
      </c>
      <c r="X14" s="37">
        <v>40</v>
      </c>
      <c r="Y14" s="37">
        <v>153</v>
      </c>
    </row>
    <row r="15" spans="1:25">
      <c r="A15" s="11" t="s">
        <v>75</v>
      </c>
      <c r="B15" s="26">
        <v>62</v>
      </c>
      <c r="C15" s="26">
        <v>7</v>
      </c>
      <c r="D15" s="26">
        <v>9</v>
      </c>
      <c r="E15" s="26">
        <v>95</v>
      </c>
      <c r="F15" s="26">
        <v>18</v>
      </c>
      <c r="G15" s="26">
        <v>18</v>
      </c>
      <c r="H15" s="26">
        <v>57</v>
      </c>
      <c r="I15" s="26">
        <v>9</v>
      </c>
      <c r="J15" s="26">
        <v>8</v>
      </c>
      <c r="K15" s="26">
        <v>96</v>
      </c>
      <c r="L15" s="26">
        <v>21</v>
      </c>
      <c r="M15" s="26">
        <v>30</v>
      </c>
      <c r="N15" s="121">
        <v>61</v>
      </c>
      <c r="O15" s="121">
        <v>8</v>
      </c>
      <c r="P15" s="121">
        <v>18</v>
      </c>
      <c r="Q15" s="121">
        <v>98</v>
      </c>
      <c r="R15" s="121">
        <v>16</v>
      </c>
      <c r="S15" s="121">
        <v>37</v>
      </c>
      <c r="T15" s="121">
        <v>56</v>
      </c>
      <c r="U15" s="121">
        <v>2</v>
      </c>
      <c r="V15" s="121">
        <v>18</v>
      </c>
      <c r="W15" s="121">
        <v>100</v>
      </c>
      <c r="X15" s="121">
        <v>15</v>
      </c>
      <c r="Y15" s="121">
        <v>27</v>
      </c>
    </row>
    <row r="16" spans="1:25">
      <c r="A16" s="11" t="s">
        <v>76</v>
      </c>
      <c r="B16" s="26">
        <v>65</v>
      </c>
      <c r="C16" s="26">
        <v>6</v>
      </c>
      <c r="D16" s="26">
        <v>12</v>
      </c>
      <c r="E16" s="26">
        <v>131</v>
      </c>
      <c r="F16" s="26">
        <v>24</v>
      </c>
      <c r="G16" s="26">
        <v>15</v>
      </c>
      <c r="H16" s="26">
        <v>59</v>
      </c>
      <c r="I16" s="26">
        <v>5</v>
      </c>
      <c r="J16" s="26">
        <v>12</v>
      </c>
      <c r="K16" s="26">
        <v>125</v>
      </c>
      <c r="L16" s="26">
        <v>18</v>
      </c>
      <c r="M16" s="26">
        <v>45</v>
      </c>
      <c r="N16" s="121">
        <v>63</v>
      </c>
      <c r="O16" s="121">
        <v>11</v>
      </c>
      <c r="P16" s="121">
        <v>22</v>
      </c>
      <c r="Q16" s="121">
        <v>111</v>
      </c>
      <c r="R16" s="121">
        <v>19</v>
      </c>
      <c r="S16" s="121">
        <v>44</v>
      </c>
      <c r="T16" s="121">
        <v>54</v>
      </c>
      <c r="U16" s="121">
        <v>7</v>
      </c>
      <c r="V16" s="121">
        <v>17</v>
      </c>
      <c r="W16" s="121">
        <v>127</v>
      </c>
      <c r="X16" s="121">
        <v>16</v>
      </c>
      <c r="Y16" s="121">
        <v>37</v>
      </c>
    </row>
    <row r="17" spans="1:25">
      <c r="A17" s="11" t="s">
        <v>77</v>
      </c>
      <c r="B17" s="26">
        <v>105</v>
      </c>
      <c r="C17" s="26">
        <v>11</v>
      </c>
      <c r="D17" s="26">
        <v>20</v>
      </c>
      <c r="E17" s="26">
        <v>123</v>
      </c>
      <c r="F17" s="26">
        <v>11</v>
      </c>
      <c r="G17" s="26">
        <v>23</v>
      </c>
      <c r="H17" s="26">
        <v>103</v>
      </c>
      <c r="I17" s="26">
        <v>8</v>
      </c>
      <c r="J17" s="26">
        <v>20</v>
      </c>
      <c r="K17" s="26">
        <v>135</v>
      </c>
      <c r="L17" s="26">
        <v>12</v>
      </c>
      <c r="M17" s="26">
        <v>24</v>
      </c>
      <c r="N17" s="121">
        <v>89</v>
      </c>
      <c r="O17" s="121">
        <v>7</v>
      </c>
      <c r="P17" s="121">
        <v>25</v>
      </c>
      <c r="Q17" s="121">
        <v>141</v>
      </c>
      <c r="R17" s="121">
        <v>14</v>
      </c>
      <c r="S17" s="121">
        <v>26</v>
      </c>
      <c r="T17" s="121">
        <v>98</v>
      </c>
      <c r="U17" s="121">
        <v>8</v>
      </c>
      <c r="V17" s="121">
        <v>26</v>
      </c>
      <c r="W17" s="121">
        <v>150</v>
      </c>
      <c r="X17" s="121">
        <v>20</v>
      </c>
      <c r="Y17" s="121">
        <v>36</v>
      </c>
    </row>
    <row r="18" spans="1:25">
      <c r="A18" s="11" t="s">
        <v>78</v>
      </c>
      <c r="B18" s="26">
        <v>59</v>
      </c>
      <c r="C18" s="26">
        <v>6</v>
      </c>
      <c r="D18" s="26">
        <v>8</v>
      </c>
      <c r="E18" s="26">
        <v>100</v>
      </c>
      <c r="F18" s="26">
        <v>24</v>
      </c>
      <c r="G18" s="26">
        <v>9</v>
      </c>
      <c r="H18" s="26">
        <v>73</v>
      </c>
      <c r="I18" s="26">
        <v>3</v>
      </c>
      <c r="J18" s="26">
        <v>7</v>
      </c>
      <c r="K18" s="26">
        <v>111</v>
      </c>
      <c r="L18" s="26">
        <v>11</v>
      </c>
      <c r="M18" s="26">
        <v>15</v>
      </c>
      <c r="N18" s="121">
        <v>96</v>
      </c>
      <c r="O18" s="121">
        <v>5</v>
      </c>
      <c r="P18" s="121">
        <v>10</v>
      </c>
      <c r="Q18" s="121">
        <v>101</v>
      </c>
      <c r="R18" s="121">
        <v>16</v>
      </c>
      <c r="S18" s="121">
        <v>10</v>
      </c>
      <c r="T18" s="121">
        <v>79</v>
      </c>
      <c r="U18" s="121">
        <v>9</v>
      </c>
      <c r="V18" s="121">
        <v>7</v>
      </c>
      <c r="W18" s="121">
        <v>98</v>
      </c>
      <c r="X18" s="121">
        <v>15</v>
      </c>
      <c r="Y18" s="121">
        <v>21</v>
      </c>
    </row>
    <row r="19" spans="1:25">
      <c r="A19" s="11"/>
      <c r="B19" s="26"/>
      <c r="C19" s="26"/>
      <c r="D19" s="26"/>
      <c r="E19" s="26"/>
      <c r="F19" s="26"/>
      <c r="G19" s="26"/>
      <c r="H19" s="26"/>
      <c r="I19" s="26"/>
      <c r="J19" s="26"/>
      <c r="K19" s="26"/>
      <c r="L19" s="26"/>
      <c r="M19" s="26"/>
      <c r="N19" s="121"/>
      <c r="O19" s="121"/>
      <c r="P19" s="121"/>
      <c r="Q19" s="121"/>
      <c r="R19" s="121"/>
      <c r="S19" s="121"/>
      <c r="T19" s="121"/>
      <c r="U19" s="121"/>
      <c r="V19" s="121"/>
      <c r="W19" s="121"/>
      <c r="X19" s="121"/>
      <c r="Y19" s="121"/>
    </row>
    <row r="20" spans="1:25">
      <c r="A20" s="11" t="s">
        <v>79</v>
      </c>
      <c r="B20" s="26">
        <v>304</v>
      </c>
      <c r="C20" s="26">
        <v>53</v>
      </c>
      <c r="D20" s="26">
        <v>40</v>
      </c>
      <c r="E20" s="26">
        <v>573</v>
      </c>
      <c r="F20" s="26">
        <v>86</v>
      </c>
      <c r="G20" s="26">
        <v>105</v>
      </c>
      <c r="H20" s="26">
        <v>248</v>
      </c>
      <c r="I20" s="26">
        <v>39</v>
      </c>
      <c r="J20" s="26">
        <v>47</v>
      </c>
      <c r="K20" s="26">
        <v>587</v>
      </c>
      <c r="L20" s="26">
        <v>81</v>
      </c>
      <c r="M20" s="26">
        <v>92</v>
      </c>
      <c r="N20" s="121">
        <v>307</v>
      </c>
      <c r="O20" s="121">
        <v>40</v>
      </c>
      <c r="P20" s="121">
        <v>61</v>
      </c>
      <c r="Q20" s="121">
        <v>614</v>
      </c>
      <c r="R20" s="121">
        <v>89</v>
      </c>
      <c r="S20" s="121">
        <v>104</v>
      </c>
      <c r="T20" s="121">
        <v>303</v>
      </c>
      <c r="U20" s="121">
        <v>33</v>
      </c>
      <c r="V20" s="121">
        <v>88</v>
      </c>
      <c r="W20" s="121">
        <v>620</v>
      </c>
      <c r="X20" s="121">
        <v>91</v>
      </c>
      <c r="Y20" s="121">
        <v>132</v>
      </c>
    </row>
    <row r="21" spans="1:25">
      <c r="A21" s="11" t="s">
        <v>81</v>
      </c>
      <c r="B21" s="26">
        <v>73</v>
      </c>
      <c r="C21" s="26">
        <v>11</v>
      </c>
      <c r="D21" s="26">
        <v>12</v>
      </c>
      <c r="E21" s="26">
        <v>129</v>
      </c>
      <c r="F21" s="26">
        <v>14</v>
      </c>
      <c r="G21" s="26">
        <v>28</v>
      </c>
      <c r="H21" s="26">
        <v>83</v>
      </c>
      <c r="I21" s="26">
        <v>13</v>
      </c>
      <c r="J21" s="26">
        <v>10</v>
      </c>
      <c r="K21" s="26">
        <v>118</v>
      </c>
      <c r="L21" s="26">
        <v>21</v>
      </c>
      <c r="M21" s="26">
        <v>28</v>
      </c>
      <c r="N21" s="121">
        <v>69</v>
      </c>
      <c r="O21" s="121">
        <v>14</v>
      </c>
      <c r="P21" s="121">
        <v>20</v>
      </c>
      <c r="Q21" s="121">
        <v>124</v>
      </c>
      <c r="R21" s="121">
        <v>18</v>
      </c>
      <c r="S21" s="121">
        <v>20</v>
      </c>
      <c r="T21" s="121">
        <v>72</v>
      </c>
      <c r="U21" s="121">
        <v>13</v>
      </c>
      <c r="V21" s="121">
        <v>18</v>
      </c>
      <c r="W21" s="121">
        <v>132</v>
      </c>
      <c r="X21" s="121">
        <v>19</v>
      </c>
      <c r="Y21" s="121">
        <v>18</v>
      </c>
    </row>
    <row r="22" spans="1:25" ht="15" customHeight="1">
      <c r="A22" s="11" t="s">
        <v>82</v>
      </c>
      <c r="B22" s="26">
        <v>81</v>
      </c>
      <c r="C22" s="26">
        <v>15</v>
      </c>
      <c r="D22" s="26">
        <v>7</v>
      </c>
      <c r="E22" s="26">
        <v>149</v>
      </c>
      <c r="F22" s="26">
        <v>27</v>
      </c>
      <c r="G22" s="26">
        <v>17</v>
      </c>
      <c r="H22" s="26">
        <v>58</v>
      </c>
      <c r="I22" s="26">
        <v>13</v>
      </c>
      <c r="J22" s="26">
        <v>15</v>
      </c>
      <c r="K22" s="26">
        <v>148</v>
      </c>
      <c r="L22" s="26">
        <v>35</v>
      </c>
      <c r="M22" s="26">
        <v>28</v>
      </c>
      <c r="N22" s="121">
        <v>75</v>
      </c>
      <c r="O22" s="121">
        <v>15</v>
      </c>
      <c r="P22" s="121">
        <v>8</v>
      </c>
      <c r="Q22" s="121">
        <v>129</v>
      </c>
      <c r="R22" s="121">
        <v>31</v>
      </c>
      <c r="S22" s="121">
        <v>20</v>
      </c>
      <c r="T22" s="121">
        <v>74</v>
      </c>
      <c r="U22" s="121">
        <v>16</v>
      </c>
      <c r="V22" s="121">
        <v>11</v>
      </c>
      <c r="W22" s="121">
        <v>136</v>
      </c>
      <c r="X22" s="121">
        <v>29</v>
      </c>
      <c r="Y22" s="121">
        <v>26</v>
      </c>
    </row>
    <row r="23" spans="1:25">
      <c r="A23" s="11"/>
      <c r="B23" s="26"/>
      <c r="C23" s="26"/>
      <c r="D23" s="26"/>
      <c r="E23" s="26"/>
      <c r="F23" s="26"/>
      <c r="G23" s="26"/>
      <c r="H23" s="26"/>
      <c r="I23" s="26"/>
      <c r="J23" s="26"/>
      <c r="K23" s="26"/>
      <c r="L23" s="26"/>
      <c r="M23" s="26"/>
      <c r="N23" s="121"/>
      <c r="O23" s="121"/>
      <c r="P23" s="121"/>
      <c r="Q23" s="121"/>
      <c r="R23" s="121"/>
      <c r="S23" s="121"/>
      <c r="T23" s="121"/>
      <c r="U23" s="121"/>
      <c r="V23" s="121"/>
      <c r="W23" s="121"/>
      <c r="X23" s="121"/>
      <c r="Y23" s="121"/>
    </row>
    <row r="24" spans="1:25">
      <c r="A24" s="11" t="s">
        <v>85</v>
      </c>
      <c r="B24" s="26">
        <v>144</v>
      </c>
      <c r="C24" s="26">
        <v>14</v>
      </c>
      <c r="D24" s="26">
        <v>19</v>
      </c>
      <c r="E24" s="26">
        <v>221</v>
      </c>
      <c r="F24" s="26">
        <v>15</v>
      </c>
      <c r="G24" s="26">
        <v>47</v>
      </c>
      <c r="H24" s="26">
        <v>147</v>
      </c>
      <c r="I24" s="26">
        <v>19</v>
      </c>
      <c r="J24" s="26">
        <v>16</v>
      </c>
      <c r="K24" s="26">
        <v>226</v>
      </c>
      <c r="L24" s="26">
        <v>30</v>
      </c>
      <c r="M24" s="26">
        <v>53</v>
      </c>
      <c r="N24" s="121">
        <v>148</v>
      </c>
      <c r="O24" s="121">
        <v>13</v>
      </c>
      <c r="P24" s="121">
        <v>31</v>
      </c>
      <c r="Q24" s="121">
        <v>243</v>
      </c>
      <c r="R24" s="121">
        <v>32</v>
      </c>
      <c r="S24" s="121">
        <v>47</v>
      </c>
      <c r="T24" s="121">
        <v>153</v>
      </c>
      <c r="U24" s="121">
        <v>14</v>
      </c>
      <c r="V24" s="121">
        <v>23</v>
      </c>
      <c r="W24" s="121">
        <v>231</v>
      </c>
      <c r="X24" s="121">
        <v>31</v>
      </c>
      <c r="Y24" s="121">
        <v>62</v>
      </c>
    </row>
    <row r="25" spans="1:25">
      <c r="A25" s="11" t="s">
        <v>86</v>
      </c>
      <c r="B25" s="26">
        <v>169</v>
      </c>
      <c r="C25" s="26">
        <v>20</v>
      </c>
      <c r="D25" s="26">
        <v>35</v>
      </c>
      <c r="E25" s="26">
        <v>221</v>
      </c>
      <c r="F25" s="26">
        <v>31</v>
      </c>
      <c r="G25" s="26">
        <v>62</v>
      </c>
      <c r="H25" s="26">
        <v>206</v>
      </c>
      <c r="I25" s="26">
        <v>12</v>
      </c>
      <c r="J25" s="26">
        <v>37</v>
      </c>
      <c r="K25" s="26">
        <v>300</v>
      </c>
      <c r="L25" s="26">
        <v>34</v>
      </c>
      <c r="M25" s="26">
        <v>66</v>
      </c>
      <c r="N25" s="121">
        <v>213</v>
      </c>
      <c r="O25" s="121">
        <v>19</v>
      </c>
      <c r="P25" s="121">
        <v>19</v>
      </c>
      <c r="Q25" s="121">
        <v>266</v>
      </c>
      <c r="R25" s="121">
        <v>32</v>
      </c>
      <c r="S25" s="121">
        <v>51</v>
      </c>
      <c r="T25" s="121">
        <v>179</v>
      </c>
      <c r="U25" s="121">
        <v>12</v>
      </c>
      <c r="V25" s="121">
        <v>28</v>
      </c>
      <c r="W25" s="121">
        <v>284</v>
      </c>
      <c r="X25" s="121">
        <v>37</v>
      </c>
      <c r="Y25" s="121">
        <v>63</v>
      </c>
    </row>
    <row r="26" spans="1:25">
      <c r="A26" s="11" t="s">
        <v>87</v>
      </c>
      <c r="B26" s="26">
        <v>51</v>
      </c>
      <c r="C26" s="26">
        <v>6</v>
      </c>
      <c r="D26" s="26">
        <v>4</v>
      </c>
      <c r="E26" s="26">
        <v>93</v>
      </c>
      <c r="F26" s="26">
        <v>19</v>
      </c>
      <c r="G26" s="26">
        <v>6</v>
      </c>
      <c r="H26" s="26">
        <v>69</v>
      </c>
      <c r="I26" s="26">
        <v>3</v>
      </c>
      <c r="J26" s="26">
        <v>4</v>
      </c>
      <c r="K26" s="26">
        <v>103</v>
      </c>
      <c r="L26" s="26">
        <v>11</v>
      </c>
      <c r="M26" s="26">
        <v>13</v>
      </c>
      <c r="N26" s="121">
        <v>59</v>
      </c>
      <c r="O26" s="121">
        <v>6</v>
      </c>
      <c r="P26" s="121">
        <v>14</v>
      </c>
      <c r="Q26" s="121">
        <v>78</v>
      </c>
      <c r="R26" s="121">
        <v>10</v>
      </c>
      <c r="S26" s="121">
        <v>20</v>
      </c>
      <c r="T26" s="121">
        <v>49</v>
      </c>
      <c r="U26" s="121">
        <v>8</v>
      </c>
      <c r="V26" s="121">
        <v>16</v>
      </c>
      <c r="W26" s="121">
        <v>78</v>
      </c>
      <c r="X26" s="121">
        <v>13</v>
      </c>
      <c r="Y26" s="121">
        <v>11</v>
      </c>
    </row>
    <row r="27" spans="1:25">
      <c r="A27" s="11" t="s">
        <v>88</v>
      </c>
      <c r="B27" s="26">
        <v>83</v>
      </c>
      <c r="C27" s="26">
        <v>13</v>
      </c>
      <c r="D27" s="26">
        <v>30</v>
      </c>
      <c r="E27" s="26">
        <v>162</v>
      </c>
      <c r="F27" s="26">
        <v>30</v>
      </c>
      <c r="G27" s="26">
        <v>58</v>
      </c>
      <c r="H27" s="26">
        <v>61</v>
      </c>
      <c r="I27" s="26">
        <v>10</v>
      </c>
      <c r="J27" s="26">
        <v>25</v>
      </c>
      <c r="K27" s="26">
        <v>154</v>
      </c>
      <c r="L27" s="26">
        <v>38</v>
      </c>
      <c r="M27" s="26">
        <v>38</v>
      </c>
      <c r="N27" s="121">
        <v>78</v>
      </c>
      <c r="O27" s="121">
        <v>9</v>
      </c>
      <c r="P27" s="121">
        <v>37</v>
      </c>
      <c r="Q27" s="121">
        <v>167</v>
      </c>
      <c r="R27" s="121">
        <v>16</v>
      </c>
      <c r="S27" s="121">
        <v>57</v>
      </c>
      <c r="T27" s="121">
        <v>64</v>
      </c>
      <c r="U27" s="121">
        <v>6</v>
      </c>
      <c r="V27" s="121">
        <v>27</v>
      </c>
      <c r="W27" s="121">
        <v>122</v>
      </c>
      <c r="X27" s="121">
        <v>17</v>
      </c>
      <c r="Y27" s="121">
        <v>75</v>
      </c>
    </row>
    <row r="28" spans="1:25">
      <c r="A28" s="11" t="s">
        <v>89</v>
      </c>
      <c r="B28" s="26">
        <v>18</v>
      </c>
      <c r="C28" s="26">
        <v>5</v>
      </c>
      <c r="D28" s="26">
        <v>3</v>
      </c>
      <c r="E28" s="26">
        <v>38</v>
      </c>
      <c r="F28" s="26">
        <v>11</v>
      </c>
      <c r="G28" s="26">
        <v>4</v>
      </c>
      <c r="H28" s="26">
        <v>30</v>
      </c>
      <c r="I28" s="26">
        <v>5</v>
      </c>
      <c r="J28" s="26">
        <v>7</v>
      </c>
      <c r="K28" s="26">
        <v>50</v>
      </c>
      <c r="L28" s="26">
        <v>6</v>
      </c>
      <c r="M28" s="26">
        <v>8</v>
      </c>
      <c r="N28" s="121">
        <v>23</v>
      </c>
      <c r="O28" s="121">
        <v>1</v>
      </c>
      <c r="P28" s="121">
        <v>4</v>
      </c>
      <c r="Q28" s="121">
        <v>45</v>
      </c>
      <c r="R28" s="121">
        <v>12</v>
      </c>
      <c r="S28" s="121">
        <v>10</v>
      </c>
      <c r="T28" s="121">
        <v>38</v>
      </c>
      <c r="U28" s="121">
        <v>3</v>
      </c>
      <c r="V28" s="121">
        <v>1</v>
      </c>
      <c r="W28" s="121">
        <v>41</v>
      </c>
      <c r="X28" s="121">
        <v>3</v>
      </c>
      <c r="Y28" s="121">
        <v>10</v>
      </c>
    </row>
    <row r="29" spans="1:25">
      <c r="A29" s="11" t="s">
        <v>90</v>
      </c>
      <c r="B29" s="26">
        <v>100</v>
      </c>
      <c r="C29" s="26">
        <v>4</v>
      </c>
      <c r="D29" s="26">
        <v>18</v>
      </c>
      <c r="E29" s="26">
        <v>154</v>
      </c>
      <c r="F29" s="26">
        <v>11</v>
      </c>
      <c r="G29" s="26">
        <v>42</v>
      </c>
      <c r="H29" s="26">
        <v>120</v>
      </c>
      <c r="I29" s="26">
        <v>5</v>
      </c>
      <c r="J29" s="26">
        <v>22</v>
      </c>
      <c r="K29" s="26">
        <v>186</v>
      </c>
      <c r="L29" s="26">
        <v>9</v>
      </c>
      <c r="M29" s="26">
        <v>50</v>
      </c>
      <c r="N29" s="121">
        <v>100</v>
      </c>
      <c r="O29" s="121">
        <v>9</v>
      </c>
      <c r="P29" s="121">
        <v>15</v>
      </c>
      <c r="Q29" s="121">
        <v>158</v>
      </c>
      <c r="R29" s="121">
        <v>20</v>
      </c>
      <c r="S29" s="121">
        <v>37</v>
      </c>
      <c r="T29" s="121">
        <v>98</v>
      </c>
      <c r="U29" s="121">
        <v>9</v>
      </c>
      <c r="V29" s="121">
        <v>14</v>
      </c>
      <c r="W29" s="121">
        <v>150</v>
      </c>
      <c r="X29" s="121">
        <v>15</v>
      </c>
      <c r="Y29" s="121">
        <v>34</v>
      </c>
    </row>
    <row r="30" spans="1:25">
      <c r="A30" s="11" t="s">
        <v>91</v>
      </c>
      <c r="B30" s="26">
        <v>19</v>
      </c>
      <c r="C30" s="26">
        <v>1</v>
      </c>
      <c r="D30" s="26">
        <v>8</v>
      </c>
      <c r="E30" s="26">
        <v>39</v>
      </c>
      <c r="F30" s="26">
        <v>4</v>
      </c>
      <c r="G30" s="26">
        <v>16</v>
      </c>
      <c r="H30" s="26">
        <v>23</v>
      </c>
      <c r="I30" s="26">
        <v>2</v>
      </c>
      <c r="J30" s="26">
        <v>7</v>
      </c>
      <c r="K30" s="26">
        <v>55</v>
      </c>
      <c r="L30" s="26">
        <v>16</v>
      </c>
      <c r="M30" s="26">
        <v>14</v>
      </c>
      <c r="N30" s="121">
        <v>24</v>
      </c>
      <c r="O30" s="121">
        <v>2</v>
      </c>
      <c r="P30" s="121">
        <v>8</v>
      </c>
      <c r="Q30" s="121">
        <v>38</v>
      </c>
      <c r="R30" s="121">
        <v>10</v>
      </c>
      <c r="S30" s="121">
        <v>14</v>
      </c>
      <c r="T30" s="121">
        <v>32</v>
      </c>
      <c r="U30" s="121">
        <v>3</v>
      </c>
      <c r="V30" s="121">
        <v>10</v>
      </c>
      <c r="W30" s="121">
        <v>40</v>
      </c>
      <c r="X30" s="121">
        <v>4</v>
      </c>
      <c r="Y30" s="121">
        <v>10</v>
      </c>
    </row>
    <row r="31" spans="1:25">
      <c r="A31" s="11"/>
      <c r="B31" s="26"/>
      <c r="C31" s="26"/>
      <c r="D31" s="26"/>
      <c r="E31" s="26"/>
      <c r="F31" s="26"/>
      <c r="G31" s="26"/>
      <c r="H31" s="26"/>
      <c r="I31" s="26"/>
      <c r="J31" s="26"/>
      <c r="K31" s="26"/>
      <c r="L31" s="26"/>
      <c r="M31" s="26"/>
      <c r="N31" s="121"/>
      <c r="O31" s="121"/>
      <c r="P31" s="121"/>
      <c r="Q31" s="121"/>
      <c r="R31" s="121"/>
      <c r="S31" s="121"/>
      <c r="T31" s="121"/>
      <c r="U31" s="121"/>
      <c r="V31" s="121"/>
      <c r="W31" s="121"/>
      <c r="X31" s="121"/>
      <c r="Y31" s="121"/>
    </row>
    <row r="32" spans="1:25">
      <c r="A32" s="11" t="s">
        <v>92</v>
      </c>
      <c r="B32" s="26">
        <v>6</v>
      </c>
      <c r="C32" s="26">
        <v>2</v>
      </c>
      <c r="D32" s="26">
        <v>3</v>
      </c>
      <c r="E32" s="26">
        <v>14</v>
      </c>
      <c r="F32" s="26">
        <v>5</v>
      </c>
      <c r="G32" s="26">
        <v>4</v>
      </c>
      <c r="H32" s="26">
        <v>10</v>
      </c>
      <c r="I32" s="26">
        <v>2</v>
      </c>
      <c r="J32" s="26">
        <v>2</v>
      </c>
      <c r="K32" s="26">
        <v>26</v>
      </c>
      <c r="L32" s="26">
        <v>5</v>
      </c>
      <c r="M32" s="26">
        <v>4</v>
      </c>
      <c r="N32" s="121">
        <v>6</v>
      </c>
      <c r="O32" s="121">
        <v>1</v>
      </c>
      <c r="P32" s="121">
        <v>17</v>
      </c>
      <c r="Q32" s="121">
        <v>25</v>
      </c>
      <c r="R32" s="121">
        <v>0</v>
      </c>
      <c r="S32" s="121">
        <v>32</v>
      </c>
      <c r="T32" s="121">
        <v>11</v>
      </c>
      <c r="U32" s="121">
        <v>7</v>
      </c>
      <c r="V32" s="121">
        <v>0</v>
      </c>
      <c r="W32" s="121">
        <v>18</v>
      </c>
      <c r="X32" s="121">
        <v>5</v>
      </c>
      <c r="Y32" s="121">
        <v>0</v>
      </c>
    </row>
    <row r="33" spans="1:25">
      <c r="A33" s="11" t="s">
        <v>93</v>
      </c>
      <c r="B33" s="26">
        <v>23</v>
      </c>
      <c r="C33" s="26">
        <v>5</v>
      </c>
      <c r="D33" s="26">
        <v>0</v>
      </c>
      <c r="E33" s="26">
        <v>47</v>
      </c>
      <c r="F33" s="26">
        <v>8</v>
      </c>
      <c r="G33" s="26">
        <v>8</v>
      </c>
      <c r="H33" s="26">
        <v>33</v>
      </c>
      <c r="I33" s="26">
        <v>1</v>
      </c>
      <c r="J33" s="26">
        <v>7</v>
      </c>
      <c r="K33" s="26">
        <v>49</v>
      </c>
      <c r="L33" s="26">
        <v>8</v>
      </c>
      <c r="M33" s="26"/>
      <c r="N33" s="121">
        <v>27</v>
      </c>
      <c r="O33" s="121">
        <v>5</v>
      </c>
      <c r="P33" s="121">
        <v>3</v>
      </c>
      <c r="Q33" s="121">
        <v>50</v>
      </c>
      <c r="R33" s="121">
        <v>12</v>
      </c>
      <c r="S33" s="121">
        <v>9</v>
      </c>
      <c r="T33" s="121">
        <v>24</v>
      </c>
      <c r="U33" s="121">
        <v>2</v>
      </c>
      <c r="V33" s="121">
        <v>1</v>
      </c>
      <c r="W33" s="121">
        <v>57</v>
      </c>
      <c r="X33" s="121">
        <v>10</v>
      </c>
      <c r="Y33" s="121">
        <v>13</v>
      </c>
    </row>
    <row r="34" spans="1:25">
      <c r="A34" s="11" t="s">
        <v>94</v>
      </c>
      <c r="B34" s="26">
        <v>115</v>
      </c>
      <c r="C34" s="26">
        <v>17</v>
      </c>
      <c r="D34" s="26">
        <v>39</v>
      </c>
      <c r="E34" s="26">
        <v>260</v>
      </c>
      <c r="F34" s="26">
        <v>39</v>
      </c>
      <c r="G34" s="26">
        <v>68</v>
      </c>
      <c r="H34" s="26">
        <v>138</v>
      </c>
      <c r="I34" s="26">
        <v>19</v>
      </c>
      <c r="J34" s="26">
        <v>34</v>
      </c>
      <c r="K34" s="26">
        <v>240</v>
      </c>
      <c r="L34" s="26">
        <v>47</v>
      </c>
      <c r="M34" s="26">
        <v>85</v>
      </c>
      <c r="N34" s="121">
        <v>128</v>
      </c>
      <c r="O34" s="121">
        <v>19</v>
      </c>
      <c r="P34" s="121">
        <v>26</v>
      </c>
      <c r="Q34" s="121">
        <v>252</v>
      </c>
      <c r="R34" s="121">
        <v>40</v>
      </c>
      <c r="S34" s="121">
        <v>70</v>
      </c>
      <c r="T34" s="121">
        <v>119</v>
      </c>
      <c r="U34" s="121">
        <v>19</v>
      </c>
      <c r="V34" s="121">
        <v>31</v>
      </c>
      <c r="W34" s="121">
        <v>239</v>
      </c>
      <c r="X34" s="121">
        <v>34</v>
      </c>
      <c r="Y34" s="121">
        <v>64</v>
      </c>
    </row>
    <row r="35" spans="1:25">
      <c r="A35" s="11" t="s">
        <v>95</v>
      </c>
      <c r="B35" s="26">
        <v>46</v>
      </c>
      <c r="C35" s="26">
        <v>7</v>
      </c>
      <c r="D35" s="26">
        <v>8</v>
      </c>
      <c r="E35" s="26">
        <v>96</v>
      </c>
      <c r="F35" s="26">
        <v>14</v>
      </c>
      <c r="G35" s="26">
        <v>11</v>
      </c>
      <c r="H35" s="26">
        <v>50</v>
      </c>
      <c r="I35" s="26">
        <v>5</v>
      </c>
      <c r="J35" s="26">
        <v>10</v>
      </c>
      <c r="K35" s="26">
        <v>102</v>
      </c>
      <c r="L35" s="26">
        <v>16</v>
      </c>
      <c r="M35" s="26">
        <v>31</v>
      </c>
      <c r="N35" s="121">
        <v>45</v>
      </c>
      <c r="O35" s="121">
        <v>7</v>
      </c>
      <c r="P35" s="121">
        <v>6</v>
      </c>
      <c r="Q35" s="121">
        <v>93</v>
      </c>
      <c r="R35" s="121">
        <v>12</v>
      </c>
      <c r="S35" s="121">
        <v>19</v>
      </c>
      <c r="T35" s="121">
        <v>41</v>
      </c>
      <c r="U35" s="121">
        <v>2</v>
      </c>
      <c r="V35" s="121">
        <v>6</v>
      </c>
      <c r="W35" s="121">
        <v>90</v>
      </c>
      <c r="X35" s="121">
        <v>13</v>
      </c>
      <c r="Y35" s="121">
        <v>30</v>
      </c>
    </row>
    <row r="36" spans="1:25">
      <c r="A36" s="11" t="s">
        <v>96</v>
      </c>
      <c r="B36" s="26">
        <v>35</v>
      </c>
      <c r="C36" s="26">
        <v>7</v>
      </c>
      <c r="D36" s="26">
        <v>6</v>
      </c>
      <c r="E36" s="26">
        <v>57</v>
      </c>
      <c r="F36" s="26">
        <v>16</v>
      </c>
      <c r="G36" s="26">
        <v>17</v>
      </c>
      <c r="H36" s="26">
        <v>25</v>
      </c>
      <c r="I36" s="26">
        <v>3</v>
      </c>
      <c r="J36" s="26">
        <v>6</v>
      </c>
      <c r="K36" s="26">
        <v>61</v>
      </c>
      <c r="L36" s="26">
        <v>7</v>
      </c>
      <c r="M36" s="26">
        <v>8</v>
      </c>
      <c r="N36" s="121">
        <v>27</v>
      </c>
      <c r="O36" s="121">
        <v>4</v>
      </c>
      <c r="P36" s="121">
        <v>7</v>
      </c>
      <c r="Q36" s="121">
        <v>69</v>
      </c>
      <c r="R36" s="121">
        <v>14</v>
      </c>
      <c r="S36" s="121">
        <v>12</v>
      </c>
      <c r="T36" s="121">
        <v>25</v>
      </c>
      <c r="U36" s="121">
        <v>5</v>
      </c>
      <c r="V36" s="121">
        <v>10</v>
      </c>
      <c r="W36" s="121">
        <v>60</v>
      </c>
      <c r="X36" s="121">
        <v>17</v>
      </c>
      <c r="Y36" s="121">
        <v>6</v>
      </c>
    </row>
    <row r="37" spans="1:25">
      <c r="A37" s="11" t="s">
        <v>97</v>
      </c>
      <c r="B37" s="26">
        <v>17</v>
      </c>
      <c r="C37" s="26">
        <v>3</v>
      </c>
      <c r="D37" s="26">
        <v>4</v>
      </c>
      <c r="E37" s="26">
        <v>28</v>
      </c>
      <c r="F37" s="26">
        <v>7</v>
      </c>
      <c r="G37" s="26">
        <v>8</v>
      </c>
      <c r="H37" s="26">
        <v>22</v>
      </c>
      <c r="I37" s="26">
        <v>3</v>
      </c>
      <c r="J37" s="26">
        <v>6</v>
      </c>
      <c r="K37" s="26">
        <v>26</v>
      </c>
      <c r="L37" s="26">
        <v>4</v>
      </c>
      <c r="M37" s="26">
        <v>10</v>
      </c>
      <c r="N37" s="121">
        <v>14</v>
      </c>
      <c r="O37" s="121">
        <v>3</v>
      </c>
      <c r="P37" s="121">
        <v>3</v>
      </c>
      <c r="Q37" s="121">
        <v>27</v>
      </c>
      <c r="R37" s="121">
        <v>7</v>
      </c>
      <c r="S37" s="121">
        <v>12</v>
      </c>
      <c r="T37" s="121">
        <v>16</v>
      </c>
      <c r="U37" s="121">
        <v>3</v>
      </c>
      <c r="V37" s="121">
        <v>4</v>
      </c>
      <c r="W37" s="121">
        <v>32</v>
      </c>
      <c r="X37" s="121">
        <v>9</v>
      </c>
      <c r="Y37" s="121">
        <v>8</v>
      </c>
    </row>
    <row r="38" spans="1:25">
      <c r="A38" s="11" t="s">
        <v>98</v>
      </c>
      <c r="B38" s="26">
        <v>25</v>
      </c>
      <c r="C38" s="26">
        <v>3</v>
      </c>
      <c r="D38" s="26">
        <v>1</v>
      </c>
      <c r="E38" s="26">
        <v>48</v>
      </c>
      <c r="F38" s="26">
        <v>8</v>
      </c>
      <c r="G38" s="26">
        <v>6</v>
      </c>
      <c r="H38" s="26">
        <v>18</v>
      </c>
      <c r="I38" s="26">
        <v>1</v>
      </c>
      <c r="J38" s="26">
        <v>5</v>
      </c>
      <c r="K38" s="26">
        <v>38</v>
      </c>
      <c r="L38" s="26">
        <v>10</v>
      </c>
      <c r="M38" s="26">
        <v>8</v>
      </c>
      <c r="N38" s="121">
        <v>25</v>
      </c>
      <c r="O38" s="121">
        <v>3</v>
      </c>
      <c r="P38" s="121">
        <v>3</v>
      </c>
      <c r="Q38" s="121">
        <v>51</v>
      </c>
      <c r="R38" s="121">
        <v>5</v>
      </c>
      <c r="S38" s="121">
        <v>12</v>
      </c>
      <c r="T38" s="121">
        <v>27</v>
      </c>
      <c r="U38" s="121">
        <v>4</v>
      </c>
      <c r="V38" s="121">
        <v>5</v>
      </c>
      <c r="W38" s="121">
        <v>53</v>
      </c>
      <c r="X38" s="121">
        <v>6</v>
      </c>
      <c r="Y38" s="121">
        <v>7</v>
      </c>
    </row>
    <row r="39" spans="1:25">
      <c r="A39" s="11" t="s">
        <v>99</v>
      </c>
      <c r="B39" s="26">
        <v>41</v>
      </c>
      <c r="C39" s="26">
        <v>10</v>
      </c>
      <c r="D39" s="26">
        <v>9</v>
      </c>
      <c r="E39" s="26">
        <v>64</v>
      </c>
      <c r="F39" s="26">
        <v>15</v>
      </c>
      <c r="G39" s="26">
        <v>2</v>
      </c>
      <c r="H39" s="26">
        <v>31</v>
      </c>
      <c r="I39" s="26">
        <v>10</v>
      </c>
      <c r="J39" s="26">
        <v>3</v>
      </c>
      <c r="K39" s="26">
        <v>50</v>
      </c>
      <c r="L39" s="26">
        <v>15</v>
      </c>
      <c r="M39" s="26">
        <v>11</v>
      </c>
      <c r="N39" s="121">
        <v>19</v>
      </c>
      <c r="O39" s="121">
        <v>5</v>
      </c>
      <c r="P39" s="121">
        <v>7</v>
      </c>
      <c r="Q39" s="121">
        <v>54</v>
      </c>
      <c r="R39" s="121">
        <v>12</v>
      </c>
      <c r="S39" s="121">
        <v>9</v>
      </c>
      <c r="T39" s="121">
        <v>23</v>
      </c>
      <c r="U39" s="121">
        <v>10</v>
      </c>
      <c r="V39" s="121">
        <v>5</v>
      </c>
      <c r="W39" s="121">
        <v>57</v>
      </c>
      <c r="X39" s="121">
        <v>9</v>
      </c>
      <c r="Y39" s="121">
        <v>15</v>
      </c>
    </row>
    <row r="40" spans="1:25">
      <c r="A40" s="11" t="s">
        <v>100</v>
      </c>
      <c r="B40" s="26" t="s">
        <v>80</v>
      </c>
      <c r="C40" s="26" t="s">
        <v>80</v>
      </c>
      <c r="D40" s="26" t="s">
        <v>80</v>
      </c>
      <c r="E40" s="26" t="s">
        <v>80</v>
      </c>
      <c r="F40" s="26" t="s">
        <v>80</v>
      </c>
      <c r="G40" s="26" t="s">
        <v>80</v>
      </c>
      <c r="H40" s="26">
        <v>5</v>
      </c>
      <c r="I40" s="26">
        <v>1</v>
      </c>
      <c r="J40" s="26">
        <v>3</v>
      </c>
      <c r="K40" s="26">
        <v>5</v>
      </c>
      <c r="L40" s="26">
        <v>1</v>
      </c>
      <c r="M40" s="26">
        <v>3</v>
      </c>
      <c r="N40" s="121">
        <v>2</v>
      </c>
      <c r="O40" s="121">
        <v>1</v>
      </c>
      <c r="P40" s="121">
        <v>3</v>
      </c>
      <c r="Q40" s="121">
        <v>7</v>
      </c>
      <c r="R40" s="121">
        <v>2</v>
      </c>
      <c r="S40" s="121">
        <v>2</v>
      </c>
      <c r="T40" s="121">
        <v>6</v>
      </c>
      <c r="U40" s="121">
        <v>0</v>
      </c>
      <c r="V40" s="121">
        <v>3</v>
      </c>
      <c r="W40" s="121">
        <v>1</v>
      </c>
      <c r="X40" s="121">
        <v>3</v>
      </c>
      <c r="Y40" s="121">
        <v>1</v>
      </c>
    </row>
    <row r="41" spans="1:25">
      <c r="A41" s="11"/>
      <c r="B41" s="26"/>
      <c r="C41" s="26"/>
      <c r="D41" s="26"/>
      <c r="E41" s="26"/>
      <c r="F41" s="26"/>
      <c r="G41" s="26"/>
      <c r="H41" s="26"/>
      <c r="I41" s="26"/>
      <c r="J41" s="26"/>
      <c r="K41" s="26"/>
      <c r="L41" s="26"/>
      <c r="M41" s="26"/>
      <c r="N41" s="4"/>
      <c r="O41" s="4"/>
      <c r="P41" s="4"/>
      <c r="Q41" s="4"/>
      <c r="R41" s="4"/>
      <c r="S41" s="4"/>
      <c r="T41" s="121"/>
      <c r="U41" s="121"/>
      <c r="V41" s="121"/>
      <c r="W41" s="121"/>
      <c r="X41" s="121"/>
      <c r="Y41" s="121"/>
    </row>
    <row r="42" spans="1:25">
      <c r="A42" s="11" t="s">
        <v>101</v>
      </c>
      <c r="B42" s="26">
        <v>102</v>
      </c>
      <c r="C42" s="26">
        <v>13</v>
      </c>
      <c r="D42" s="26">
        <v>23</v>
      </c>
      <c r="E42" s="26">
        <v>267</v>
      </c>
      <c r="F42" s="26">
        <v>48</v>
      </c>
      <c r="G42" s="26">
        <v>51</v>
      </c>
      <c r="H42" s="26">
        <v>86</v>
      </c>
      <c r="I42" s="26">
        <v>16</v>
      </c>
      <c r="J42" s="26">
        <v>18</v>
      </c>
      <c r="K42" s="26">
        <v>229</v>
      </c>
      <c r="L42" s="26">
        <v>56</v>
      </c>
      <c r="M42" s="26">
        <v>63</v>
      </c>
      <c r="N42" s="121">
        <v>97</v>
      </c>
      <c r="O42" s="121">
        <v>10</v>
      </c>
      <c r="P42" s="121">
        <v>25</v>
      </c>
      <c r="Q42" s="121">
        <v>261</v>
      </c>
      <c r="R42" s="121">
        <v>46</v>
      </c>
      <c r="S42" s="121">
        <v>63</v>
      </c>
      <c r="T42" s="121">
        <v>80</v>
      </c>
      <c r="U42" s="121">
        <v>16</v>
      </c>
      <c r="V42" s="121">
        <v>28</v>
      </c>
      <c r="W42" s="121">
        <v>250</v>
      </c>
      <c r="X42" s="121">
        <v>31</v>
      </c>
      <c r="Y42" s="121">
        <v>64</v>
      </c>
    </row>
    <row r="43" spans="1:25">
      <c r="A43" s="11" t="s">
        <v>102</v>
      </c>
      <c r="B43" s="26">
        <v>70</v>
      </c>
      <c r="C43" s="26">
        <v>11</v>
      </c>
      <c r="D43" s="26">
        <v>9</v>
      </c>
      <c r="E43" s="26">
        <v>180</v>
      </c>
      <c r="F43" s="26">
        <v>30</v>
      </c>
      <c r="G43" s="26">
        <v>27</v>
      </c>
      <c r="H43" s="26">
        <v>78</v>
      </c>
      <c r="I43" s="26">
        <v>17</v>
      </c>
      <c r="J43" s="26">
        <v>12</v>
      </c>
      <c r="K43" s="26">
        <v>152</v>
      </c>
      <c r="L43" s="26">
        <v>35</v>
      </c>
      <c r="M43" s="26">
        <v>35</v>
      </c>
      <c r="N43" s="121">
        <v>69</v>
      </c>
      <c r="O43" s="121">
        <v>9</v>
      </c>
      <c r="P43" s="121">
        <v>14</v>
      </c>
      <c r="Q43" s="121">
        <v>146</v>
      </c>
      <c r="R43" s="121">
        <v>44</v>
      </c>
      <c r="S43" s="121">
        <v>43</v>
      </c>
      <c r="T43" s="121">
        <v>94</v>
      </c>
      <c r="U43" s="121">
        <v>12</v>
      </c>
      <c r="V43" s="121">
        <v>11</v>
      </c>
      <c r="W43" s="121">
        <v>165</v>
      </c>
      <c r="X43" s="121">
        <v>34</v>
      </c>
      <c r="Y43" s="121">
        <v>34</v>
      </c>
    </row>
    <row r="44" spans="1:25">
      <c r="A44" s="11" t="s">
        <v>103</v>
      </c>
      <c r="B44" s="26">
        <v>78</v>
      </c>
      <c r="C44" s="26">
        <v>11</v>
      </c>
      <c r="D44" s="26">
        <v>5</v>
      </c>
      <c r="E44" s="26">
        <v>141</v>
      </c>
      <c r="F44" s="26">
        <v>39</v>
      </c>
      <c r="G44" s="26">
        <v>16</v>
      </c>
      <c r="H44" s="26">
        <v>58</v>
      </c>
      <c r="I44" s="26">
        <v>14</v>
      </c>
      <c r="J44" s="26">
        <v>3</v>
      </c>
      <c r="K44" s="26">
        <v>118</v>
      </c>
      <c r="L44" s="26">
        <v>20</v>
      </c>
      <c r="M44" s="26">
        <v>14</v>
      </c>
      <c r="N44" s="121">
        <v>67</v>
      </c>
      <c r="O44" s="121">
        <v>11</v>
      </c>
      <c r="P44" s="121">
        <v>7</v>
      </c>
      <c r="Q44" s="121">
        <v>136</v>
      </c>
      <c r="R44" s="121">
        <v>22</v>
      </c>
      <c r="S44" s="121">
        <v>22</v>
      </c>
      <c r="T44" s="121">
        <v>60</v>
      </c>
      <c r="U44" s="121">
        <v>9</v>
      </c>
      <c r="V44" s="121">
        <v>11</v>
      </c>
      <c r="W44" s="121">
        <v>140</v>
      </c>
      <c r="X44" s="121">
        <v>19</v>
      </c>
      <c r="Y44" s="121">
        <v>23</v>
      </c>
    </row>
    <row r="45" spans="1:25">
      <c r="A45" s="11"/>
      <c r="B45" s="26"/>
      <c r="C45" s="26"/>
      <c r="D45" s="26"/>
      <c r="E45" s="26"/>
      <c r="F45" s="26"/>
      <c r="G45" s="26"/>
      <c r="H45" s="26"/>
      <c r="I45" s="26"/>
      <c r="J45" s="26"/>
      <c r="K45" s="26"/>
      <c r="L45" s="26"/>
      <c r="M45" s="26"/>
      <c r="N45" s="121"/>
      <c r="O45" s="121"/>
      <c r="P45" s="121"/>
      <c r="Q45" s="121"/>
      <c r="R45" s="121"/>
      <c r="S45" s="121"/>
      <c r="T45" s="121"/>
      <c r="U45" s="121"/>
      <c r="V45" s="121"/>
      <c r="W45" s="121"/>
      <c r="X45" s="121"/>
      <c r="Y45" s="121"/>
    </row>
    <row r="46" spans="1:25">
      <c r="A46" s="20" t="s">
        <v>6</v>
      </c>
      <c r="B46" s="26">
        <f>SUM(B14:B44)</f>
        <v>2039</v>
      </c>
      <c r="C46" s="26">
        <f t="shared" ref="C46:G46" si="0">SUM(C14:C44)</f>
        <v>276</v>
      </c>
      <c r="D46" s="26">
        <f t="shared" si="0"/>
        <v>422</v>
      </c>
      <c r="E46" s="26">
        <f t="shared" si="0"/>
        <v>3683</v>
      </c>
      <c r="F46" s="26">
        <f t="shared" si="0"/>
        <v>589</v>
      </c>
      <c r="G46" s="26">
        <f t="shared" si="0"/>
        <v>847</v>
      </c>
      <c r="H46" s="26">
        <f>SUM(H14:H44)</f>
        <v>2064</v>
      </c>
      <c r="I46" s="26">
        <f t="shared" ref="I46:M46" si="1">SUM(I14:I44)</f>
        <v>254</v>
      </c>
      <c r="J46" s="26">
        <f t="shared" si="1"/>
        <v>415</v>
      </c>
      <c r="K46" s="26">
        <f>SUM(K14:K44)</f>
        <v>3875</v>
      </c>
      <c r="L46" s="26">
        <f t="shared" si="1"/>
        <v>603</v>
      </c>
      <c r="M46" s="26">
        <f t="shared" si="1"/>
        <v>935</v>
      </c>
      <c r="N46" s="121">
        <f>SUM(N14:N44)</f>
        <v>2086</v>
      </c>
      <c r="O46" s="121">
        <f t="shared" ref="O46:S46" si="2">SUM(O14:O44)</f>
        <v>252</v>
      </c>
      <c r="P46" s="121">
        <f t="shared" si="2"/>
        <v>498</v>
      </c>
      <c r="Q46" s="121">
        <f t="shared" si="2"/>
        <v>3851</v>
      </c>
      <c r="R46" s="121">
        <f t="shared" si="2"/>
        <v>588</v>
      </c>
      <c r="S46" s="121">
        <f t="shared" si="2"/>
        <v>958</v>
      </c>
      <c r="T46" s="121">
        <f>SUM(T14:T44)</f>
        <v>2035</v>
      </c>
      <c r="U46" s="121">
        <f t="shared" ref="U46:Y46" si="3">SUM(U14:U44)</f>
        <v>248</v>
      </c>
      <c r="V46" s="121">
        <f t="shared" si="3"/>
        <v>474</v>
      </c>
      <c r="W46" s="121">
        <f t="shared" si="3"/>
        <v>3852</v>
      </c>
      <c r="X46" s="121">
        <f t="shared" si="3"/>
        <v>555</v>
      </c>
      <c r="Y46" s="121">
        <f t="shared" si="3"/>
        <v>980</v>
      </c>
    </row>
  </sheetData>
  <customSheetViews>
    <customSheetView guid="{32A2E92F-D87D-4315-B69A-0C1D50E83674}" scale="80">
      <pageMargins left="0" right="0" top="0" bottom="0" header="0" footer="0"/>
      <pageSetup paperSize="9" orientation="portrait"/>
    </customSheetView>
    <customSheetView guid="{1E6E951B-5348-41F8-854E-C22B3D1A248F}" scale="80">
      <pageMargins left="0" right="0" top="0" bottom="0" header="0" footer="0"/>
      <pageSetup paperSize="9" orientation="portrait"/>
    </customSheetView>
    <customSheetView guid="{EA1497EC-0E89-420A-B7B1-9C9C528D35F7}" scale="70">
      <selection activeCell="A22" sqref="A22"/>
      <pageMargins left="0" right="0" top="0" bottom="0" header="0" footer="0"/>
      <pageSetup paperSize="9" orientation="portrait"/>
    </customSheetView>
    <customSheetView guid="{0F582A3B-27AA-4D4D-AAC6-5959A48E8D84}" scale="70">
      <selection activeCell="A22" sqref="A22"/>
      <pageMargins left="0" right="0" top="0" bottom="0" header="0" footer="0"/>
      <pageSetup paperSize="9" orientation="portrait"/>
    </customSheetView>
    <customSheetView guid="{AD3F9337-7492-CF46-9FAA-D8057591B701}">
      <selection activeCell="A3" sqref="A3"/>
      <pageMargins left="0" right="0" top="0" bottom="0" header="0" footer="0"/>
      <pageSetup paperSize="9" orientation="portrait"/>
    </customSheetView>
  </customSheetViews>
  <mergeCells count="26">
    <mergeCell ref="W11:Y11"/>
    <mergeCell ref="W12:X12"/>
    <mergeCell ref="K11:M11"/>
    <mergeCell ref="M12:M13"/>
    <mergeCell ref="G12:G13"/>
    <mergeCell ref="E11:G11"/>
    <mergeCell ref="H11:J11"/>
    <mergeCell ref="E12:F12"/>
    <mergeCell ref="H12:I12"/>
    <mergeCell ref="J12:J13"/>
    <mergeCell ref="D12:D13"/>
    <mergeCell ref="H10:M10"/>
    <mergeCell ref="T10:Y10"/>
    <mergeCell ref="B10:G10"/>
    <mergeCell ref="N10:R10"/>
    <mergeCell ref="T12:U12"/>
    <mergeCell ref="V12:V13"/>
    <mergeCell ref="Y12:Y13"/>
    <mergeCell ref="N11:P11"/>
    <mergeCell ref="Q11:S11"/>
    <mergeCell ref="N12:O12"/>
    <mergeCell ref="P12:P13"/>
    <mergeCell ref="S12:S13"/>
    <mergeCell ref="T11:V11"/>
    <mergeCell ref="B12:C12"/>
    <mergeCell ref="B11:D11"/>
  </mergeCells>
  <hyperlinks>
    <hyperlink ref="D1" location="BEDS8TC2metadata!A1" display="View meta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74.42578125" style="22" customWidth="1"/>
    <col min="3" max="16384" width="11.42578125" style="1"/>
  </cols>
  <sheetData>
    <row r="1" spans="1:19" ht="21">
      <c r="A1" s="29" t="s">
        <v>0</v>
      </c>
      <c r="B1" s="70" t="s">
        <v>18</v>
      </c>
    </row>
    <row r="2" spans="1:19" ht="45">
      <c r="A2" s="2" t="s">
        <v>19</v>
      </c>
      <c r="B2" s="22" t="s">
        <v>160</v>
      </c>
    </row>
    <row r="3" spans="1:19">
      <c r="A3" s="2" t="s">
        <v>21</v>
      </c>
      <c r="B3" s="22" t="s">
        <v>161</v>
      </c>
      <c r="C3" s="71"/>
    </row>
    <row r="4" spans="1:19">
      <c r="A4" s="2" t="s">
        <v>23</v>
      </c>
    </row>
    <row r="5" spans="1:19">
      <c r="A5" s="2" t="s">
        <v>24</v>
      </c>
      <c r="B5" s="22" t="s">
        <v>162</v>
      </c>
    </row>
    <row r="6" spans="1:19">
      <c r="A6" s="2" t="s">
        <v>26</v>
      </c>
      <c r="B6" s="22" t="s">
        <v>27</v>
      </c>
    </row>
    <row r="7" spans="1:19" ht="90">
      <c r="A7" s="2" t="s">
        <v>28</v>
      </c>
      <c r="B7" s="22" t="s">
        <v>29</v>
      </c>
    </row>
    <row r="8" spans="1:19" ht="30">
      <c r="A8" s="2" t="s">
        <v>30</v>
      </c>
      <c r="B8" s="22" t="s">
        <v>109</v>
      </c>
    </row>
    <row r="9" spans="1:19" ht="30">
      <c r="A9" s="2" t="s">
        <v>32</v>
      </c>
      <c r="B9" s="74" t="s">
        <v>110</v>
      </c>
    </row>
    <row r="10" spans="1:19">
      <c r="A10" s="2" t="s">
        <v>34</v>
      </c>
      <c r="B10" s="22" t="s">
        <v>37</v>
      </c>
      <c r="S10" s="1" t="s">
        <v>35</v>
      </c>
    </row>
    <row r="11" spans="1:19">
      <c r="A11" s="2" t="s">
        <v>36</v>
      </c>
      <c r="B11" s="22" t="s">
        <v>35</v>
      </c>
      <c r="S11" s="1" t="s">
        <v>37</v>
      </c>
    </row>
    <row r="12" spans="1:19">
      <c r="A12" s="2" t="s">
        <v>38</v>
      </c>
      <c r="B12" s="22" t="s">
        <v>35</v>
      </c>
    </row>
    <row r="13" spans="1:19">
      <c r="A13" s="2" t="s">
        <v>39</v>
      </c>
      <c r="B13" s="22" t="s">
        <v>37</v>
      </c>
    </row>
    <row r="14" spans="1:19">
      <c r="A14" s="2" t="s">
        <v>40</v>
      </c>
      <c r="B14" s="22" t="s">
        <v>37</v>
      </c>
      <c r="S14" s="1" t="s">
        <v>41</v>
      </c>
    </row>
    <row r="15" spans="1:19">
      <c r="A15" s="2" t="s">
        <v>42</v>
      </c>
      <c r="B15" s="22" t="s">
        <v>17</v>
      </c>
      <c r="S15" s="1" t="s">
        <v>43</v>
      </c>
    </row>
    <row r="16" spans="1:19" ht="15" customHeight="1">
      <c r="A16" s="2" t="s">
        <v>44</v>
      </c>
      <c r="B16" s="22" t="s">
        <v>163</v>
      </c>
      <c r="S16" s="1" t="s">
        <v>45</v>
      </c>
    </row>
    <row r="17" spans="1:19">
      <c r="A17" s="2" t="s">
        <v>46</v>
      </c>
      <c r="B17" s="22" t="s">
        <v>41</v>
      </c>
      <c r="S17" s="1" t="s">
        <v>48</v>
      </c>
    </row>
    <row r="18" spans="1:19">
      <c r="A18" s="2" t="s">
        <v>49</v>
      </c>
      <c r="B18" s="72">
        <v>41736</v>
      </c>
      <c r="S18" s="1" t="s">
        <v>17</v>
      </c>
    </row>
    <row r="19" spans="1:19">
      <c r="A19" s="2" t="s">
        <v>50</v>
      </c>
      <c r="B19" s="22"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scale="70" topLeftCell="A10">
      <selection activeCell="D18" sqref="D18"/>
      <pageMargins left="0" right="0" top="0" bottom="0" header="0" footer="0"/>
    </customSheetView>
    <customSheetView guid="{0F582A3B-27AA-4D4D-AAC6-5959A48E8D84}" scale="70">
      <selection activeCell="D18" sqref="D18"/>
      <pageMargins left="0" right="0" top="0" bottom="0" header="0" footer="0"/>
    </customSheetView>
    <customSheetView guid="{AD3F9337-7492-CF46-9FAA-D8057591B701}" scale="70">
      <selection activeCell="O51" sqref="O51"/>
      <pageMargins left="0" right="0" top="0" bottom="0" header="0" footer="0"/>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Ministry of Justice"/>
    <hyperlink ref="B1" location="BEDS8TC2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7"/>
  <sheetViews>
    <sheetView zoomScale="70" zoomScaleNormal="70" workbookViewId="0"/>
  </sheetViews>
  <sheetFormatPr defaultColWidth="11.42578125" defaultRowHeight="15"/>
  <cols>
    <col min="1" max="1" width="75" style="1" customWidth="1"/>
    <col min="2" max="2" width="11.42578125" style="1"/>
    <col min="3" max="3" width="15.140625" style="1" customWidth="1"/>
    <col min="4" max="16384" width="11.42578125" style="1"/>
  </cols>
  <sheetData>
    <row r="1" spans="1:29" ht="21">
      <c r="A1" s="29" t="s">
        <v>105</v>
      </c>
      <c r="B1" s="64"/>
      <c r="D1" s="78" t="s">
        <v>1</v>
      </c>
    </row>
    <row r="3" spans="1:29" ht="45">
      <c r="A3" s="23" t="s">
        <v>164</v>
      </c>
    </row>
    <row r="4" spans="1:29">
      <c r="A4" s="32" t="s">
        <v>151</v>
      </c>
    </row>
    <row r="5" spans="1:29">
      <c r="A5" s="32" t="s">
        <v>4</v>
      </c>
    </row>
    <row r="6" spans="1:29">
      <c r="A6" s="32" t="s">
        <v>152</v>
      </c>
    </row>
    <row r="7" spans="1:29">
      <c r="A7" s="32"/>
      <c r="B7" s="1" t="s">
        <v>29</v>
      </c>
    </row>
    <row r="8" spans="1:29">
      <c r="A8" s="2"/>
    </row>
    <row r="9" spans="1:29">
      <c r="A9" s="33"/>
    </row>
    <row r="10" spans="1:29">
      <c r="A10" s="2"/>
      <c r="B10" s="131">
        <v>2008</v>
      </c>
      <c r="C10" s="132"/>
      <c r="D10" s="132"/>
      <c r="E10" s="132"/>
      <c r="F10" s="132"/>
      <c r="G10" s="132"/>
      <c r="H10" s="133"/>
      <c r="I10" s="131">
        <v>2009</v>
      </c>
      <c r="J10" s="132"/>
      <c r="K10" s="132"/>
      <c r="L10" s="132"/>
      <c r="M10" s="132"/>
      <c r="N10" s="132"/>
      <c r="O10" s="133"/>
      <c r="P10" s="131">
        <v>2010</v>
      </c>
      <c r="Q10" s="132"/>
      <c r="R10" s="132"/>
      <c r="S10" s="132"/>
      <c r="T10" s="132"/>
      <c r="U10" s="132"/>
      <c r="V10" s="133"/>
      <c r="W10" s="131">
        <v>2011</v>
      </c>
      <c r="X10" s="132"/>
      <c r="Y10" s="132"/>
      <c r="Z10" s="132"/>
      <c r="AA10" s="132"/>
      <c r="AB10" s="132"/>
      <c r="AC10" s="133"/>
    </row>
    <row r="11" spans="1:29" ht="30.75" customHeight="1">
      <c r="A11" s="20" t="s">
        <v>155</v>
      </c>
      <c r="B11" s="137" t="s">
        <v>165</v>
      </c>
      <c r="C11" s="137"/>
      <c r="D11" s="137"/>
      <c r="E11" s="137"/>
      <c r="F11" s="137"/>
      <c r="G11" s="137"/>
      <c r="H11" s="137"/>
      <c r="I11" s="137" t="s">
        <v>165</v>
      </c>
      <c r="J11" s="137"/>
      <c r="K11" s="137"/>
      <c r="L11" s="137"/>
      <c r="M11" s="137"/>
      <c r="N11" s="137"/>
      <c r="O11" s="137"/>
      <c r="P11" s="137" t="s">
        <v>165</v>
      </c>
      <c r="Q11" s="137"/>
      <c r="R11" s="137"/>
      <c r="S11" s="137"/>
      <c r="T11" s="137"/>
      <c r="U11" s="137"/>
      <c r="V11" s="137"/>
      <c r="W11" s="137" t="s">
        <v>165</v>
      </c>
      <c r="X11" s="137"/>
      <c r="Y11" s="137"/>
      <c r="Z11" s="137"/>
      <c r="AA11" s="137"/>
      <c r="AB11" s="137"/>
      <c r="AC11" s="137"/>
    </row>
    <row r="12" spans="1:29" ht="30">
      <c r="A12" s="20"/>
      <c r="B12" s="119" t="s">
        <v>166</v>
      </c>
      <c r="C12" s="119" t="s">
        <v>167</v>
      </c>
      <c r="D12" s="119" t="s">
        <v>168</v>
      </c>
      <c r="E12" s="119" t="s">
        <v>169</v>
      </c>
      <c r="F12" s="119" t="s">
        <v>170</v>
      </c>
      <c r="G12" s="119" t="s">
        <v>171</v>
      </c>
      <c r="H12" s="119" t="s">
        <v>172</v>
      </c>
      <c r="I12" s="119" t="s">
        <v>166</v>
      </c>
      <c r="J12" s="119" t="s">
        <v>167</v>
      </c>
      <c r="K12" s="119" t="s">
        <v>168</v>
      </c>
      <c r="L12" s="119" t="s">
        <v>169</v>
      </c>
      <c r="M12" s="119" t="s">
        <v>170</v>
      </c>
      <c r="N12" s="119" t="s">
        <v>171</v>
      </c>
      <c r="O12" s="119" t="s">
        <v>172</v>
      </c>
      <c r="P12" s="119" t="s">
        <v>166</v>
      </c>
      <c r="Q12" s="119" t="s">
        <v>167</v>
      </c>
      <c r="R12" s="119" t="s">
        <v>168</v>
      </c>
      <c r="S12" s="119" t="s">
        <v>169</v>
      </c>
      <c r="T12" s="119" t="s">
        <v>170</v>
      </c>
      <c r="U12" s="119" t="s">
        <v>171</v>
      </c>
      <c r="V12" s="119" t="s">
        <v>172</v>
      </c>
      <c r="W12" s="119" t="s">
        <v>166</v>
      </c>
      <c r="X12" s="119" t="s">
        <v>167</v>
      </c>
      <c r="Y12" s="119" t="s">
        <v>168</v>
      </c>
      <c r="Z12" s="119" t="s">
        <v>169</v>
      </c>
      <c r="AA12" s="119" t="s">
        <v>170</v>
      </c>
      <c r="AB12" s="119" t="s">
        <v>171</v>
      </c>
      <c r="AC12" s="119" t="s">
        <v>172</v>
      </c>
    </row>
    <row r="13" spans="1:29">
      <c r="A13" s="11" t="s">
        <v>73</v>
      </c>
      <c r="B13" s="26">
        <v>535</v>
      </c>
      <c r="C13" s="26">
        <v>261</v>
      </c>
      <c r="D13" s="26">
        <v>260</v>
      </c>
      <c r="E13" s="26">
        <v>124</v>
      </c>
      <c r="F13" s="26">
        <v>33</v>
      </c>
      <c r="G13" s="26">
        <v>20</v>
      </c>
      <c r="H13" s="26">
        <v>5</v>
      </c>
      <c r="I13" s="26">
        <v>452</v>
      </c>
      <c r="J13" s="26">
        <v>297</v>
      </c>
      <c r="K13" s="26">
        <v>256</v>
      </c>
      <c r="L13" s="26">
        <v>112</v>
      </c>
      <c r="M13" s="26">
        <v>29</v>
      </c>
      <c r="N13" s="26">
        <v>16</v>
      </c>
      <c r="O13" s="26">
        <v>3</v>
      </c>
      <c r="P13" s="26">
        <v>469</v>
      </c>
      <c r="Q13" s="26">
        <v>223</v>
      </c>
      <c r="R13" s="26">
        <v>227</v>
      </c>
      <c r="S13" s="26">
        <v>99</v>
      </c>
      <c r="T13" s="26">
        <v>36</v>
      </c>
      <c r="U13" s="26">
        <v>8</v>
      </c>
      <c r="V13" s="26">
        <v>8</v>
      </c>
      <c r="W13" s="26">
        <v>471</v>
      </c>
      <c r="X13" s="26">
        <v>217</v>
      </c>
      <c r="Y13" s="26">
        <v>213</v>
      </c>
      <c r="Z13" s="26">
        <v>105</v>
      </c>
      <c r="AA13" s="26">
        <v>31</v>
      </c>
      <c r="AB13" s="26">
        <v>5</v>
      </c>
      <c r="AC13" s="26">
        <v>5</v>
      </c>
    </row>
    <row r="14" spans="1:29">
      <c r="A14" s="11" t="s">
        <v>75</v>
      </c>
      <c r="B14" s="26">
        <v>113</v>
      </c>
      <c r="C14" s="26">
        <v>96</v>
      </c>
      <c r="D14" s="26">
        <v>138</v>
      </c>
      <c r="E14" s="26">
        <v>55</v>
      </c>
      <c r="F14" s="26">
        <v>11</v>
      </c>
      <c r="G14" s="26">
        <v>10</v>
      </c>
      <c r="H14" s="26">
        <v>3</v>
      </c>
      <c r="I14" s="26">
        <v>79</v>
      </c>
      <c r="J14" s="26">
        <v>80</v>
      </c>
      <c r="K14" s="26">
        <v>104</v>
      </c>
      <c r="L14" s="26">
        <v>36</v>
      </c>
      <c r="M14" s="26">
        <v>7</v>
      </c>
      <c r="N14" s="26">
        <v>6</v>
      </c>
      <c r="O14" s="26">
        <v>6</v>
      </c>
      <c r="P14" s="26">
        <v>91</v>
      </c>
      <c r="Q14" s="26">
        <v>69</v>
      </c>
      <c r="R14" s="26">
        <v>84</v>
      </c>
      <c r="S14" s="26">
        <v>31</v>
      </c>
      <c r="T14" s="26">
        <v>13</v>
      </c>
      <c r="U14" s="26">
        <v>5</v>
      </c>
      <c r="V14" s="26">
        <v>2</v>
      </c>
      <c r="W14" s="26">
        <v>102</v>
      </c>
      <c r="X14" s="26">
        <v>59</v>
      </c>
      <c r="Y14" s="26">
        <v>89</v>
      </c>
      <c r="Z14" s="26">
        <v>46</v>
      </c>
      <c r="AA14" s="26">
        <v>7</v>
      </c>
      <c r="AB14" s="26">
        <v>6</v>
      </c>
      <c r="AC14" s="26">
        <v>1</v>
      </c>
    </row>
    <row r="15" spans="1:29">
      <c r="A15" s="11" t="s">
        <v>76</v>
      </c>
      <c r="B15" s="26">
        <v>118</v>
      </c>
      <c r="C15" s="26">
        <v>116</v>
      </c>
      <c r="D15" s="26">
        <v>148</v>
      </c>
      <c r="E15" s="26">
        <v>70</v>
      </c>
      <c r="F15" s="26">
        <v>18</v>
      </c>
      <c r="G15" s="26">
        <v>5</v>
      </c>
      <c r="H15" s="26">
        <v>4</v>
      </c>
      <c r="I15" s="26">
        <v>102</v>
      </c>
      <c r="J15" s="26">
        <v>78</v>
      </c>
      <c r="K15" s="26">
        <v>132</v>
      </c>
      <c r="L15" s="26">
        <v>41</v>
      </c>
      <c r="M15" s="26">
        <v>17</v>
      </c>
      <c r="N15" s="26">
        <v>2</v>
      </c>
      <c r="O15" s="26">
        <v>4</v>
      </c>
      <c r="P15" s="26">
        <v>113</v>
      </c>
      <c r="Q15" s="26">
        <v>76</v>
      </c>
      <c r="R15" s="26">
        <v>134</v>
      </c>
      <c r="S15" s="26">
        <v>52</v>
      </c>
      <c r="T15" s="26">
        <v>10</v>
      </c>
      <c r="U15" s="26">
        <v>1</v>
      </c>
      <c r="V15" s="26">
        <v>1</v>
      </c>
      <c r="W15" s="26">
        <v>111</v>
      </c>
      <c r="X15" s="26">
        <v>81</v>
      </c>
      <c r="Y15" s="26">
        <v>110</v>
      </c>
      <c r="Z15" s="26">
        <v>32</v>
      </c>
      <c r="AA15" s="26">
        <v>18</v>
      </c>
      <c r="AB15" s="26">
        <v>3</v>
      </c>
      <c r="AC15" s="26">
        <v>0</v>
      </c>
    </row>
    <row r="16" spans="1:29">
      <c r="A16" s="11" t="s">
        <v>77</v>
      </c>
      <c r="B16" s="26">
        <v>198</v>
      </c>
      <c r="C16" s="26">
        <v>177</v>
      </c>
      <c r="D16" s="26">
        <v>237</v>
      </c>
      <c r="E16" s="26">
        <v>78</v>
      </c>
      <c r="F16" s="26">
        <v>30</v>
      </c>
      <c r="G16" s="26">
        <v>12</v>
      </c>
      <c r="H16" s="26">
        <v>1</v>
      </c>
      <c r="I16" s="26">
        <v>173</v>
      </c>
      <c r="J16" s="26">
        <v>145</v>
      </c>
      <c r="K16" s="26">
        <v>193</v>
      </c>
      <c r="L16" s="26">
        <v>74</v>
      </c>
      <c r="M16" s="26">
        <v>22</v>
      </c>
      <c r="N16" s="26">
        <v>2</v>
      </c>
      <c r="O16" s="26">
        <v>2</v>
      </c>
      <c r="P16" s="26">
        <v>145</v>
      </c>
      <c r="Q16" s="26">
        <v>113</v>
      </c>
      <c r="R16" s="26">
        <v>177</v>
      </c>
      <c r="S16" s="26">
        <v>63</v>
      </c>
      <c r="T16" s="26">
        <v>18</v>
      </c>
      <c r="U16" s="26">
        <v>3</v>
      </c>
      <c r="V16" s="26">
        <v>4</v>
      </c>
      <c r="W16" s="26">
        <v>181</v>
      </c>
      <c r="X16" s="26">
        <v>119</v>
      </c>
      <c r="Y16" s="26">
        <v>155</v>
      </c>
      <c r="Z16" s="26">
        <v>68</v>
      </c>
      <c r="AA16" s="26">
        <v>23</v>
      </c>
      <c r="AB16" s="26">
        <v>7</v>
      </c>
      <c r="AC16" s="26">
        <v>0</v>
      </c>
    </row>
    <row r="17" spans="1:29">
      <c r="A17" s="11" t="s">
        <v>78</v>
      </c>
      <c r="B17" s="26">
        <v>122</v>
      </c>
      <c r="C17" s="26">
        <v>142</v>
      </c>
      <c r="D17" s="26">
        <v>194</v>
      </c>
      <c r="E17" s="26">
        <v>70</v>
      </c>
      <c r="F17" s="26">
        <v>20</v>
      </c>
      <c r="G17" s="26">
        <v>7</v>
      </c>
      <c r="H17" s="26">
        <v>4</v>
      </c>
      <c r="I17" s="26">
        <v>105</v>
      </c>
      <c r="J17" s="26">
        <v>105</v>
      </c>
      <c r="K17" s="26">
        <v>129</v>
      </c>
      <c r="L17" s="26">
        <v>62</v>
      </c>
      <c r="M17" s="26">
        <v>22</v>
      </c>
      <c r="N17" s="26">
        <v>3</v>
      </c>
      <c r="O17" s="26">
        <v>2</v>
      </c>
      <c r="P17" s="26">
        <v>101</v>
      </c>
      <c r="Q17" s="26">
        <v>96</v>
      </c>
      <c r="R17" s="26">
        <v>115</v>
      </c>
      <c r="S17" s="26">
        <v>56</v>
      </c>
      <c r="T17" s="26">
        <v>17</v>
      </c>
      <c r="U17" s="26">
        <v>6</v>
      </c>
      <c r="V17" s="26">
        <v>0</v>
      </c>
      <c r="W17" s="26">
        <v>117</v>
      </c>
      <c r="X17" s="26">
        <v>119</v>
      </c>
      <c r="Y17" s="26">
        <v>101</v>
      </c>
      <c r="Z17" s="26">
        <v>53</v>
      </c>
      <c r="AA17" s="26">
        <v>14</v>
      </c>
      <c r="AB17" s="26">
        <v>4</v>
      </c>
      <c r="AC17" s="26">
        <v>3</v>
      </c>
    </row>
    <row r="18" spans="1:29">
      <c r="A18" s="11"/>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row>
    <row r="19" spans="1:29">
      <c r="A19" s="11" t="s">
        <v>79</v>
      </c>
      <c r="B19" s="26">
        <v>1461</v>
      </c>
      <c r="C19" s="26">
        <v>764</v>
      </c>
      <c r="D19" s="26">
        <v>786</v>
      </c>
      <c r="E19" s="26">
        <v>329</v>
      </c>
      <c r="F19" s="26">
        <v>110</v>
      </c>
      <c r="G19" s="26">
        <v>24</v>
      </c>
      <c r="H19" s="26">
        <v>24</v>
      </c>
      <c r="I19" s="26">
        <v>1103</v>
      </c>
      <c r="J19" s="26">
        <v>588</v>
      </c>
      <c r="K19" s="26">
        <v>624</v>
      </c>
      <c r="L19" s="26">
        <v>290</v>
      </c>
      <c r="M19" s="26">
        <v>92</v>
      </c>
      <c r="N19" s="26">
        <v>34</v>
      </c>
      <c r="O19" s="26">
        <v>16</v>
      </c>
      <c r="P19" s="26">
        <v>1012</v>
      </c>
      <c r="Q19" s="26">
        <v>514</v>
      </c>
      <c r="R19" s="26">
        <v>584</v>
      </c>
      <c r="S19" s="26">
        <v>242</v>
      </c>
      <c r="T19" s="26">
        <v>75</v>
      </c>
      <c r="U19" s="26">
        <v>26</v>
      </c>
      <c r="V19" s="26">
        <v>6</v>
      </c>
      <c r="W19" s="26">
        <v>1092</v>
      </c>
      <c r="X19" s="26">
        <v>533</v>
      </c>
      <c r="Y19" s="26">
        <v>569</v>
      </c>
      <c r="Z19" s="26">
        <v>244</v>
      </c>
      <c r="AA19" s="26">
        <v>97</v>
      </c>
      <c r="AB19" s="26">
        <v>28</v>
      </c>
      <c r="AC19" s="26">
        <v>18</v>
      </c>
    </row>
    <row r="20" spans="1:29">
      <c r="A20" s="11" t="s">
        <v>81</v>
      </c>
      <c r="B20" s="26">
        <v>141</v>
      </c>
      <c r="C20" s="26">
        <v>133</v>
      </c>
      <c r="D20" s="26">
        <v>163</v>
      </c>
      <c r="E20" s="26">
        <v>78</v>
      </c>
      <c r="F20" s="26">
        <v>26</v>
      </c>
      <c r="G20" s="26">
        <v>10</v>
      </c>
      <c r="H20" s="26">
        <v>4</v>
      </c>
      <c r="I20" s="26">
        <v>140</v>
      </c>
      <c r="J20" s="26">
        <v>128</v>
      </c>
      <c r="K20" s="26">
        <v>152</v>
      </c>
      <c r="L20" s="26">
        <v>57</v>
      </c>
      <c r="M20" s="26">
        <v>15</v>
      </c>
      <c r="N20" s="26">
        <v>2</v>
      </c>
      <c r="O20" s="26">
        <v>2</v>
      </c>
      <c r="P20" s="26">
        <v>108</v>
      </c>
      <c r="Q20" s="26">
        <v>95</v>
      </c>
      <c r="R20" s="26">
        <v>152</v>
      </c>
      <c r="S20" s="26">
        <v>58</v>
      </c>
      <c r="T20" s="26">
        <v>17</v>
      </c>
      <c r="U20" s="26">
        <v>8</v>
      </c>
      <c r="V20" s="26">
        <v>2</v>
      </c>
      <c r="W20" s="26">
        <v>115</v>
      </c>
      <c r="X20" s="26">
        <v>92</v>
      </c>
      <c r="Y20" s="26">
        <v>125</v>
      </c>
      <c r="Z20" s="26">
        <v>54</v>
      </c>
      <c r="AA20" s="26">
        <v>21</v>
      </c>
      <c r="AB20" s="26">
        <v>5</v>
      </c>
      <c r="AC20" s="26">
        <v>2</v>
      </c>
    </row>
    <row r="21" spans="1:29">
      <c r="A21" s="11" t="s">
        <v>82</v>
      </c>
      <c r="B21" s="26">
        <v>144</v>
      </c>
      <c r="C21" s="26">
        <v>132</v>
      </c>
      <c r="D21" s="26">
        <v>247</v>
      </c>
      <c r="E21" s="26">
        <v>93</v>
      </c>
      <c r="F21" s="26">
        <v>35</v>
      </c>
      <c r="G21" s="26">
        <v>3</v>
      </c>
      <c r="H21" s="26">
        <v>7</v>
      </c>
      <c r="I21" s="26">
        <v>168</v>
      </c>
      <c r="J21" s="26">
        <v>121</v>
      </c>
      <c r="K21" s="26">
        <v>166</v>
      </c>
      <c r="L21" s="26">
        <v>92</v>
      </c>
      <c r="M21" s="26">
        <v>34</v>
      </c>
      <c r="N21" s="26">
        <v>6</v>
      </c>
      <c r="O21" s="26">
        <v>2</v>
      </c>
      <c r="P21" s="26">
        <v>130</v>
      </c>
      <c r="Q21" s="26">
        <v>113</v>
      </c>
      <c r="R21" s="26">
        <v>166</v>
      </c>
      <c r="S21" s="26">
        <v>88</v>
      </c>
      <c r="T21" s="26">
        <v>24</v>
      </c>
      <c r="U21" s="26">
        <v>7</v>
      </c>
      <c r="V21" s="26">
        <v>0</v>
      </c>
      <c r="W21" s="26">
        <v>133</v>
      </c>
      <c r="X21" s="26">
        <v>93</v>
      </c>
      <c r="Y21" s="26">
        <v>158</v>
      </c>
      <c r="Z21" s="26">
        <v>89</v>
      </c>
      <c r="AA21" s="26">
        <v>19</v>
      </c>
      <c r="AB21" s="26">
        <v>7</v>
      </c>
      <c r="AC21" s="26">
        <v>3</v>
      </c>
    </row>
    <row r="22" spans="1:29" ht="15" customHeight="1">
      <c r="A22" s="11"/>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row>
    <row r="23" spans="1:29">
      <c r="A23" s="11" t="s">
        <v>85</v>
      </c>
      <c r="B23" s="26">
        <v>217</v>
      </c>
      <c r="C23" s="26">
        <v>186</v>
      </c>
      <c r="D23" s="26">
        <v>219</v>
      </c>
      <c r="E23" s="26">
        <v>71</v>
      </c>
      <c r="F23" s="26">
        <v>26</v>
      </c>
      <c r="G23" s="26">
        <v>11</v>
      </c>
      <c r="H23" s="26">
        <v>5</v>
      </c>
      <c r="I23" s="26">
        <v>204</v>
      </c>
      <c r="J23" s="26">
        <v>170</v>
      </c>
      <c r="K23" s="26">
        <v>202</v>
      </c>
      <c r="L23" s="26">
        <v>82</v>
      </c>
      <c r="M23" s="26">
        <v>25</v>
      </c>
      <c r="N23" s="26">
        <v>8</v>
      </c>
      <c r="O23" s="26">
        <v>3</v>
      </c>
      <c r="P23" s="26">
        <v>201</v>
      </c>
      <c r="Q23" s="26">
        <v>152</v>
      </c>
      <c r="R23" s="26">
        <v>201</v>
      </c>
      <c r="S23" s="26">
        <v>86</v>
      </c>
      <c r="T23" s="26">
        <v>34</v>
      </c>
      <c r="U23" s="26">
        <v>9</v>
      </c>
      <c r="V23" s="26">
        <v>5</v>
      </c>
      <c r="W23" s="26">
        <v>201</v>
      </c>
      <c r="X23" s="26">
        <v>165</v>
      </c>
      <c r="Y23" s="26">
        <v>209</v>
      </c>
      <c r="Z23" s="26">
        <v>76</v>
      </c>
      <c r="AA23" s="26">
        <v>23</v>
      </c>
      <c r="AB23" s="26">
        <v>3</v>
      </c>
      <c r="AC23" s="26">
        <v>1</v>
      </c>
    </row>
    <row r="24" spans="1:29">
      <c r="A24" s="11" t="s">
        <v>86</v>
      </c>
      <c r="B24" s="26">
        <v>238</v>
      </c>
      <c r="C24" s="26">
        <v>193</v>
      </c>
      <c r="D24" s="26">
        <v>222</v>
      </c>
      <c r="E24" s="26">
        <v>94</v>
      </c>
      <c r="F24" s="26">
        <v>37</v>
      </c>
      <c r="G24" s="26">
        <v>13</v>
      </c>
      <c r="H24" s="26">
        <v>7</v>
      </c>
      <c r="I24" s="26">
        <v>226</v>
      </c>
      <c r="J24" s="26">
        <v>189</v>
      </c>
      <c r="K24" s="26">
        <v>212</v>
      </c>
      <c r="L24" s="26">
        <v>76</v>
      </c>
      <c r="M24" s="26">
        <v>23</v>
      </c>
      <c r="N24" s="26">
        <v>8</v>
      </c>
      <c r="O24" s="26">
        <v>2</v>
      </c>
      <c r="P24" s="26">
        <v>214</v>
      </c>
      <c r="Q24" s="26">
        <v>161</v>
      </c>
      <c r="R24" s="26">
        <v>209</v>
      </c>
      <c r="S24" s="26">
        <v>90</v>
      </c>
      <c r="T24" s="26">
        <v>25</v>
      </c>
      <c r="U24" s="26">
        <v>5</v>
      </c>
      <c r="V24" s="26">
        <v>4</v>
      </c>
      <c r="W24" s="26">
        <v>213</v>
      </c>
      <c r="X24" s="26">
        <v>168</v>
      </c>
      <c r="Y24" s="26">
        <v>191</v>
      </c>
      <c r="Z24" s="26">
        <v>94</v>
      </c>
      <c r="AA24" s="26">
        <v>18</v>
      </c>
      <c r="AB24" s="26">
        <v>5</v>
      </c>
      <c r="AC24" s="26">
        <v>5</v>
      </c>
    </row>
    <row r="25" spans="1:29">
      <c r="A25" s="11" t="s">
        <v>87</v>
      </c>
      <c r="B25" s="26">
        <v>63</v>
      </c>
      <c r="C25" s="26">
        <v>55</v>
      </c>
      <c r="D25" s="26">
        <v>105</v>
      </c>
      <c r="E25" s="26">
        <v>42</v>
      </c>
      <c r="F25" s="26">
        <v>13</v>
      </c>
      <c r="G25" s="26">
        <v>4</v>
      </c>
      <c r="H25" s="26">
        <v>0</v>
      </c>
      <c r="I25" s="26">
        <v>47</v>
      </c>
      <c r="J25" s="26">
        <v>58</v>
      </c>
      <c r="K25" s="26">
        <v>85</v>
      </c>
      <c r="L25" s="26">
        <v>35</v>
      </c>
      <c r="M25" s="26">
        <v>11</v>
      </c>
      <c r="N25" s="26">
        <v>1</v>
      </c>
      <c r="O25" s="26">
        <v>0</v>
      </c>
      <c r="P25" s="26">
        <v>73</v>
      </c>
      <c r="Q25" s="26">
        <v>59</v>
      </c>
      <c r="R25" s="26">
        <v>86</v>
      </c>
      <c r="S25" s="26">
        <v>25</v>
      </c>
      <c r="T25" s="26">
        <v>9</v>
      </c>
      <c r="U25" s="26">
        <v>3</v>
      </c>
      <c r="V25" s="26">
        <v>1</v>
      </c>
      <c r="W25" s="26">
        <v>60</v>
      </c>
      <c r="X25" s="26">
        <v>50</v>
      </c>
      <c r="Y25" s="26">
        <v>66</v>
      </c>
      <c r="Z25" s="26">
        <v>33</v>
      </c>
      <c r="AA25" s="26">
        <v>12</v>
      </c>
      <c r="AB25" s="26">
        <v>4</v>
      </c>
      <c r="AC25" s="26">
        <v>1</v>
      </c>
    </row>
    <row r="26" spans="1:29">
      <c r="A26" s="11" t="s">
        <v>88</v>
      </c>
      <c r="B26" s="26">
        <v>278</v>
      </c>
      <c r="C26" s="26">
        <v>196</v>
      </c>
      <c r="D26" s="26">
        <v>235</v>
      </c>
      <c r="E26" s="26">
        <v>91</v>
      </c>
      <c r="F26" s="26">
        <v>21</v>
      </c>
      <c r="G26" s="26">
        <v>5</v>
      </c>
      <c r="H26" s="26">
        <v>4</v>
      </c>
      <c r="I26" s="26">
        <v>180</v>
      </c>
      <c r="J26" s="26">
        <v>110</v>
      </c>
      <c r="K26" s="26">
        <v>188</v>
      </c>
      <c r="L26" s="26">
        <v>86</v>
      </c>
      <c r="M26" s="26">
        <v>21</v>
      </c>
      <c r="N26" s="26">
        <v>7</v>
      </c>
      <c r="O26" s="26">
        <v>3</v>
      </c>
      <c r="P26" s="26">
        <v>167</v>
      </c>
      <c r="Q26" s="26">
        <v>131</v>
      </c>
      <c r="R26" s="26">
        <v>164</v>
      </c>
      <c r="S26" s="26">
        <v>60</v>
      </c>
      <c r="T26" s="26">
        <v>17</v>
      </c>
      <c r="U26" s="26">
        <v>5</v>
      </c>
      <c r="V26" s="26">
        <v>4</v>
      </c>
      <c r="W26" s="26">
        <v>196</v>
      </c>
      <c r="X26" s="26">
        <v>110</v>
      </c>
      <c r="Y26" s="26">
        <v>133</v>
      </c>
      <c r="Z26" s="26">
        <v>48</v>
      </c>
      <c r="AA26" s="26">
        <v>15</v>
      </c>
      <c r="AB26" s="26">
        <v>2</v>
      </c>
      <c r="AC26" s="26">
        <v>8</v>
      </c>
    </row>
    <row r="27" spans="1:29">
      <c r="A27" s="11" t="s">
        <v>89</v>
      </c>
      <c r="B27" s="26">
        <v>31</v>
      </c>
      <c r="C27" s="26">
        <v>34</v>
      </c>
      <c r="D27" s="26">
        <v>46</v>
      </c>
      <c r="E27" s="26">
        <v>16</v>
      </c>
      <c r="F27" s="26">
        <v>3</v>
      </c>
      <c r="G27" s="26">
        <v>2</v>
      </c>
      <c r="H27" s="26">
        <v>1</v>
      </c>
      <c r="I27" s="26">
        <v>33</v>
      </c>
      <c r="J27" s="26">
        <v>32</v>
      </c>
      <c r="K27" s="26">
        <v>50</v>
      </c>
      <c r="L27" s="26">
        <v>20</v>
      </c>
      <c r="M27" s="26">
        <v>7</v>
      </c>
      <c r="N27" s="26">
        <v>2</v>
      </c>
      <c r="O27" s="26">
        <v>1</v>
      </c>
      <c r="P27" s="26">
        <v>31</v>
      </c>
      <c r="Q27" s="26">
        <v>26</v>
      </c>
      <c r="R27" s="26">
        <v>27</v>
      </c>
      <c r="S27" s="26">
        <v>24</v>
      </c>
      <c r="T27" s="26">
        <v>3</v>
      </c>
      <c r="U27" s="26">
        <v>1</v>
      </c>
      <c r="V27" s="26">
        <v>0</v>
      </c>
      <c r="W27" s="26">
        <v>19</v>
      </c>
      <c r="X27" s="26">
        <v>31</v>
      </c>
      <c r="Y27" s="26">
        <v>32</v>
      </c>
      <c r="Z27" s="26">
        <v>15</v>
      </c>
      <c r="AA27" s="26">
        <v>2</v>
      </c>
      <c r="AB27" s="26">
        <v>2</v>
      </c>
      <c r="AC27" s="26">
        <v>1</v>
      </c>
    </row>
    <row r="28" spans="1:29">
      <c r="A28" s="11" t="s">
        <v>90</v>
      </c>
      <c r="B28" s="26">
        <v>165</v>
      </c>
      <c r="C28" s="26">
        <v>104</v>
      </c>
      <c r="D28" s="26">
        <v>135</v>
      </c>
      <c r="E28" s="26">
        <v>57</v>
      </c>
      <c r="F28" s="26">
        <v>18</v>
      </c>
      <c r="G28" s="26">
        <v>5</v>
      </c>
      <c r="H28" s="26">
        <v>2</v>
      </c>
      <c r="I28" s="26">
        <v>145</v>
      </c>
      <c r="J28" s="26">
        <v>91</v>
      </c>
      <c r="K28" s="26">
        <v>100</v>
      </c>
      <c r="L28" s="26">
        <v>31</v>
      </c>
      <c r="M28" s="26">
        <v>9</v>
      </c>
      <c r="N28" s="26">
        <v>3</v>
      </c>
      <c r="O28" s="26">
        <v>1</v>
      </c>
      <c r="P28" s="26">
        <v>115</v>
      </c>
      <c r="Q28" s="26">
        <v>110</v>
      </c>
      <c r="R28" s="26">
        <v>143</v>
      </c>
      <c r="S28" s="26">
        <v>42</v>
      </c>
      <c r="T28" s="26">
        <v>14</v>
      </c>
      <c r="U28" s="26">
        <v>3</v>
      </c>
      <c r="V28" s="26">
        <v>3</v>
      </c>
      <c r="W28" s="26">
        <v>104</v>
      </c>
      <c r="X28" s="26">
        <v>87</v>
      </c>
      <c r="Y28" s="26">
        <v>97</v>
      </c>
      <c r="Z28" s="26">
        <v>53</v>
      </c>
      <c r="AA28" s="26">
        <v>11</v>
      </c>
      <c r="AB28" s="26">
        <v>8</v>
      </c>
      <c r="AC28" s="26">
        <v>2</v>
      </c>
    </row>
    <row r="29" spans="1:29">
      <c r="A29" s="11" t="s">
        <v>91</v>
      </c>
      <c r="B29" s="26">
        <v>49</v>
      </c>
      <c r="C29" s="26">
        <v>22</v>
      </c>
      <c r="D29" s="26">
        <v>48</v>
      </c>
      <c r="E29" s="26">
        <v>22</v>
      </c>
      <c r="F29" s="26">
        <v>5</v>
      </c>
      <c r="G29" s="26">
        <v>0</v>
      </c>
      <c r="H29" s="26">
        <v>1</v>
      </c>
      <c r="I29" s="26">
        <v>35</v>
      </c>
      <c r="J29" s="26">
        <v>22</v>
      </c>
      <c r="K29" s="26">
        <v>52</v>
      </c>
      <c r="L29" s="26">
        <v>24</v>
      </c>
      <c r="M29" s="26">
        <v>5</v>
      </c>
      <c r="N29" s="26">
        <v>1</v>
      </c>
      <c r="O29" s="26">
        <v>0</v>
      </c>
      <c r="P29" s="26">
        <v>34</v>
      </c>
      <c r="Q29" s="26">
        <v>26</v>
      </c>
      <c r="R29" s="26">
        <v>48</v>
      </c>
      <c r="S29" s="26">
        <v>16</v>
      </c>
      <c r="T29" s="26">
        <v>4</v>
      </c>
      <c r="U29" s="26">
        <v>1</v>
      </c>
      <c r="V29" s="26">
        <v>1</v>
      </c>
      <c r="W29" s="26">
        <v>36</v>
      </c>
      <c r="X29" s="26">
        <v>29</v>
      </c>
      <c r="Y29" s="26">
        <v>37</v>
      </c>
      <c r="Z29" s="26">
        <v>24</v>
      </c>
      <c r="AA29" s="26">
        <v>5</v>
      </c>
      <c r="AB29" s="26">
        <v>1</v>
      </c>
      <c r="AC29" s="26">
        <v>0</v>
      </c>
    </row>
    <row r="30" spans="1:29">
      <c r="A30" s="11"/>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row>
    <row r="31" spans="1:29">
      <c r="A31" s="11" t="s">
        <v>92</v>
      </c>
      <c r="B31" s="26">
        <v>15</v>
      </c>
      <c r="C31" s="26">
        <v>12</v>
      </c>
      <c r="D31" s="26">
        <v>11</v>
      </c>
      <c r="E31" s="26">
        <v>5</v>
      </c>
      <c r="F31" s="26">
        <v>5</v>
      </c>
      <c r="G31" s="26">
        <v>0</v>
      </c>
      <c r="H31" s="26">
        <v>1</v>
      </c>
      <c r="I31" s="26">
        <v>11</v>
      </c>
      <c r="J31" s="26">
        <v>11</v>
      </c>
      <c r="K31" s="26">
        <v>17</v>
      </c>
      <c r="L31" s="26">
        <v>6</v>
      </c>
      <c r="M31" s="26">
        <v>4</v>
      </c>
      <c r="N31" s="26">
        <v>0</v>
      </c>
      <c r="O31" s="26">
        <v>0</v>
      </c>
      <c r="P31" s="26">
        <v>2</v>
      </c>
      <c r="Q31" s="26">
        <v>1</v>
      </c>
      <c r="R31" s="26">
        <v>3</v>
      </c>
      <c r="S31" s="26">
        <v>0</v>
      </c>
      <c r="T31" s="26">
        <v>0</v>
      </c>
      <c r="U31" s="26">
        <v>0</v>
      </c>
      <c r="V31" s="26">
        <v>0</v>
      </c>
      <c r="W31" s="26">
        <v>3</v>
      </c>
      <c r="X31" s="26">
        <v>0</v>
      </c>
      <c r="Y31" s="26">
        <v>0</v>
      </c>
      <c r="Z31" s="26">
        <v>1</v>
      </c>
      <c r="AA31" s="26">
        <v>0</v>
      </c>
      <c r="AB31" s="26">
        <v>0</v>
      </c>
      <c r="AC31" s="26">
        <v>0</v>
      </c>
    </row>
    <row r="32" spans="1:29">
      <c r="A32" s="11" t="s">
        <v>93</v>
      </c>
      <c r="B32" s="26">
        <v>83</v>
      </c>
      <c r="C32" s="26">
        <v>73</v>
      </c>
      <c r="D32" s="26">
        <v>82</v>
      </c>
      <c r="E32" s="26">
        <v>44</v>
      </c>
      <c r="F32" s="26">
        <v>19</v>
      </c>
      <c r="G32" s="26">
        <v>8</v>
      </c>
      <c r="H32" s="26">
        <v>3</v>
      </c>
      <c r="I32" s="26">
        <v>65</v>
      </c>
      <c r="J32" s="26">
        <v>54</v>
      </c>
      <c r="K32" s="26">
        <v>72</v>
      </c>
      <c r="L32" s="26">
        <v>23</v>
      </c>
      <c r="M32" s="26">
        <v>8</v>
      </c>
      <c r="N32" s="26">
        <v>4</v>
      </c>
      <c r="O32" s="26">
        <v>0</v>
      </c>
      <c r="P32" s="26">
        <v>68</v>
      </c>
      <c r="Q32" s="26">
        <v>66</v>
      </c>
      <c r="R32" s="26">
        <v>59</v>
      </c>
      <c r="S32" s="26">
        <v>37</v>
      </c>
      <c r="T32" s="26">
        <v>10</v>
      </c>
      <c r="U32" s="26">
        <v>3</v>
      </c>
      <c r="V32" s="26">
        <v>0</v>
      </c>
      <c r="W32" s="26">
        <v>51</v>
      </c>
      <c r="X32" s="26">
        <v>44</v>
      </c>
      <c r="Y32" s="26">
        <v>52</v>
      </c>
      <c r="Z32" s="26">
        <v>23</v>
      </c>
      <c r="AA32" s="26">
        <v>9</v>
      </c>
      <c r="AB32" s="26">
        <v>0</v>
      </c>
      <c r="AC32" s="26">
        <v>0</v>
      </c>
    </row>
    <row r="33" spans="1:29">
      <c r="A33" s="11" t="s">
        <v>94</v>
      </c>
      <c r="B33" s="26">
        <v>672</v>
      </c>
      <c r="C33" s="26">
        <v>414</v>
      </c>
      <c r="D33" s="26">
        <v>378</v>
      </c>
      <c r="E33" s="26">
        <v>191</v>
      </c>
      <c r="F33" s="26">
        <v>69</v>
      </c>
      <c r="G33" s="26">
        <v>8</v>
      </c>
      <c r="H33" s="26">
        <v>7</v>
      </c>
      <c r="I33" s="26">
        <v>700</v>
      </c>
      <c r="J33" s="26">
        <v>339</v>
      </c>
      <c r="K33" s="26">
        <v>339</v>
      </c>
      <c r="L33" s="26">
        <v>153</v>
      </c>
      <c r="M33" s="26"/>
      <c r="N33" s="26">
        <v>18</v>
      </c>
      <c r="O33" s="26">
        <v>7</v>
      </c>
      <c r="P33" s="26">
        <v>555</v>
      </c>
      <c r="Q33" s="26">
        <v>321</v>
      </c>
      <c r="R33" s="26">
        <v>333</v>
      </c>
      <c r="S33" s="26">
        <v>142</v>
      </c>
      <c r="T33" s="26">
        <v>45</v>
      </c>
      <c r="U33" s="26">
        <v>9</v>
      </c>
      <c r="V33" s="26">
        <v>1</v>
      </c>
      <c r="W33" s="26">
        <v>579</v>
      </c>
      <c r="X33" s="26">
        <v>296</v>
      </c>
      <c r="Y33" s="26">
        <v>297</v>
      </c>
      <c r="Z33" s="26">
        <v>132</v>
      </c>
      <c r="AA33" s="26">
        <v>45</v>
      </c>
      <c r="AB33" s="26">
        <v>8</v>
      </c>
      <c r="AC33" s="26">
        <v>6</v>
      </c>
    </row>
    <row r="34" spans="1:29">
      <c r="A34" s="11" t="s">
        <v>95</v>
      </c>
      <c r="B34" s="26">
        <v>100</v>
      </c>
      <c r="C34" s="26">
        <v>66</v>
      </c>
      <c r="D34" s="26">
        <v>88</v>
      </c>
      <c r="E34" s="26">
        <v>45</v>
      </c>
      <c r="F34" s="26">
        <v>17</v>
      </c>
      <c r="G34" s="26">
        <v>0</v>
      </c>
      <c r="H34" s="26">
        <v>2</v>
      </c>
      <c r="I34" s="26">
        <v>82</v>
      </c>
      <c r="J34" s="26">
        <v>88</v>
      </c>
      <c r="K34" s="26">
        <v>67</v>
      </c>
      <c r="L34" s="26">
        <v>39</v>
      </c>
      <c r="M34" s="26">
        <v>12</v>
      </c>
      <c r="N34" s="26">
        <v>4</v>
      </c>
      <c r="O34" s="26">
        <v>2</v>
      </c>
      <c r="P34" s="26">
        <v>72</v>
      </c>
      <c r="Q34" s="26">
        <v>46</v>
      </c>
      <c r="R34" s="26">
        <v>68</v>
      </c>
      <c r="S34" s="26">
        <v>40</v>
      </c>
      <c r="T34" s="26">
        <v>17</v>
      </c>
      <c r="U34" s="26">
        <v>2</v>
      </c>
      <c r="V34" s="26">
        <v>2</v>
      </c>
      <c r="W34" s="26">
        <v>58</v>
      </c>
      <c r="X34" s="26">
        <v>35</v>
      </c>
      <c r="Y34" s="26">
        <v>65</v>
      </c>
      <c r="Z34" s="26">
        <v>29</v>
      </c>
      <c r="AA34" s="26">
        <v>13</v>
      </c>
      <c r="AB34" s="26">
        <v>3</v>
      </c>
      <c r="AC34" s="26">
        <v>1</v>
      </c>
    </row>
    <row r="35" spans="1:29">
      <c r="A35" s="11" t="s">
        <v>96</v>
      </c>
      <c r="B35" s="26">
        <v>51</v>
      </c>
      <c r="C35" s="26">
        <v>44</v>
      </c>
      <c r="D35" s="26">
        <v>76</v>
      </c>
      <c r="E35" s="26">
        <v>30</v>
      </c>
      <c r="F35" s="26">
        <v>9</v>
      </c>
      <c r="G35" s="26">
        <v>4</v>
      </c>
      <c r="H35" s="26">
        <v>1</v>
      </c>
      <c r="I35" s="26">
        <v>46</v>
      </c>
      <c r="J35" s="26">
        <v>45</v>
      </c>
      <c r="K35" s="26">
        <v>64</v>
      </c>
      <c r="L35" s="26">
        <v>21</v>
      </c>
      <c r="M35" s="26">
        <v>11</v>
      </c>
      <c r="N35" s="26">
        <v>3</v>
      </c>
      <c r="O35" s="26">
        <v>0</v>
      </c>
      <c r="P35" s="26">
        <v>37</v>
      </c>
      <c r="Q35" s="26">
        <v>28</v>
      </c>
      <c r="R35" s="26">
        <v>52</v>
      </c>
      <c r="S35" s="26">
        <v>20</v>
      </c>
      <c r="T35" s="26">
        <v>12</v>
      </c>
      <c r="U35" s="26">
        <v>2</v>
      </c>
      <c r="V35" s="26">
        <v>0</v>
      </c>
      <c r="W35" s="26">
        <v>1</v>
      </c>
      <c r="X35" s="26">
        <v>2</v>
      </c>
      <c r="Y35" s="26">
        <v>0</v>
      </c>
      <c r="Z35" s="26">
        <v>0</v>
      </c>
      <c r="AA35" s="26">
        <v>0</v>
      </c>
      <c r="AB35" s="26">
        <v>0</v>
      </c>
      <c r="AC35" s="26">
        <v>0</v>
      </c>
    </row>
    <row r="36" spans="1:29">
      <c r="A36" s="11" t="s">
        <v>97</v>
      </c>
      <c r="B36" s="26">
        <v>45</v>
      </c>
      <c r="C36" s="26">
        <v>27</v>
      </c>
      <c r="D36" s="26">
        <v>43</v>
      </c>
      <c r="E36" s="26">
        <v>27</v>
      </c>
      <c r="F36" s="26">
        <v>10</v>
      </c>
      <c r="G36" s="26">
        <v>2</v>
      </c>
      <c r="H36" s="26">
        <v>5</v>
      </c>
      <c r="I36" s="26">
        <v>26</v>
      </c>
      <c r="J36" s="26">
        <v>31</v>
      </c>
      <c r="K36" s="26">
        <v>39</v>
      </c>
      <c r="L36" s="26">
        <v>25</v>
      </c>
      <c r="M36" s="26">
        <v>3</v>
      </c>
      <c r="N36" s="26">
        <v>2</v>
      </c>
      <c r="O36" s="26">
        <v>0</v>
      </c>
      <c r="P36" s="26">
        <v>37</v>
      </c>
      <c r="Q36" s="26">
        <v>21</v>
      </c>
      <c r="R36" s="26">
        <v>29</v>
      </c>
      <c r="S36" s="26">
        <v>14</v>
      </c>
      <c r="T36" s="26">
        <v>15</v>
      </c>
      <c r="U36" s="26">
        <v>3</v>
      </c>
      <c r="V36" s="26">
        <v>0</v>
      </c>
      <c r="W36" s="26">
        <v>38</v>
      </c>
      <c r="X36" s="26">
        <v>20</v>
      </c>
      <c r="Y36" s="26">
        <v>38</v>
      </c>
      <c r="Z36" s="26">
        <v>21</v>
      </c>
      <c r="AA36" s="26">
        <v>5</v>
      </c>
      <c r="AB36" s="26">
        <v>4</v>
      </c>
      <c r="AC36" s="26">
        <v>1</v>
      </c>
    </row>
    <row r="37" spans="1:29">
      <c r="A37" s="11" t="s">
        <v>98</v>
      </c>
      <c r="B37" s="26">
        <v>42</v>
      </c>
      <c r="C37" s="26">
        <v>27</v>
      </c>
      <c r="D37" s="26">
        <v>57</v>
      </c>
      <c r="E37" s="26">
        <v>27</v>
      </c>
      <c r="F37" s="26">
        <v>12</v>
      </c>
      <c r="G37" s="26">
        <v>2</v>
      </c>
      <c r="H37" s="26">
        <v>1</v>
      </c>
      <c r="I37" s="26">
        <v>36</v>
      </c>
      <c r="J37" s="26">
        <v>33</v>
      </c>
      <c r="K37" s="26">
        <v>40</v>
      </c>
      <c r="L37" s="26">
        <v>23</v>
      </c>
      <c r="M37" s="26">
        <v>6</v>
      </c>
      <c r="N37" s="26">
        <v>1</v>
      </c>
      <c r="O37" s="26">
        <v>2</v>
      </c>
      <c r="P37" s="26">
        <v>40</v>
      </c>
      <c r="Q37" s="26">
        <v>20</v>
      </c>
      <c r="R37" s="26">
        <v>51</v>
      </c>
      <c r="S37" s="26">
        <v>27</v>
      </c>
      <c r="T37" s="26">
        <v>9</v>
      </c>
      <c r="U37" s="26">
        <v>2</v>
      </c>
      <c r="V37" s="26">
        <v>0</v>
      </c>
      <c r="W37" s="26">
        <v>27</v>
      </c>
      <c r="X37" s="26">
        <v>21</v>
      </c>
      <c r="Y37" s="26">
        <v>44</v>
      </c>
      <c r="Z37" s="26">
        <v>30</v>
      </c>
      <c r="AA37" s="26">
        <v>7</v>
      </c>
      <c r="AB37" s="26">
        <v>2</v>
      </c>
      <c r="AC37" s="26">
        <v>0</v>
      </c>
    </row>
    <row r="38" spans="1:29">
      <c r="A38" s="11" t="s">
        <v>99</v>
      </c>
      <c r="B38" s="26">
        <v>102</v>
      </c>
      <c r="C38" s="26">
        <v>88</v>
      </c>
      <c r="D38" s="26">
        <v>119</v>
      </c>
      <c r="E38" s="26">
        <v>61</v>
      </c>
      <c r="F38" s="26">
        <v>18</v>
      </c>
      <c r="G38" s="26">
        <v>4</v>
      </c>
      <c r="H38" s="26">
        <v>2</v>
      </c>
      <c r="I38" s="26">
        <v>82</v>
      </c>
      <c r="J38" s="26">
        <v>60</v>
      </c>
      <c r="K38" s="26">
        <v>110</v>
      </c>
      <c r="L38" s="26">
        <v>55</v>
      </c>
      <c r="M38" s="26">
        <v>15</v>
      </c>
      <c r="N38" s="26">
        <v>2</v>
      </c>
      <c r="O38" s="26">
        <v>2</v>
      </c>
      <c r="P38" s="26">
        <v>86</v>
      </c>
      <c r="Q38" s="26">
        <v>49</v>
      </c>
      <c r="R38" s="26">
        <v>93</v>
      </c>
      <c r="S38" s="26">
        <v>48</v>
      </c>
      <c r="T38" s="26">
        <v>15</v>
      </c>
      <c r="U38" s="26">
        <v>7</v>
      </c>
      <c r="V38" s="26">
        <v>3</v>
      </c>
      <c r="W38" s="26">
        <v>70</v>
      </c>
      <c r="X38" s="26">
        <v>56</v>
      </c>
      <c r="Y38" s="26">
        <v>61</v>
      </c>
      <c r="Z38" s="26">
        <v>25</v>
      </c>
      <c r="AA38" s="26">
        <v>11</v>
      </c>
      <c r="AB38" s="26">
        <v>5</v>
      </c>
      <c r="AC38" s="26">
        <v>0</v>
      </c>
    </row>
    <row r="39" spans="1:29">
      <c r="A39" s="11" t="s">
        <v>100</v>
      </c>
      <c r="B39" s="26">
        <v>437</v>
      </c>
      <c r="C39" s="26">
        <v>37</v>
      </c>
      <c r="D39" s="26">
        <v>67</v>
      </c>
      <c r="E39" s="26">
        <v>42</v>
      </c>
      <c r="F39" s="26">
        <v>18</v>
      </c>
      <c r="G39" s="26">
        <v>2</v>
      </c>
      <c r="H39" s="26">
        <v>7</v>
      </c>
      <c r="I39" s="26">
        <v>329</v>
      </c>
      <c r="J39" s="26">
        <v>41</v>
      </c>
      <c r="K39" s="26">
        <v>60</v>
      </c>
      <c r="L39" s="26">
        <v>31</v>
      </c>
      <c r="M39" s="26">
        <v>9</v>
      </c>
      <c r="N39" s="26">
        <v>3</v>
      </c>
      <c r="O39" s="26">
        <v>3</v>
      </c>
      <c r="P39" s="26">
        <v>159</v>
      </c>
      <c r="Q39" s="26">
        <v>73</v>
      </c>
      <c r="R39" s="26">
        <v>101</v>
      </c>
      <c r="S39" s="26">
        <v>56</v>
      </c>
      <c r="T39" s="26">
        <v>27</v>
      </c>
      <c r="U39" s="26">
        <v>5</v>
      </c>
      <c r="V39" s="26">
        <v>3</v>
      </c>
      <c r="W39" s="26">
        <v>60</v>
      </c>
      <c r="X39" s="26">
        <v>54</v>
      </c>
      <c r="Y39" s="26">
        <v>98</v>
      </c>
      <c r="Z39" s="26">
        <v>51</v>
      </c>
      <c r="AA39" s="26">
        <v>8</v>
      </c>
      <c r="AB39" s="26">
        <v>1</v>
      </c>
      <c r="AC39" s="26">
        <v>4</v>
      </c>
    </row>
    <row r="40" spans="1:29">
      <c r="A40" s="11"/>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row>
    <row r="41" spans="1:29">
      <c r="A41" s="11" t="s">
        <v>101</v>
      </c>
      <c r="B41" s="26" t="s">
        <v>80</v>
      </c>
      <c r="C41" s="26" t="s">
        <v>80</v>
      </c>
      <c r="D41" s="26" t="s">
        <v>80</v>
      </c>
      <c r="E41" s="26" t="s">
        <v>80</v>
      </c>
      <c r="F41" s="26" t="s">
        <v>80</v>
      </c>
      <c r="G41" s="26" t="s">
        <v>80</v>
      </c>
      <c r="H41" s="26" t="s">
        <v>80</v>
      </c>
      <c r="I41" s="26">
        <v>0</v>
      </c>
      <c r="J41" s="26">
        <v>0</v>
      </c>
      <c r="K41" s="26">
        <v>1</v>
      </c>
      <c r="L41" s="26">
        <v>3</v>
      </c>
      <c r="M41" s="26">
        <v>0</v>
      </c>
      <c r="N41" s="26">
        <v>0</v>
      </c>
      <c r="O41" s="26">
        <v>0</v>
      </c>
      <c r="P41" s="26">
        <v>0</v>
      </c>
      <c r="Q41" s="26">
        <v>0</v>
      </c>
      <c r="R41" s="26">
        <v>0</v>
      </c>
      <c r="S41" s="26">
        <v>0</v>
      </c>
      <c r="T41" s="26">
        <v>0</v>
      </c>
      <c r="U41" s="26">
        <v>0</v>
      </c>
      <c r="V41" s="26">
        <v>0</v>
      </c>
      <c r="W41" s="26">
        <v>0</v>
      </c>
      <c r="X41" s="26">
        <v>153</v>
      </c>
      <c r="Y41" s="26">
        <v>155</v>
      </c>
      <c r="Z41" s="26">
        <v>73</v>
      </c>
      <c r="AA41" s="26">
        <v>28</v>
      </c>
      <c r="AB41" s="26">
        <v>13</v>
      </c>
      <c r="AC41" s="26">
        <v>2</v>
      </c>
    </row>
    <row r="42" spans="1:29">
      <c r="A42" s="11" t="s">
        <v>102</v>
      </c>
      <c r="B42" s="26">
        <v>296</v>
      </c>
      <c r="C42" s="26">
        <v>268</v>
      </c>
      <c r="D42" s="26">
        <v>264</v>
      </c>
      <c r="E42" s="26">
        <v>136</v>
      </c>
      <c r="F42" s="26">
        <v>49</v>
      </c>
      <c r="G42" s="26">
        <v>25</v>
      </c>
      <c r="H42" s="26">
        <v>9</v>
      </c>
      <c r="I42" s="26">
        <v>225</v>
      </c>
      <c r="J42" s="26">
        <v>166</v>
      </c>
      <c r="K42" s="26">
        <v>207</v>
      </c>
      <c r="L42" s="26">
        <v>106</v>
      </c>
      <c r="M42" s="26">
        <v>36</v>
      </c>
      <c r="N42" s="26">
        <v>11</v>
      </c>
      <c r="O42" s="26">
        <v>8</v>
      </c>
      <c r="P42" s="26">
        <v>208</v>
      </c>
      <c r="Q42" s="26">
        <v>129</v>
      </c>
      <c r="R42" s="26">
        <v>153</v>
      </c>
      <c r="S42" s="26">
        <v>90</v>
      </c>
      <c r="T42" s="26">
        <v>29</v>
      </c>
      <c r="U42" s="26">
        <v>12</v>
      </c>
      <c r="V42" s="26">
        <v>6</v>
      </c>
      <c r="W42" s="26">
        <v>186</v>
      </c>
      <c r="X42" s="26">
        <v>163</v>
      </c>
      <c r="Y42" s="26">
        <v>182</v>
      </c>
      <c r="Z42" s="26">
        <v>87</v>
      </c>
      <c r="AA42" s="26">
        <v>25</v>
      </c>
      <c r="AB42" s="26">
        <v>12</v>
      </c>
      <c r="AC42" s="26">
        <v>2</v>
      </c>
    </row>
    <row r="43" spans="1:29">
      <c r="A43" s="11" t="s">
        <v>103</v>
      </c>
      <c r="B43" s="26">
        <v>118</v>
      </c>
      <c r="C43" s="26">
        <v>126</v>
      </c>
      <c r="D43" s="26">
        <v>133</v>
      </c>
      <c r="E43" s="26">
        <v>66</v>
      </c>
      <c r="F43" s="26">
        <v>32</v>
      </c>
      <c r="G43" s="26">
        <v>7</v>
      </c>
      <c r="H43" s="26">
        <v>7</v>
      </c>
      <c r="I43" s="26">
        <v>120</v>
      </c>
      <c r="J43" s="26">
        <v>119</v>
      </c>
      <c r="K43" s="26">
        <v>115</v>
      </c>
      <c r="L43" s="26">
        <v>71</v>
      </c>
      <c r="M43" s="26">
        <v>25</v>
      </c>
      <c r="N43" s="26">
        <v>10</v>
      </c>
      <c r="O43" s="26">
        <v>6</v>
      </c>
      <c r="P43" s="26">
        <v>93</v>
      </c>
      <c r="Q43" s="26">
        <v>82</v>
      </c>
      <c r="R43" s="26">
        <v>117</v>
      </c>
      <c r="S43" s="26">
        <v>67</v>
      </c>
      <c r="T43" s="26">
        <v>21</v>
      </c>
      <c r="U43" s="26">
        <v>6</v>
      </c>
      <c r="V43" s="26">
        <v>4</v>
      </c>
      <c r="W43" s="26">
        <v>104</v>
      </c>
      <c r="X43" s="26">
        <v>105</v>
      </c>
      <c r="Y43" s="26">
        <v>111</v>
      </c>
      <c r="Z43" s="26">
        <v>61</v>
      </c>
      <c r="AA43" s="26">
        <v>18</v>
      </c>
      <c r="AB43" s="26">
        <v>8</v>
      </c>
      <c r="AC43" s="26">
        <v>1</v>
      </c>
    </row>
    <row r="44" spans="1:29">
      <c r="A44" s="11"/>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row>
    <row r="45" spans="1:29">
      <c r="A45" s="20" t="s">
        <v>6</v>
      </c>
      <c r="B45" s="26">
        <f>SUM(B13:B43)</f>
        <v>5834</v>
      </c>
      <c r="C45" s="26">
        <f>SUM(C13:C43)</f>
        <v>3793</v>
      </c>
      <c r="D45" s="26">
        <f t="shared" ref="D45:H45" si="0">SUM(D13:D43)</f>
        <v>4501</v>
      </c>
      <c r="E45" s="26">
        <f t="shared" si="0"/>
        <v>1964</v>
      </c>
      <c r="F45" s="26">
        <f t="shared" si="0"/>
        <v>664</v>
      </c>
      <c r="G45" s="26">
        <f t="shared" si="0"/>
        <v>193</v>
      </c>
      <c r="H45" s="26">
        <f t="shared" si="0"/>
        <v>117</v>
      </c>
      <c r="I45" s="26">
        <f>SUM(I13:I43)</f>
        <v>4914</v>
      </c>
      <c r="J45" s="26">
        <f>SUM(J13:J43)</f>
        <v>3201</v>
      </c>
      <c r="K45" s="26">
        <f t="shared" ref="K45:O45" si="1">SUM(K13:K43)</f>
        <v>3776</v>
      </c>
      <c r="L45" s="26">
        <f t="shared" si="1"/>
        <v>1674</v>
      </c>
      <c r="M45" s="26">
        <f t="shared" si="1"/>
        <v>468</v>
      </c>
      <c r="N45" s="26">
        <f t="shared" si="1"/>
        <v>159</v>
      </c>
      <c r="O45" s="26">
        <f t="shared" si="1"/>
        <v>77</v>
      </c>
      <c r="P45" s="26">
        <f>SUM(P13:P43)</f>
        <v>4361</v>
      </c>
      <c r="Q45" s="26">
        <f>SUM(Q13:Q43)</f>
        <v>2800</v>
      </c>
      <c r="R45" s="26">
        <f t="shared" ref="R45:V45" si="2">SUM(R13:R43)</f>
        <v>3576</v>
      </c>
      <c r="S45" s="26">
        <f t="shared" si="2"/>
        <v>1573</v>
      </c>
      <c r="T45" s="26">
        <f t="shared" si="2"/>
        <v>516</v>
      </c>
      <c r="U45" s="26">
        <f t="shared" si="2"/>
        <v>142</v>
      </c>
      <c r="V45" s="26">
        <f t="shared" si="2"/>
        <v>60</v>
      </c>
      <c r="W45" s="26">
        <f>SUM(W13:W43)</f>
        <v>4328</v>
      </c>
      <c r="X45" s="26">
        <f>SUM(X13:X43)</f>
        <v>2902</v>
      </c>
      <c r="Y45" s="26">
        <f t="shared" ref="Y45:AC45" si="3">SUM(Y13:Y43)</f>
        <v>3388</v>
      </c>
      <c r="Z45" s="26">
        <f t="shared" si="3"/>
        <v>1567</v>
      </c>
      <c r="AA45" s="26">
        <f t="shared" si="3"/>
        <v>485</v>
      </c>
      <c r="AB45" s="26">
        <f t="shared" si="3"/>
        <v>146</v>
      </c>
      <c r="AC45" s="26">
        <f t="shared" si="3"/>
        <v>67</v>
      </c>
    </row>
    <row r="47" spans="1:29">
      <c r="B47" s="1">
        <f>SUM(B45:H45)</f>
        <v>17066</v>
      </c>
      <c r="I47" s="1">
        <f>SUM(I45:O45)</f>
        <v>14269</v>
      </c>
      <c r="P47" s="1">
        <f>SUM(P45:V46)</f>
        <v>13028</v>
      </c>
      <c r="W47" s="1">
        <f>SUM(W45:AC45)</f>
        <v>12883</v>
      </c>
    </row>
  </sheetData>
  <customSheetViews>
    <customSheetView guid="{32A2E92F-D87D-4315-B69A-0C1D50E83674}">
      <pageMargins left="0" right="0" top="0" bottom="0" header="0" footer="0"/>
      <pageSetup paperSize="9" orientation="portrait"/>
    </customSheetView>
    <customSheetView guid="{1E6E951B-5348-41F8-854E-C22B3D1A248F}">
      <pageMargins left="0" right="0" top="0" bottom="0" header="0" footer="0"/>
      <pageSetup paperSize="9" orientation="portrait"/>
    </customSheetView>
    <customSheetView guid="{EA1497EC-0E89-420A-B7B1-9C9C528D35F7}" scale="70" topLeftCell="A16">
      <selection activeCell="A21" sqref="A21"/>
      <pageMargins left="0" right="0" top="0" bottom="0" header="0" footer="0"/>
      <pageSetup paperSize="9" orientation="portrait"/>
    </customSheetView>
    <customSheetView guid="{0F582A3B-27AA-4D4D-AAC6-5959A48E8D84}" scale="70">
      <selection activeCell="A21" sqref="A21"/>
      <pageMargins left="0" right="0" top="0" bottom="0" header="0" footer="0"/>
      <pageSetup paperSize="9" orientation="portrait"/>
    </customSheetView>
    <customSheetView guid="{AD3F9337-7492-CF46-9FAA-D8057591B701}">
      <selection activeCell="A3" sqref="A3"/>
      <pageMargins left="0" right="0" top="0" bottom="0" header="0" footer="0"/>
      <pageSetup paperSize="9" orientation="portrait"/>
    </customSheetView>
  </customSheetViews>
  <mergeCells count="8">
    <mergeCell ref="B11:H11"/>
    <mergeCell ref="I11:O11"/>
    <mergeCell ref="P11:V11"/>
    <mergeCell ref="W11:AC11"/>
    <mergeCell ref="B10:H10"/>
    <mergeCell ref="I10:O10"/>
    <mergeCell ref="P10:V10"/>
    <mergeCell ref="W10:AC10"/>
  </mergeCells>
  <hyperlinks>
    <hyperlink ref="D1" location="BEDS9TC2metadata!A1" display="View meta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69.28515625" style="22" customWidth="1"/>
    <col min="3" max="16384" width="11.42578125" style="1"/>
  </cols>
  <sheetData>
    <row r="1" spans="1:19" ht="21">
      <c r="A1" s="29" t="s">
        <v>0</v>
      </c>
      <c r="B1" s="70" t="s">
        <v>18</v>
      </c>
    </row>
    <row r="2" spans="1:19" ht="45">
      <c r="A2" s="2" t="s">
        <v>19</v>
      </c>
      <c r="B2" s="22" t="s">
        <v>173</v>
      </c>
    </row>
    <row r="3" spans="1:19">
      <c r="A3" s="2" t="s">
        <v>21</v>
      </c>
      <c r="B3" s="22" t="s">
        <v>161</v>
      </c>
      <c r="C3" s="71"/>
    </row>
    <row r="4" spans="1:19">
      <c r="A4" s="2" t="s">
        <v>23</v>
      </c>
    </row>
    <row r="5" spans="1:19">
      <c r="A5" s="2" t="s">
        <v>24</v>
      </c>
      <c r="B5" s="22" t="s">
        <v>162</v>
      </c>
    </row>
    <row r="6" spans="1:19">
      <c r="A6" s="2" t="s">
        <v>26</v>
      </c>
      <c r="B6" s="22" t="s">
        <v>27</v>
      </c>
    </row>
    <row r="7" spans="1:19" ht="105">
      <c r="A7" s="2" t="s">
        <v>28</v>
      </c>
      <c r="B7" s="22" t="s">
        <v>29</v>
      </c>
    </row>
    <row r="8" spans="1:19" ht="30">
      <c r="A8" s="2" t="s">
        <v>30</v>
      </c>
      <c r="B8" s="22" t="s">
        <v>109</v>
      </c>
    </row>
    <row r="9" spans="1:19" ht="30">
      <c r="A9" s="2" t="s">
        <v>32</v>
      </c>
      <c r="B9" s="74" t="s">
        <v>110</v>
      </c>
    </row>
    <row r="10" spans="1:19">
      <c r="A10" s="2" t="s">
        <v>34</v>
      </c>
      <c r="B10" s="22" t="s">
        <v>37</v>
      </c>
      <c r="S10" s="1" t="s">
        <v>35</v>
      </c>
    </row>
    <row r="11" spans="1:19">
      <c r="A11" s="2" t="s">
        <v>36</v>
      </c>
      <c r="B11" s="22" t="s">
        <v>35</v>
      </c>
      <c r="S11" s="1" t="s">
        <v>37</v>
      </c>
    </row>
    <row r="12" spans="1:19">
      <c r="A12" s="2" t="s">
        <v>38</v>
      </c>
      <c r="B12" s="22" t="s">
        <v>35</v>
      </c>
    </row>
    <row r="13" spans="1:19">
      <c r="A13" s="2" t="s">
        <v>39</v>
      </c>
      <c r="B13" s="22" t="s">
        <v>37</v>
      </c>
    </row>
    <row r="14" spans="1:19">
      <c r="A14" s="2" t="s">
        <v>40</v>
      </c>
      <c r="B14" s="22" t="s">
        <v>37</v>
      </c>
      <c r="S14" s="1" t="s">
        <v>41</v>
      </c>
    </row>
    <row r="15" spans="1:19">
      <c r="A15" s="2" t="s">
        <v>42</v>
      </c>
      <c r="B15" s="22" t="s">
        <v>17</v>
      </c>
      <c r="S15" s="1" t="s">
        <v>43</v>
      </c>
    </row>
    <row r="16" spans="1:19" ht="15" customHeight="1">
      <c r="A16" s="2" t="s">
        <v>44</v>
      </c>
      <c r="B16" s="22" t="s">
        <v>174</v>
      </c>
      <c r="S16" s="1" t="s">
        <v>45</v>
      </c>
    </row>
    <row r="17" spans="1:19">
      <c r="A17" s="2" t="s">
        <v>46</v>
      </c>
      <c r="B17" s="22" t="s">
        <v>41</v>
      </c>
      <c r="S17" s="1" t="s">
        <v>48</v>
      </c>
    </row>
    <row r="18" spans="1:19">
      <c r="A18" s="2" t="s">
        <v>49</v>
      </c>
      <c r="B18" s="72">
        <v>41736</v>
      </c>
      <c r="S18" s="1" t="s">
        <v>17</v>
      </c>
    </row>
    <row r="19" spans="1:19">
      <c r="A19" s="2" t="s">
        <v>50</v>
      </c>
      <c r="B19" s="22"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scale="60">
      <selection activeCell="A14" sqref="A14"/>
      <pageMargins left="0" right="0" top="0" bottom="0" header="0" footer="0"/>
    </customSheetView>
    <customSheetView guid="{0F582A3B-27AA-4D4D-AAC6-5959A48E8D84}" scale="60">
      <selection activeCell="A14" sqref="A14"/>
      <pageMargins left="0" right="0" top="0" bottom="0" header="0" footer="0"/>
    </customSheetView>
    <customSheetView guid="{AD3F9337-7492-CF46-9FAA-D8057591B701}" scale="60">
      <selection activeCell="O51" sqref="O51"/>
      <pageMargins left="0" right="0" top="0" bottom="0" header="0" footer="0"/>
    </customSheetView>
  </customSheetView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9" r:id="rId1" display="Ministry of Justice"/>
    <hyperlink ref="B1" location="BEDS9TC2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opLeftCell="I1" workbookViewId="0"/>
  </sheetViews>
  <sheetFormatPr defaultColWidth="11.42578125" defaultRowHeight="15"/>
  <cols>
    <col min="1" max="1" width="58.7109375" style="1" customWidth="1"/>
    <col min="2" max="2" width="15.85546875" style="1" customWidth="1"/>
    <col min="3" max="3" width="14.28515625" style="1" customWidth="1"/>
    <col min="4" max="4" width="15.85546875" style="1" customWidth="1"/>
    <col min="5" max="5" width="14.28515625" style="1" customWidth="1"/>
    <col min="6" max="6" width="15.85546875" style="1" customWidth="1"/>
    <col min="7" max="7" width="14.28515625" style="1" customWidth="1"/>
    <col min="8" max="8" width="15.85546875" style="1" customWidth="1"/>
    <col min="9" max="9" width="14.28515625" style="1" customWidth="1"/>
    <col min="10" max="16384" width="11.42578125" style="1"/>
  </cols>
  <sheetData>
    <row r="1" spans="1:9" ht="21">
      <c r="A1" s="29" t="s">
        <v>175</v>
      </c>
      <c r="B1" s="64"/>
      <c r="D1" s="78" t="s">
        <v>18</v>
      </c>
    </row>
    <row r="3" spans="1:9" ht="60">
      <c r="A3" s="23" t="s">
        <v>176</v>
      </c>
    </row>
    <row r="4" spans="1:9">
      <c r="A4" s="32" t="s">
        <v>124</v>
      </c>
    </row>
    <row r="5" spans="1:9">
      <c r="A5" s="32" t="s">
        <v>177</v>
      </c>
    </row>
    <row r="6" spans="1:9">
      <c r="A6" s="32" t="s">
        <v>178</v>
      </c>
    </row>
    <row r="7" spans="1:9">
      <c r="A7" s="32"/>
      <c r="B7" s="1" t="s">
        <v>29</v>
      </c>
    </row>
    <row r="8" spans="1:9">
      <c r="A8" s="33"/>
    </row>
    <row r="9" spans="1:9">
      <c r="A9" s="33"/>
    </row>
    <row r="10" spans="1:9">
      <c r="A10" s="22"/>
      <c r="B10" s="138">
        <v>2008</v>
      </c>
      <c r="C10" s="139"/>
      <c r="D10" s="138">
        <v>2009</v>
      </c>
      <c r="E10" s="139"/>
      <c r="F10" s="138">
        <v>2010</v>
      </c>
      <c r="G10" s="139"/>
      <c r="H10" s="138">
        <v>2011</v>
      </c>
      <c r="I10" s="139"/>
    </row>
    <row r="11" spans="1:9" ht="105">
      <c r="A11" s="20" t="s">
        <v>179</v>
      </c>
      <c r="B11" s="119" t="s">
        <v>180</v>
      </c>
      <c r="C11" s="119" t="s">
        <v>181</v>
      </c>
      <c r="D11" s="119" t="s">
        <v>180</v>
      </c>
      <c r="E11" s="119" t="s">
        <v>182</v>
      </c>
      <c r="F11" s="119" t="s">
        <v>180</v>
      </c>
      <c r="G11" s="119" t="s">
        <v>182</v>
      </c>
      <c r="H11" s="119" t="s">
        <v>180</v>
      </c>
      <c r="I11" s="119" t="s">
        <v>182</v>
      </c>
    </row>
    <row r="12" spans="1:9">
      <c r="A12" s="20" t="s">
        <v>73</v>
      </c>
      <c r="B12" s="38">
        <v>0</v>
      </c>
      <c r="C12" s="38">
        <v>0</v>
      </c>
      <c r="D12" s="38">
        <v>0</v>
      </c>
      <c r="E12" s="38">
        <v>0</v>
      </c>
      <c r="F12" s="38">
        <v>0</v>
      </c>
      <c r="G12" s="38">
        <v>0</v>
      </c>
      <c r="H12" s="38">
        <v>0</v>
      </c>
      <c r="I12" s="38">
        <v>0</v>
      </c>
    </row>
    <row r="13" spans="1:9">
      <c r="A13" s="20" t="s">
        <v>75</v>
      </c>
      <c r="B13" s="38">
        <v>0</v>
      </c>
      <c r="C13" s="38">
        <v>0</v>
      </c>
      <c r="D13" s="38">
        <v>0</v>
      </c>
      <c r="E13" s="38">
        <v>0</v>
      </c>
      <c r="F13" s="38">
        <v>0</v>
      </c>
      <c r="G13" s="38">
        <v>0</v>
      </c>
      <c r="H13" s="38">
        <v>0</v>
      </c>
      <c r="I13" s="38">
        <v>0</v>
      </c>
    </row>
    <row r="14" spans="1:9">
      <c r="A14" s="20" t="s">
        <v>76</v>
      </c>
      <c r="B14" s="38">
        <v>0</v>
      </c>
      <c r="C14" s="38">
        <v>1</v>
      </c>
      <c r="D14" s="38">
        <v>0</v>
      </c>
      <c r="E14" s="38">
        <v>1</v>
      </c>
      <c r="F14" s="38">
        <v>0</v>
      </c>
      <c r="G14" s="38">
        <v>0</v>
      </c>
      <c r="H14" s="38">
        <v>0</v>
      </c>
      <c r="I14" s="38">
        <v>0</v>
      </c>
    </row>
    <row r="15" spans="1:9">
      <c r="A15" s="20" t="s">
        <v>77</v>
      </c>
      <c r="B15" s="38">
        <v>0</v>
      </c>
      <c r="C15" s="38">
        <v>0</v>
      </c>
      <c r="D15" s="38">
        <v>0</v>
      </c>
      <c r="E15" s="38">
        <v>0</v>
      </c>
      <c r="F15" s="38">
        <v>0</v>
      </c>
      <c r="G15" s="38">
        <v>0</v>
      </c>
      <c r="H15" s="38">
        <v>0</v>
      </c>
      <c r="I15" s="38">
        <v>0</v>
      </c>
    </row>
    <row r="16" spans="1:9">
      <c r="A16" s="20" t="s">
        <v>78</v>
      </c>
      <c r="B16" s="38">
        <v>0</v>
      </c>
      <c r="C16" s="38">
        <v>0</v>
      </c>
      <c r="D16" s="38">
        <v>0</v>
      </c>
      <c r="E16" s="38">
        <v>0</v>
      </c>
      <c r="F16" s="38">
        <v>0</v>
      </c>
      <c r="G16" s="38">
        <v>0</v>
      </c>
      <c r="H16" s="38">
        <v>0</v>
      </c>
      <c r="I16" s="38">
        <v>0</v>
      </c>
    </row>
    <row r="17" spans="1:9">
      <c r="A17" s="20"/>
      <c r="B17" s="38"/>
      <c r="C17" s="38"/>
      <c r="D17" s="38"/>
      <c r="E17" s="38"/>
      <c r="F17" s="38"/>
      <c r="G17" s="38"/>
      <c r="H17" s="38"/>
      <c r="I17" s="38"/>
    </row>
    <row r="18" spans="1:9">
      <c r="A18" s="20" t="s">
        <v>79</v>
      </c>
      <c r="B18" s="38">
        <v>0</v>
      </c>
      <c r="C18" s="38">
        <v>0</v>
      </c>
      <c r="D18" s="38">
        <v>0</v>
      </c>
      <c r="E18" s="38">
        <v>0</v>
      </c>
      <c r="F18" s="38">
        <v>0</v>
      </c>
      <c r="G18" s="38">
        <v>0</v>
      </c>
      <c r="H18" s="38">
        <v>1</v>
      </c>
      <c r="I18" s="38">
        <v>0</v>
      </c>
    </row>
    <row r="19" spans="1:9">
      <c r="A19" s="20" t="s">
        <v>81</v>
      </c>
      <c r="B19" s="38">
        <v>0</v>
      </c>
      <c r="C19" s="38">
        <v>0</v>
      </c>
      <c r="D19" s="38">
        <v>0</v>
      </c>
      <c r="E19" s="38">
        <v>0</v>
      </c>
      <c r="F19" s="38">
        <v>0</v>
      </c>
      <c r="G19" s="38">
        <v>0</v>
      </c>
      <c r="H19" s="38">
        <v>0</v>
      </c>
      <c r="I19" s="38">
        <v>0</v>
      </c>
    </row>
    <row r="20" spans="1:9">
      <c r="A20" s="11" t="s">
        <v>82</v>
      </c>
      <c r="B20" s="38">
        <v>0</v>
      </c>
      <c r="C20" s="38">
        <v>0</v>
      </c>
      <c r="D20" s="38">
        <v>0</v>
      </c>
      <c r="E20" s="38">
        <v>0</v>
      </c>
      <c r="F20" s="38">
        <v>0</v>
      </c>
      <c r="G20" s="38">
        <v>0</v>
      </c>
      <c r="H20" s="38">
        <v>0</v>
      </c>
      <c r="I20" s="38">
        <v>0</v>
      </c>
    </row>
    <row r="21" spans="1:9" ht="15" customHeight="1">
      <c r="A21" s="11"/>
      <c r="B21" s="38"/>
      <c r="C21" s="38"/>
      <c r="D21" s="38"/>
      <c r="E21" s="38"/>
      <c r="F21" s="38"/>
      <c r="G21" s="38"/>
      <c r="H21" s="38"/>
      <c r="I21" s="38"/>
    </row>
    <row r="22" spans="1:9">
      <c r="A22" s="11" t="s">
        <v>85</v>
      </c>
      <c r="B22" s="38">
        <v>1</v>
      </c>
      <c r="C22" s="38">
        <v>0</v>
      </c>
      <c r="D22" s="38">
        <v>0</v>
      </c>
      <c r="E22" s="38">
        <v>0</v>
      </c>
      <c r="F22" s="38">
        <v>0</v>
      </c>
      <c r="G22" s="38">
        <v>0</v>
      </c>
      <c r="H22" s="38">
        <v>0</v>
      </c>
      <c r="I22" s="38">
        <v>1</v>
      </c>
    </row>
    <row r="23" spans="1:9">
      <c r="A23" s="11" t="s">
        <v>86</v>
      </c>
      <c r="B23" s="38">
        <v>0</v>
      </c>
      <c r="C23" s="38">
        <v>0</v>
      </c>
      <c r="D23" s="38">
        <v>0</v>
      </c>
      <c r="E23" s="38">
        <v>0</v>
      </c>
      <c r="F23" s="38">
        <v>0</v>
      </c>
      <c r="G23" s="38">
        <v>0</v>
      </c>
      <c r="H23" s="38">
        <v>0</v>
      </c>
      <c r="I23" s="38">
        <v>0</v>
      </c>
    </row>
    <row r="24" spans="1:9">
      <c r="A24" s="11" t="s">
        <v>87</v>
      </c>
      <c r="B24" s="38">
        <v>0</v>
      </c>
      <c r="C24" s="38">
        <v>0</v>
      </c>
      <c r="D24" s="38">
        <v>0</v>
      </c>
      <c r="E24" s="38">
        <v>0</v>
      </c>
      <c r="F24" s="38">
        <v>0</v>
      </c>
      <c r="G24" s="38">
        <v>0</v>
      </c>
      <c r="H24" s="38">
        <v>0</v>
      </c>
      <c r="I24" s="38">
        <v>0</v>
      </c>
    </row>
    <row r="25" spans="1:9">
      <c r="A25" s="11" t="s">
        <v>88</v>
      </c>
      <c r="B25" s="38">
        <v>0</v>
      </c>
      <c r="C25" s="38">
        <v>0</v>
      </c>
      <c r="D25" s="38">
        <v>0</v>
      </c>
      <c r="E25" s="38">
        <v>0</v>
      </c>
      <c r="F25" s="38">
        <v>0</v>
      </c>
      <c r="G25" s="38">
        <v>0</v>
      </c>
      <c r="H25" s="38">
        <v>0</v>
      </c>
      <c r="I25" s="38">
        <v>0</v>
      </c>
    </row>
    <row r="26" spans="1:9">
      <c r="A26" s="11" t="s">
        <v>89</v>
      </c>
      <c r="B26" s="38">
        <v>0</v>
      </c>
      <c r="C26" s="38">
        <v>0</v>
      </c>
      <c r="D26" s="38">
        <v>0</v>
      </c>
      <c r="E26" s="38">
        <v>0</v>
      </c>
      <c r="F26" s="38">
        <v>0</v>
      </c>
      <c r="G26" s="38">
        <v>0</v>
      </c>
      <c r="H26" s="38">
        <v>0</v>
      </c>
      <c r="I26" s="38">
        <v>0</v>
      </c>
    </row>
    <row r="27" spans="1:9">
      <c r="A27" s="11" t="s">
        <v>90</v>
      </c>
      <c r="B27" s="38">
        <v>0</v>
      </c>
      <c r="C27" s="38">
        <v>0</v>
      </c>
      <c r="D27" s="38">
        <v>0</v>
      </c>
      <c r="E27" s="38">
        <v>0</v>
      </c>
      <c r="F27" s="38">
        <v>0</v>
      </c>
      <c r="G27" s="38">
        <v>0</v>
      </c>
      <c r="H27" s="38">
        <v>0</v>
      </c>
      <c r="I27" s="38">
        <v>0</v>
      </c>
    </row>
    <row r="28" spans="1:9">
      <c r="A28" s="11" t="s">
        <v>91</v>
      </c>
      <c r="B28" s="38">
        <v>0</v>
      </c>
      <c r="C28" s="38">
        <v>0</v>
      </c>
      <c r="D28" s="38">
        <v>0</v>
      </c>
      <c r="E28" s="38">
        <v>0</v>
      </c>
      <c r="F28" s="38">
        <v>0</v>
      </c>
      <c r="G28" s="38">
        <v>0</v>
      </c>
      <c r="H28" s="38">
        <v>0</v>
      </c>
      <c r="I28" s="38">
        <v>0</v>
      </c>
    </row>
    <row r="29" spans="1:9">
      <c r="A29" s="11"/>
      <c r="B29" s="38"/>
      <c r="C29" s="38"/>
      <c r="D29" s="38"/>
      <c r="E29" s="38"/>
      <c r="F29" s="38"/>
      <c r="G29" s="38"/>
      <c r="H29" s="38"/>
      <c r="I29" s="38"/>
    </row>
    <row r="30" spans="1:9">
      <c r="A30" s="11" t="s">
        <v>92</v>
      </c>
      <c r="B30" s="38">
        <v>0</v>
      </c>
      <c r="C30" s="38">
        <v>0</v>
      </c>
      <c r="D30" s="38">
        <v>0</v>
      </c>
      <c r="E30" s="38">
        <v>0</v>
      </c>
      <c r="F30" s="38">
        <v>15</v>
      </c>
      <c r="G30" s="38">
        <v>0</v>
      </c>
      <c r="H30" s="38">
        <v>16</v>
      </c>
      <c r="I30" s="38">
        <v>0</v>
      </c>
    </row>
    <row r="31" spans="1:9">
      <c r="A31" s="11" t="s">
        <v>93</v>
      </c>
      <c r="B31" s="38">
        <v>0</v>
      </c>
      <c r="C31" s="38">
        <v>0</v>
      </c>
      <c r="D31" s="38">
        <v>0</v>
      </c>
      <c r="E31" s="38">
        <v>0</v>
      </c>
      <c r="F31" s="38">
        <v>0</v>
      </c>
      <c r="G31" s="38">
        <v>0</v>
      </c>
      <c r="H31" s="38">
        <v>0</v>
      </c>
      <c r="I31" s="38">
        <v>0</v>
      </c>
    </row>
    <row r="32" spans="1:9">
      <c r="A32" s="11" t="s">
        <v>94</v>
      </c>
      <c r="B32" s="38">
        <v>0</v>
      </c>
      <c r="C32" s="38">
        <v>0</v>
      </c>
      <c r="D32" s="38">
        <v>0</v>
      </c>
      <c r="E32" s="38">
        <v>0</v>
      </c>
      <c r="F32" s="38">
        <v>0</v>
      </c>
      <c r="G32" s="38">
        <v>0</v>
      </c>
      <c r="H32" s="38">
        <v>0</v>
      </c>
      <c r="I32" s="38">
        <v>0</v>
      </c>
    </row>
    <row r="33" spans="1:9">
      <c r="A33" s="11" t="s">
        <v>95</v>
      </c>
      <c r="B33" s="38">
        <v>0</v>
      </c>
      <c r="C33" s="38">
        <v>0</v>
      </c>
      <c r="D33" s="38">
        <v>0</v>
      </c>
      <c r="E33" s="38">
        <v>0</v>
      </c>
      <c r="F33" s="38">
        <v>0</v>
      </c>
      <c r="G33" s="38">
        <v>0</v>
      </c>
      <c r="H33" s="38">
        <v>0</v>
      </c>
      <c r="I33" s="38">
        <v>0</v>
      </c>
    </row>
    <row r="34" spans="1:9">
      <c r="A34" s="11" t="s">
        <v>96</v>
      </c>
      <c r="B34" s="38">
        <v>0</v>
      </c>
      <c r="C34" s="38">
        <v>0</v>
      </c>
      <c r="D34" s="38">
        <v>0</v>
      </c>
      <c r="E34" s="38">
        <v>0</v>
      </c>
      <c r="F34" s="38">
        <v>0</v>
      </c>
      <c r="G34" s="38">
        <v>0</v>
      </c>
      <c r="H34" s="38">
        <v>0</v>
      </c>
      <c r="I34" s="38">
        <v>0</v>
      </c>
    </row>
    <row r="35" spans="1:9">
      <c r="A35" s="11" t="s">
        <v>97</v>
      </c>
      <c r="B35" s="38">
        <v>0</v>
      </c>
      <c r="C35" s="38">
        <v>0</v>
      </c>
      <c r="D35" s="38">
        <v>0</v>
      </c>
      <c r="E35" s="38">
        <v>0</v>
      </c>
      <c r="F35" s="38">
        <v>0</v>
      </c>
      <c r="G35" s="38">
        <v>0</v>
      </c>
      <c r="H35" s="38">
        <v>0</v>
      </c>
      <c r="I35" s="38">
        <v>0</v>
      </c>
    </row>
    <row r="36" spans="1:9">
      <c r="A36" s="11" t="s">
        <v>98</v>
      </c>
      <c r="B36" s="38">
        <v>0</v>
      </c>
      <c r="C36" s="38">
        <v>0</v>
      </c>
      <c r="D36" s="38">
        <v>0</v>
      </c>
      <c r="E36" s="38">
        <v>0</v>
      </c>
      <c r="F36" s="38">
        <v>0</v>
      </c>
      <c r="G36" s="38">
        <v>0</v>
      </c>
      <c r="H36" s="38">
        <v>0</v>
      </c>
      <c r="I36" s="38">
        <v>0</v>
      </c>
    </row>
    <row r="37" spans="1:9">
      <c r="A37" s="20" t="s">
        <v>99</v>
      </c>
      <c r="B37" s="38">
        <v>0</v>
      </c>
      <c r="C37" s="38">
        <v>0</v>
      </c>
      <c r="D37" s="38">
        <v>0</v>
      </c>
      <c r="E37" s="38">
        <v>0</v>
      </c>
      <c r="F37" s="38">
        <v>0</v>
      </c>
      <c r="G37" s="38">
        <v>0</v>
      </c>
      <c r="H37" s="38">
        <v>0</v>
      </c>
      <c r="I37" s="38">
        <v>0</v>
      </c>
    </row>
    <row r="38" spans="1:9">
      <c r="A38" s="20" t="s">
        <v>100</v>
      </c>
      <c r="B38" s="38">
        <v>2</v>
      </c>
      <c r="C38" s="38">
        <v>0</v>
      </c>
      <c r="D38" s="38">
        <v>0</v>
      </c>
      <c r="E38" s="38">
        <v>0</v>
      </c>
      <c r="F38" s="38">
        <v>0</v>
      </c>
      <c r="G38" s="38">
        <v>0</v>
      </c>
      <c r="H38" s="38">
        <v>0</v>
      </c>
      <c r="I38" s="38">
        <v>0</v>
      </c>
    </row>
    <row r="39" spans="1:9">
      <c r="A39" s="20"/>
      <c r="B39" s="38"/>
      <c r="C39" s="38"/>
      <c r="D39" s="38"/>
      <c r="E39" s="38"/>
      <c r="F39" s="38"/>
      <c r="G39" s="38"/>
      <c r="H39" s="38"/>
      <c r="I39" s="38"/>
    </row>
    <row r="40" spans="1:9">
      <c r="A40" s="20" t="s">
        <v>101</v>
      </c>
      <c r="B40" s="38">
        <v>0</v>
      </c>
      <c r="C40" s="38">
        <v>0</v>
      </c>
      <c r="D40" s="38">
        <v>0</v>
      </c>
      <c r="E40" s="38">
        <v>0</v>
      </c>
      <c r="F40" s="38">
        <v>0</v>
      </c>
      <c r="G40" s="38">
        <v>0</v>
      </c>
      <c r="H40" s="38">
        <v>0</v>
      </c>
      <c r="I40" s="38">
        <v>0</v>
      </c>
    </row>
    <row r="41" spans="1:9">
      <c r="A41" s="20" t="s">
        <v>102</v>
      </c>
      <c r="B41" s="38">
        <v>0</v>
      </c>
      <c r="C41" s="38">
        <v>0</v>
      </c>
      <c r="D41" s="38">
        <v>0</v>
      </c>
      <c r="E41" s="38">
        <v>0</v>
      </c>
      <c r="F41" s="38">
        <v>0</v>
      </c>
      <c r="G41" s="38">
        <v>0</v>
      </c>
      <c r="H41" s="38">
        <v>0</v>
      </c>
      <c r="I41" s="38">
        <v>0</v>
      </c>
    </row>
    <row r="42" spans="1:9">
      <c r="A42" s="20" t="s">
        <v>103</v>
      </c>
      <c r="B42" s="38">
        <v>0</v>
      </c>
      <c r="C42" s="38">
        <v>0</v>
      </c>
      <c r="D42" s="38">
        <v>0</v>
      </c>
      <c r="E42" s="38">
        <v>0</v>
      </c>
      <c r="F42" s="38">
        <v>0</v>
      </c>
      <c r="G42" s="38">
        <v>0</v>
      </c>
      <c r="H42" s="38">
        <v>0</v>
      </c>
      <c r="I42" s="38">
        <v>0</v>
      </c>
    </row>
    <row r="43" spans="1:9">
      <c r="A43" s="20"/>
      <c r="B43" s="38"/>
      <c r="C43" s="38"/>
      <c r="D43" s="38"/>
      <c r="E43" s="38"/>
      <c r="F43" s="38"/>
      <c r="G43" s="38"/>
      <c r="H43" s="38"/>
      <c r="I43" s="38"/>
    </row>
    <row r="44" spans="1:9">
      <c r="A44" s="24" t="s">
        <v>6</v>
      </c>
      <c r="B44" s="38">
        <f t="shared" ref="B44:I44" si="0">SUM(B12:B42)</f>
        <v>3</v>
      </c>
      <c r="C44" s="38">
        <f t="shared" si="0"/>
        <v>1</v>
      </c>
      <c r="D44" s="38">
        <f t="shared" si="0"/>
        <v>0</v>
      </c>
      <c r="E44" s="38">
        <f t="shared" si="0"/>
        <v>1</v>
      </c>
      <c r="F44" s="38">
        <f t="shared" si="0"/>
        <v>15</v>
      </c>
      <c r="G44" s="38">
        <f t="shared" si="0"/>
        <v>0</v>
      </c>
      <c r="H44" s="38">
        <f t="shared" si="0"/>
        <v>17</v>
      </c>
      <c r="I44" s="38">
        <f t="shared" si="0"/>
        <v>1</v>
      </c>
    </row>
  </sheetData>
  <customSheetViews>
    <customSheetView guid="{32A2E92F-D87D-4315-B69A-0C1D50E83674}">
      <pageMargins left="0" right="0" top="0" bottom="0" header="0" footer="0"/>
      <pageSetup paperSize="9" orientation="portrait"/>
    </customSheetView>
    <customSheetView guid="{1E6E951B-5348-41F8-854E-C22B3D1A248F}">
      <pageMargins left="0" right="0" top="0" bottom="0" header="0" footer="0"/>
      <pageSetup paperSize="9" orientation="portrait"/>
    </customSheetView>
    <customSheetView guid="{EA1497EC-0E89-420A-B7B1-9C9C528D35F7}" scale="70">
      <selection activeCell="F21" sqref="F21"/>
      <pageMargins left="0" right="0" top="0" bottom="0" header="0" footer="0"/>
      <pageSetup paperSize="9" orientation="portrait"/>
    </customSheetView>
    <customSheetView guid="{0F582A3B-27AA-4D4D-AAC6-5959A48E8D84}" scale="70">
      <selection activeCell="F21" sqref="F21"/>
      <pageMargins left="0" right="0" top="0" bottom="0" header="0" footer="0"/>
      <pageSetup paperSize="9" orientation="portrait"/>
    </customSheetView>
    <customSheetView guid="{AD3F9337-7492-CF46-9FAA-D8057591B701}">
      <selection activeCell="O51" sqref="O51"/>
      <pageMargins left="0" right="0" top="0" bottom="0" header="0" footer="0"/>
      <pageSetup paperSize="9" orientation="portrait"/>
    </customSheetView>
  </customSheetViews>
  <mergeCells count="4">
    <mergeCell ref="B10:C10"/>
    <mergeCell ref="D10:E10"/>
    <mergeCell ref="F10:G10"/>
    <mergeCell ref="H10:I10"/>
  </mergeCells>
  <hyperlinks>
    <hyperlink ref="D1" location="BEDS10TC2TS7metadata!A1" display="View 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workbookViewId="0">
      <selection activeCell="E18" sqref="E18"/>
    </sheetView>
  </sheetViews>
  <sheetFormatPr defaultColWidth="11.42578125" defaultRowHeight="15"/>
  <cols>
    <col min="1" max="1" width="49.85546875" style="2" bestFit="1" customWidth="1"/>
    <col min="2" max="2" width="78.42578125" style="22" customWidth="1"/>
    <col min="3" max="16384" width="11.42578125" style="1"/>
  </cols>
  <sheetData>
    <row r="1" spans="1:19" ht="21">
      <c r="A1" s="29" t="s">
        <v>0</v>
      </c>
      <c r="B1" s="70" t="s">
        <v>18</v>
      </c>
    </row>
    <row r="2" spans="1:19" ht="45">
      <c r="A2" s="2" t="s">
        <v>19</v>
      </c>
      <c r="B2" s="22" t="s">
        <v>20</v>
      </c>
    </row>
    <row r="3" spans="1:19">
      <c r="A3" s="2" t="s">
        <v>21</v>
      </c>
      <c r="B3" s="22" t="s">
        <v>22</v>
      </c>
      <c r="C3" s="71"/>
    </row>
    <row r="4" spans="1:19">
      <c r="A4" s="2" t="s">
        <v>23</v>
      </c>
    </row>
    <row r="5" spans="1:19">
      <c r="A5" s="2" t="s">
        <v>24</v>
      </c>
      <c r="B5" s="22" t="s">
        <v>25</v>
      </c>
    </row>
    <row r="6" spans="1:19">
      <c r="A6" s="2" t="s">
        <v>26</v>
      </c>
      <c r="B6" s="22" t="s">
        <v>27</v>
      </c>
    </row>
    <row r="7" spans="1:19" ht="45">
      <c r="A7" s="2" t="s">
        <v>28</v>
      </c>
      <c r="B7" s="47" t="s">
        <v>2107</v>
      </c>
    </row>
    <row r="8" spans="1:19">
      <c r="A8" s="2" t="s">
        <v>30</v>
      </c>
      <c r="B8" s="22" t="s">
        <v>31</v>
      </c>
    </row>
    <row r="9" spans="1:19">
      <c r="A9" s="2" t="s">
        <v>32</v>
      </c>
      <c r="B9" s="3" t="s">
        <v>33</v>
      </c>
    </row>
    <row r="10" spans="1:19">
      <c r="A10" s="2" t="s">
        <v>34</v>
      </c>
      <c r="B10" s="22" t="s">
        <v>35</v>
      </c>
      <c r="S10" s="1" t="s">
        <v>35</v>
      </c>
    </row>
    <row r="11" spans="1:19">
      <c r="A11" s="2" t="s">
        <v>36</v>
      </c>
      <c r="B11" s="22" t="s">
        <v>37</v>
      </c>
      <c r="S11" s="1" t="s">
        <v>37</v>
      </c>
    </row>
    <row r="12" spans="1:19">
      <c r="A12" s="2" t="s">
        <v>38</v>
      </c>
      <c r="B12" s="22" t="s">
        <v>37</v>
      </c>
    </row>
    <row r="13" spans="1:19">
      <c r="A13" s="2" t="s">
        <v>39</v>
      </c>
      <c r="B13" s="22" t="s">
        <v>37</v>
      </c>
    </row>
    <row r="14" spans="1:19">
      <c r="A14" s="2" t="s">
        <v>40</v>
      </c>
      <c r="B14" s="22" t="s">
        <v>35</v>
      </c>
      <c r="S14" s="1" t="s">
        <v>41</v>
      </c>
    </row>
    <row r="15" spans="1:19">
      <c r="A15" s="2" t="s">
        <v>42</v>
      </c>
      <c r="S15" s="1" t="s">
        <v>43</v>
      </c>
    </row>
    <row r="16" spans="1:19" ht="15" customHeight="1">
      <c r="A16" s="2" t="s">
        <v>44</v>
      </c>
      <c r="S16" s="1" t="s">
        <v>45</v>
      </c>
    </row>
    <row r="17" spans="1:19">
      <c r="A17" s="2" t="s">
        <v>46</v>
      </c>
      <c r="B17" s="22" t="s">
        <v>47</v>
      </c>
      <c r="S17" s="1" t="s">
        <v>48</v>
      </c>
    </row>
    <row r="18" spans="1:19">
      <c r="A18" s="2" t="s">
        <v>49</v>
      </c>
      <c r="B18" s="106">
        <v>41993</v>
      </c>
      <c r="S18" s="1" t="s">
        <v>17</v>
      </c>
    </row>
    <row r="19" spans="1:19">
      <c r="A19" s="2" t="s">
        <v>50</v>
      </c>
      <c r="B19" s="22" t="s">
        <v>51</v>
      </c>
    </row>
    <row r="20" spans="1:19" ht="30">
      <c r="A20" s="2" t="s">
        <v>52</v>
      </c>
      <c r="B20" s="22" t="s">
        <v>53</v>
      </c>
    </row>
    <row r="21" spans="1:19">
      <c r="A21" s="1"/>
      <c r="S21" s="1" t="s">
        <v>54</v>
      </c>
    </row>
    <row r="22" spans="1:19">
      <c r="A22" s="1"/>
      <c r="S22" s="1" t="s">
        <v>51</v>
      </c>
    </row>
    <row r="23" spans="1:19">
      <c r="A23" s="1"/>
      <c r="S23" s="1" t="s">
        <v>55</v>
      </c>
    </row>
    <row r="25" spans="1:19">
      <c r="A25" s="1"/>
      <c r="S25" s="1" t="s">
        <v>56</v>
      </c>
    </row>
    <row r="26" spans="1:19">
      <c r="A26" s="1"/>
      <c r="S26" s="1" t="s">
        <v>57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selection activeCell="B18" sqref="B18"/>
      <pageMargins left="0" right="0" top="0" bottom="0" header="0" footer="0"/>
    </customSheetView>
    <customSheetView guid="{0F582A3B-27AA-4D4D-AAC6-5959A48E8D84}">
      <selection activeCell="B18" sqref="B18"/>
      <pageMargins left="0" right="0" top="0" bottom="0" header="0" footer="0"/>
    </customSheetView>
    <customSheetView guid="{AD3F9337-7492-CF46-9FAA-D8057591B701}">
      <selection activeCell="O51" sqref="O51"/>
      <pageMargins left="0" right="0" top="0" bottom="0" header="0" footer="0"/>
    </customSheetView>
  </customSheetViews>
  <dataValidations count="4">
    <dataValidation type="list" allowBlank="1" showInputMessage="1" showErrorMessage="1" sqref="B10:B14">
      <formula1>"Yes, No, Not Applicable"</formula1>
    </dataValidation>
    <dataValidation type="list" allowBlank="1" showInputMessage="1" showErrorMessage="1" sqref="B17">
      <formula1>"administrative data, legal research, survey, budgetary information, other"</formula1>
    </dataValidation>
    <dataValidation type="list" allowBlank="1" showInputMessage="1" showErrorMessage="1" sqref="B19">
      <formula1>"National, International"</formula1>
    </dataValidation>
    <dataValidation type="list" allowBlank="1" showInputMessage="1" showErrorMessage="1" sqref="B15">
      <formula1>$S$25:$S$26</formula1>
    </dataValidation>
  </dataValidations>
  <hyperlinks>
    <hyperlink ref="B9" r:id="rId1" display="CGRA"/>
    <hyperlink ref="B1" location="BEDS1TC9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73.7109375" style="22" customWidth="1"/>
    <col min="3" max="16384" width="11.42578125" style="1"/>
  </cols>
  <sheetData>
    <row r="1" spans="1:19" ht="21">
      <c r="A1" s="29" t="s">
        <v>105</v>
      </c>
      <c r="B1" s="70" t="s">
        <v>18</v>
      </c>
    </row>
    <row r="2" spans="1:19" ht="45">
      <c r="A2" s="2" t="s">
        <v>19</v>
      </c>
      <c r="B2" s="22" t="s">
        <v>183</v>
      </c>
    </row>
    <row r="3" spans="1:19">
      <c r="A3" s="2" t="s">
        <v>21</v>
      </c>
      <c r="C3" s="71"/>
    </row>
    <row r="4" spans="1:19">
      <c r="A4" s="2" t="s">
        <v>23</v>
      </c>
      <c r="B4" s="22" t="s">
        <v>184</v>
      </c>
    </row>
    <row r="5" spans="1:19">
      <c r="A5" s="2" t="s">
        <v>24</v>
      </c>
      <c r="B5" s="22" t="s">
        <v>185</v>
      </c>
    </row>
    <row r="6" spans="1:19">
      <c r="A6" s="2" t="s">
        <v>26</v>
      </c>
      <c r="B6" s="22" t="s">
        <v>27</v>
      </c>
    </row>
    <row r="7" spans="1:19" ht="156.75" customHeight="1">
      <c r="A7" s="2" t="s">
        <v>28</v>
      </c>
      <c r="B7" s="22" t="s">
        <v>29</v>
      </c>
    </row>
    <row r="8" spans="1:19" ht="30">
      <c r="A8" s="2" t="s">
        <v>30</v>
      </c>
      <c r="B8" s="22" t="s">
        <v>109</v>
      </c>
    </row>
    <row r="9" spans="1:19" ht="30">
      <c r="A9" s="2" t="s">
        <v>32</v>
      </c>
      <c r="B9" s="74" t="s">
        <v>110</v>
      </c>
    </row>
    <row r="10" spans="1:19">
      <c r="A10" s="2" t="s">
        <v>34</v>
      </c>
      <c r="B10" s="22" t="s">
        <v>37</v>
      </c>
      <c r="S10" s="1" t="s">
        <v>35</v>
      </c>
    </row>
    <row r="11" spans="1:19">
      <c r="A11" s="2" t="s">
        <v>36</v>
      </c>
      <c r="B11" s="22" t="s">
        <v>37</v>
      </c>
      <c r="S11" s="1" t="s">
        <v>37</v>
      </c>
    </row>
    <row r="12" spans="1:19">
      <c r="A12" s="2" t="s">
        <v>38</v>
      </c>
      <c r="B12" s="22" t="s">
        <v>35</v>
      </c>
    </row>
    <row r="13" spans="1:19">
      <c r="A13" s="2" t="s">
        <v>39</v>
      </c>
      <c r="B13" s="22" t="s">
        <v>37</v>
      </c>
    </row>
    <row r="14" spans="1:19">
      <c r="A14" s="2" t="s">
        <v>40</v>
      </c>
      <c r="B14" s="22" t="s">
        <v>37</v>
      </c>
      <c r="S14" s="1" t="s">
        <v>41</v>
      </c>
    </row>
    <row r="15" spans="1:19">
      <c r="A15" s="2" t="s">
        <v>42</v>
      </c>
      <c r="B15" s="22" t="s">
        <v>17</v>
      </c>
      <c r="S15" s="1" t="s">
        <v>43</v>
      </c>
    </row>
    <row r="16" spans="1:19" ht="15" customHeight="1">
      <c r="A16" s="2" t="s">
        <v>44</v>
      </c>
      <c r="B16" s="22" t="s">
        <v>186</v>
      </c>
      <c r="S16" s="1" t="s">
        <v>45</v>
      </c>
    </row>
    <row r="17" spans="1:19">
      <c r="A17" s="2" t="s">
        <v>46</v>
      </c>
      <c r="B17" s="22" t="s">
        <v>41</v>
      </c>
      <c r="S17" s="1" t="s">
        <v>48</v>
      </c>
    </row>
    <row r="18" spans="1:19">
      <c r="A18" s="2" t="s">
        <v>49</v>
      </c>
      <c r="B18" s="72">
        <v>41736</v>
      </c>
      <c r="S18" s="1" t="s">
        <v>17</v>
      </c>
    </row>
    <row r="19" spans="1:19">
      <c r="A19" s="2" t="s">
        <v>50</v>
      </c>
      <c r="B19" s="22"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selection activeCell="O51" sqref="O51"/>
      <pageMargins left="0" right="0" top="0" bottom="0" header="0" footer="0"/>
    </customSheetView>
    <customSheetView guid="{1E6E951B-5348-41F8-854E-C22B3D1A248F}">
      <selection activeCell="O51" sqref="O51"/>
      <pageMargins left="0" right="0" top="0" bottom="0" header="0" footer="0"/>
    </customSheetView>
    <customSheetView guid="{EA1497EC-0E89-420A-B7B1-9C9C528D35F7}" topLeftCell="A10">
      <selection activeCell="C28" sqref="C28"/>
      <pageMargins left="0" right="0" top="0" bottom="0" header="0" footer="0"/>
    </customSheetView>
    <customSheetView guid="{0F582A3B-27AA-4D4D-AAC6-5959A48E8D84}" topLeftCell="A10">
      <selection activeCell="C28" sqref="C28"/>
      <pageMargins left="0" right="0" top="0" bottom="0" header="0" footer="0"/>
    </customSheetView>
    <customSheetView guid="{AD3F9337-7492-CF46-9FAA-D8057591B701}">
      <selection activeCell="O51" sqref="O51"/>
      <pageMargins left="0" right="0" top="0" bottom="0" header="0" footer="0"/>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Ministry of Justice"/>
    <hyperlink ref="B1" location="BEDS10TC2TS7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
  <sheetViews>
    <sheetView workbookViewId="0"/>
  </sheetViews>
  <sheetFormatPr defaultColWidth="11.42578125" defaultRowHeight="15"/>
  <cols>
    <col min="1" max="1" width="70.28515625" style="1" customWidth="1"/>
    <col min="2" max="2" width="11.42578125" style="1"/>
    <col min="3" max="3" width="15.140625" style="1" customWidth="1"/>
    <col min="4" max="16384" width="11.42578125" style="1"/>
  </cols>
  <sheetData>
    <row r="1" spans="1:29" ht="21">
      <c r="A1" s="29" t="s">
        <v>0</v>
      </c>
      <c r="B1" s="64"/>
      <c r="D1" s="78" t="s">
        <v>1</v>
      </c>
    </row>
    <row r="3" spans="1:29" ht="45">
      <c r="A3" s="23" t="s">
        <v>187</v>
      </c>
    </row>
    <row r="4" spans="1:29">
      <c r="A4" s="22" t="s">
        <v>124</v>
      </c>
    </row>
    <row r="5" spans="1:29">
      <c r="A5" s="32" t="s">
        <v>177</v>
      </c>
    </row>
    <row r="6" spans="1:29">
      <c r="A6" s="32" t="s">
        <v>178</v>
      </c>
    </row>
    <row r="7" spans="1:29">
      <c r="A7" s="32"/>
      <c r="B7" s="1" t="s">
        <v>29</v>
      </c>
    </row>
    <row r="8" spans="1:29">
      <c r="A8" s="2"/>
    </row>
    <row r="9" spans="1:29">
      <c r="A9" s="33"/>
    </row>
    <row r="10" spans="1:29">
      <c r="A10" s="39"/>
      <c r="B10" s="138">
        <v>2008</v>
      </c>
      <c r="C10" s="140"/>
      <c r="D10" s="140"/>
      <c r="E10" s="140"/>
      <c r="F10" s="140"/>
      <c r="G10" s="140"/>
      <c r="H10" s="141"/>
      <c r="I10" s="138">
        <v>2009</v>
      </c>
      <c r="J10" s="140"/>
      <c r="K10" s="140"/>
      <c r="L10" s="140"/>
      <c r="M10" s="140"/>
      <c r="N10" s="140"/>
      <c r="O10" s="141"/>
      <c r="P10" s="138">
        <v>2010</v>
      </c>
      <c r="Q10" s="140"/>
      <c r="R10" s="140"/>
      <c r="S10" s="140"/>
      <c r="T10" s="140"/>
      <c r="U10" s="140"/>
      <c r="V10" s="141"/>
      <c r="W10" s="138">
        <v>2011</v>
      </c>
      <c r="X10" s="140"/>
      <c r="Y10" s="140"/>
      <c r="Z10" s="140"/>
      <c r="AA10" s="140"/>
      <c r="AB10" s="140"/>
      <c r="AC10" s="141"/>
    </row>
    <row r="11" spans="1:29" ht="38.25" customHeight="1">
      <c r="A11" s="39"/>
      <c r="B11" s="137" t="s">
        <v>165</v>
      </c>
      <c r="C11" s="137"/>
      <c r="D11" s="137"/>
      <c r="E11" s="137"/>
      <c r="F11" s="137"/>
      <c r="G11" s="137"/>
      <c r="H11" s="137"/>
      <c r="I11" s="137" t="s">
        <v>165</v>
      </c>
      <c r="J11" s="137"/>
      <c r="K11" s="137"/>
      <c r="L11" s="137"/>
      <c r="M11" s="137"/>
      <c r="N11" s="137"/>
      <c r="O11" s="137"/>
      <c r="P11" s="137" t="s">
        <v>165</v>
      </c>
      <c r="Q11" s="137"/>
      <c r="R11" s="137"/>
      <c r="S11" s="137"/>
      <c r="T11" s="137"/>
      <c r="U11" s="137"/>
      <c r="V11" s="137"/>
      <c r="W11" s="137" t="s">
        <v>165</v>
      </c>
      <c r="X11" s="137"/>
      <c r="Y11" s="137"/>
      <c r="Z11" s="137"/>
      <c r="AA11" s="137"/>
      <c r="AB11" s="137"/>
      <c r="AC11" s="137"/>
    </row>
    <row r="12" spans="1:29" ht="30">
      <c r="A12" s="20" t="s">
        <v>188</v>
      </c>
      <c r="B12" s="119" t="s">
        <v>166</v>
      </c>
      <c r="C12" s="119" t="s">
        <v>167</v>
      </c>
      <c r="D12" s="119" t="s">
        <v>168</v>
      </c>
      <c r="E12" s="119" t="s">
        <v>169</v>
      </c>
      <c r="F12" s="119" t="s">
        <v>170</v>
      </c>
      <c r="G12" s="119" t="s">
        <v>171</v>
      </c>
      <c r="H12" s="119" t="s">
        <v>172</v>
      </c>
      <c r="I12" s="119" t="s">
        <v>166</v>
      </c>
      <c r="J12" s="119" t="s">
        <v>167</v>
      </c>
      <c r="K12" s="119" t="s">
        <v>168</v>
      </c>
      <c r="L12" s="119" t="s">
        <v>169</v>
      </c>
      <c r="M12" s="119" t="s">
        <v>170</v>
      </c>
      <c r="N12" s="119" t="s">
        <v>171</v>
      </c>
      <c r="O12" s="119" t="s">
        <v>172</v>
      </c>
      <c r="P12" s="119" t="s">
        <v>166</v>
      </c>
      <c r="Q12" s="119" t="s">
        <v>167</v>
      </c>
      <c r="R12" s="119" t="s">
        <v>168</v>
      </c>
      <c r="S12" s="119" t="s">
        <v>169</v>
      </c>
      <c r="T12" s="119" t="s">
        <v>170</v>
      </c>
      <c r="U12" s="119" t="s">
        <v>171</v>
      </c>
      <c r="V12" s="119" t="s">
        <v>172</v>
      </c>
      <c r="W12" s="119" t="s">
        <v>166</v>
      </c>
      <c r="X12" s="119" t="s">
        <v>167</v>
      </c>
      <c r="Y12" s="119" t="s">
        <v>168</v>
      </c>
      <c r="Z12" s="119" t="s">
        <v>169</v>
      </c>
      <c r="AA12" s="119" t="s">
        <v>170</v>
      </c>
      <c r="AB12" s="119" t="s">
        <v>171</v>
      </c>
      <c r="AC12" s="119" t="s">
        <v>172</v>
      </c>
    </row>
    <row r="13" spans="1:29">
      <c r="A13" s="20" t="s">
        <v>73</v>
      </c>
      <c r="B13" s="38">
        <v>0</v>
      </c>
      <c r="C13" s="38">
        <v>0</v>
      </c>
      <c r="D13" s="38">
        <v>0</v>
      </c>
      <c r="E13" s="38">
        <v>0</v>
      </c>
      <c r="F13" s="38">
        <v>0</v>
      </c>
      <c r="G13" s="38">
        <v>0</v>
      </c>
      <c r="H13" s="38">
        <v>0</v>
      </c>
      <c r="I13" s="38">
        <v>1</v>
      </c>
      <c r="J13" s="38">
        <v>1</v>
      </c>
      <c r="K13" s="38">
        <v>0</v>
      </c>
      <c r="L13" s="38">
        <v>0</v>
      </c>
      <c r="M13" s="38">
        <v>0</v>
      </c>
      <c r="N13" s="38">
        <v>0</v>
      </c>
      <c r="O13" s="38">
        <v>0</v>
      </c>
      <c r="P13" s="38">
        <v>1</v>
      </c>
      <c r="Q13" s="38">
        <v>0</v>
      </c>
      <c r="R13" s="38">
        <v>0</v>
      </c>
      <c r="S13" s="38">
        <v>0</v>
      </c>
      <c r="T13" s="38">
        <v>0</v>
      </c>
      <c r="U13" s="38">
        <v>0</v>
      </c>
      <c r="V13" s="38">
        <v>0</v>
      </c>
      <c r="W13" s="38">
        <v>0</v>
      </c>
      <c r="X13" s="38">
        <v>0</v>
      </c>
      <c r="Y13" s="38">
        <v>0</v>
      </c>
      <c r="Z13" s="38">
        <v>0</v>
      </c>
      <c r="AA13" s="38">
        <v>0</v>
      </c>
      <c r="AB13" s="38">
        <v>0</v>
      </c>
      <c r="AC13" s="38">
        <v>0</v>
      </c>
    </row>
    <row r="14" spans="1:29">
      <c r="A14" s="20" t="s">
        <v>75</v>
      </c>
      <c r="B14" s="38">
        <v>0</v>
      </c>
      <c r="C14" s="38">
        <v>0</v>
      </c>
      <c r="D14" s="38">
        <v>0</v>
      </c>
      <c r="E14" s="38">
        <v>0</v>
      </c>
      <c r="F14" s="38">
        <v>0</v>
      </c>
      <c r="G14" s="38">
        <v>0</v>
      </c>
      <c r="H14" s="38">
        <v>0</v>
      </c>
      <c r="I14" s="38">
        <v>1</v>
      </c>
      <c r="J14" s="38">
        <v>0</v>
      </c>
      <c r="K14" s="38">
        <v>0</v>
      </c>
      <c r="L14" s="38">
        <v>0</v>
      </c>
      <c r="M14" s="38">
        <v>0</v>
      </c>
      <c r="N14" s="38">
        <v>0</v>
      </c>
      <c r="O14" s="38">
        <v>0</v>
      </c>
      <c r="P14" s="38">
        <v>0</v>
      </c>
      <c r="Q14" s="38">
        <v>0</v>
      </c>
      <c r="R14" s="38">
        <v>0</v>
      </c>
      <c r="S14" s="38">
        <v>0</v>
      </c>
      <c r="T14" s="38">
        <v>0</v>
      </c>
      <c r="U14" s="38">
        <v>0</v>
      </c>
      <c r="V14" s="38">
        <v>0</v>
      </c>
      <c r="W14" s="38">
        <v>0</v>
      </c>
      <c r="X14" s="38">
        <v>1</v>
      </c>
      <c r="Y14" s="38">
        <v>0</v>
      </c>
      <c r="Z14" s="38">
        <v>0</v>
      </c>
      <c r="AA14" s="38">
        <v>0</v>
      </c>
      <c r="AB14" s="38">
        <v>0</v>
      </c>
      <c r="AC14" s="38">
        <v>0</v>
      </c>
    </row>
    <row r="15" spans="1:29">
      <c r="A15" s="20" t="s">
        <v>76</v>
      </c>
      <c r="B15" s="38">
        <v>0</v>
      </c>
      <c r="C15" s="38">
        <v>0</v>
      </c>
      <c r="D15" s="38">
        <v>0</v>
      </c>
      <c r="E15" s="38">
        <v>0</v>
      </c>
      <c r="F15" s="38">
        <v>0</v>
      </c>
      <c r="G15" s="38">
        <v>0</v>
      </c>
      <c r="H15" s="38">
        <v>0</v>
      </c>
      <c r="I15" s="38">
        <v>0</v>
      </c>
      <c r="J15" s="38">
        <v>0</v>
      </c>
      <c r="K15" s="38">
        <v>0</v>
      </c>
      <c r="L15" s="38">
        <v>0</v>
      </c>
      <c r="M15" s="38">
        <v>0</v>
      </c>
      <c r="N15" s="38">
        <v>0</v>
      </c>
      <c r="O15" s="38">
        <v>0</v>
      </c>
      <c r="P15" s="38">
        <v>0</v>
      </c>
      <c r="Q15" s="38">
        <v>1</v>
      </c>
      <c r="R15" s="38">
        <v>1</v>
      </c>
      <c r="S15" s="38">
        <v>0</v>
      </c>
      <c r="T15" s="38">
        <v>0</v>
      </c>
      <c r="U15" s="38">
        <v>0</v>
      </c>
      <c r="V15" s="38">
        <v>0</v>
      </c>
      <c r="W15" s="38">
        <v>0</v>
      </c>
      <c r="X15" s="38">
        <v>0</v>
      </c>
      <c r="Y15" s="38">
        <v>1</v>
      </c>
      <c r="Z15" s="38">
        <v>0</v>
      </c>
      <c r="AA15" s="38">
        <v>0</v>
      </c>
      <c r="AB15" s="38">
        <v>0</v>
      </c>
      <c r="AC15" s="38">
        <v>0</v>
      </c>
    </row>
    <row r="16" spans="1:29">
      <c r="A16" s="20" t="s">
        <v>77</v>
      </c>
      <c r="B16" s="38">
        <v>0</v>
      </c>
      <c r="C16" s="38">
        <v>0</v>
      </c>
      <c r="D16" s="38">
        <v>1</v>
      </c>
      <c r="E16" s="38">
        <v>0</v>
      </c>
      <c r="F16" s="38">
        <v>0</v>
      </c>
      <c r="G16" s="38">
        <v>0</v>
      </c>
      <c r="H16" s="38">
        <v>0</v>
      </c>
      <c r="I16" s="38">
        <v>0</v>
      </c>
      <c r="J16" s="38">
        <v>0</v>
      </c>
      <c r="K16" s="38">
        <v>0</v>
      </c>
      <c r="L16" s="38">
        <v>0</v>
      </c>
      <c r="M16" s="38">
        <v>0</v>
      </c>
      <c r="N16" s="38">
        <v>0</v>
      </c>
      <c r="O16" s="38">
        <v>0</v>
      </c>
      <c r="P16" s="38">
        <v>0</v>
      </c>
      <c r="Q16" s="38">
        <v>0</v>
      </c>
      <c r="R16" s="38">
        <v>0</v>
      </c>
      <c r="S16" s="38">
        <v>0</v>
      </c>
      <c r="T16" s="38">
        <v>0</v>
      </c>
      <c r="U16" s="38">
        <v>0</v>
      </c>
      <c r="V16" s="38">
        <v>0</v>
      </c>
      <c r="W16" s="38">
        <v>0</v>
      </c>
      <c r="X16" s="38">
        <v>0</v>
      </c>
      <c r="Y16" s="38">
        <v>0</v>
      </c>
      <c r="Z16" s="38">
        <v>0</v>
      </c>
      <c r="AA16" s="38">
        <v>0</v>
      </c>
      <c r="AB16" s="38">
        <v>0</v>
      </c>
      <c r="AC16" s="38">
        <v>0</v>
      </c>
    </row>
    <row r="17" spans="1:29">
      <c r="A17" s="20" t="s">
        <v>78</v>
      </c>
      <c r="B17" s="38">
        <v>0</v>
      </c>
      <c r="C17" s="38">
        <v>0</v>
      </c>
      <c r="D17" s="38">
        <v>0</v>
      </c>
      <c r="E17" s="38">
        <v>0</v>
      </c>
      <c r="F17" s="38">
        <v>0</v>
      </c>
      <c r="G17" s="38">
        <v>0</v>
      </c>
      <c r="H17" s="38">
        <v>0</v>
      </c>
      <c r="I17" s="38">
        <v>1</v>
      </c>
      <c r="J17" s="38">
        <v>0</v>
      </c>
      <c r="K17" s="38">
        <v>0</v>
      </c>
      <c r="L17" s="38">
        <v>0</v>
      </c>
      <c r="M17" s="38">
        <v>0</v>
      </c>
      <c r="N17" s="38">
        <v>0</v>
      </c>
      <c r="O17" s="38">
        <v>0</v>
      </c>
      <c r="P17" s="38">
        <v>0</v>
      </c>
      <c r="Q17" s="38">
        <v>0</v>
      </c>
      <c r="R17" s="38">
        <v>0</v>
      </c>
      <c r="S17" s="38">
        <v>0</v>
      </c>
      <c r="T17" s="38">
        <v>0</v>
      </c>
      <c r="U17" s="38">
        <v>0</v>
      </c>
      <c r="V17" s="38">
        <v>0</v>
      </c>
      <c r="W17" s="38">
        <v>0</v>
      </c>
      <c r="X17" s="38">
        <v>0</v>
      </c>
      <c r="Y17" s="38">
        <v>0</v>
      </c>
      <c r="Z17" s="38">
        <v>0</v>
      </c>
      <c r="AA17" s="38">
        <v>0</v>
      </c>
      <c r="AB17" s="38">
        <v>0</v>
      </c>
      <c r="AC17" s="38">
        <v>0</v>
      </c>
    </row>
    <row r="18" spans="1:29">
      <c r="A18" s="20"/>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row>
    <row r="19" spans="1:29">
      <c r="A19" s="20" t="s">
        <v>79</v>
      </c>
      <c r="B19" s="38">
        <v>1</v>
      </c>
      <c r="C19" s="38">
        <v>2</v>
      </c>
      <c r="D19" s="38">
        <v>1</v>
      </c>
      <c r="E19" s="38">
        <v>0</v>
      </c>
      <c r="F19" s="38">
        <v>1</v>
      </c>
      <c r="G19" s="38">
        <v>0</v>
      </c>
      <c r="H19" s="38">
        <v>0</v>
      </c>
      <c r="I19" s="38">
        <v>0</v>
      </c>
      <c r="J19" s="38">
        <v>0</v>
      </c>
      <c r="K19" s="38">
        <v>0</v>
      </c>
      <c r="L19" s="38">
        <v>0</v>
      </c>
      <c r="M19" s="38">
        <v>0</v>
      </c>
      <c r="N19" s="38">
        <v>0</v>
      </c>
      <c r="O19" s="38">
        <v>0</v>
      </c>
      <c r="P19" s="38">
        <v>0</v>
      </c>
      <c r="Q19" s="38">
        <v>0</v>
      </c>
      <c r="R19" s="38">
        <v>0</v>
      </c>
      <c r="S19" s="38">
        <v>0</v>
      </c>
      <c r="T19" s="38">
        <v>0</v>
      </c>
      <c r="U19" s="38">
        <v>0</v>
      </c>
      <c r="V19" s="38">
        <v>0</v>
      </c>
      <c r="W19" s="38">
        <v>0</v>
      </c>
      <c r="X19" s="38">
        <v>0</v>
      </c>
      <c r="Y19" s="38">
        <v>1</v>
      </c>
      <c r="Z19" s="38">
        <v>0</v>
      </c>
      <c r="AA19" s="38">
        <v>0</v>
      </c>
      <c r="AB19" s="38">
        <v>0</v>
      </c>
      <c r="AC19" s="38">
        <v>0</v>
      </c>
    </row>
    <row r="20" spans="1:29">
      <c r="A20" s="20" t="s">
        <v>81</v>
      </c>
      <c r="B20" s="38">
        <v>0</v>
      </c>
      <c r="C20" s="38">
        <v>0</v>
      </c>
      <c r="D20" s="38">
        <v>1</v>
      </c>
      <c r="E20" s="38">
        <v>0</v>
      </c>
      <c r="F20" s="38">
        <v>0</v>
      </c>
      <c r="G20" s="38">
        <v>0</v>
      </c>
      <c r="H20" s="38">
        <v>0</v>
      </c>
      <c r="I20" s="38">
        <v>0</v>
      </c>
      <c r="J20" s="38">
        <v>1</v>
      </c>
      <c r="K20" s="38">
        <v>0</v>
      </c>
      <c r="L20" s="38">
        <v>0</v>
      </c>
      <c r="M20" s="38">
        <v>0</v>
      </c>
      <c r="N20" s="38">
        <v>0</v>
      </c>
      <c r="O20" s="38">
        <v>0</v>
      </c>
      <c r="P20" s="38">
        <v>0</v>
      </c>
      <c r="Q20" s="38">
        <v>0</v>
      </c>
      <c r="R20" s="38">
        <v>0</v>
      </c>
      <c r="S20" s="38">
        <v>0</v>
      </c>
      <c r="T20" s="38">
        <v>0</v>
      </c>
      <c r="U20" s="38">
        <v>0</v>
      </c>
      <c r="V20" s="38">
        <v>0</v>
      </c>
      <c r="W20" s="38">
        <v>1</v>
      </c>
      <c r="X20" s="38">
        <v>0</v>
      </c>
      <c r="Y20" s="38">
        <v>0</v>
      </c>
      <c r="Z20" s="38">
        <v>0</v>
      </c>
      <c r="AA20" s="38">
        <v>0</v>
      </c>
      <c r="AB20" s="38">
        <v>0</v>
      </c>
      <c r="AC20" s="38">
        <v>0</v>
      </c>
    </row>
    <row r="21" spans="1:29">
      <c r="A21" s="11" t="s">
        <v>82</v>
      </c>
      <c r="B21" s="38">
        <v>2</v>
      </c>
      <c r="C21" s="38">
        <v>0</v>
      </c>
      <c r="D21" s="38">
        <v>0</v>
      </c>
      <c r="E21" s="38">
        <v>0</v>
      </c>
      <c r="F21" s="38">
        <v>0</v>
      </c>
      <c r="G21" s="38">
        <v>0</v>
      </c>
      <c r="H21" s="38">
        <v>0</v>
      </c>
      <c r="I21" s="38">
        <v>2</v>
      </c>
      <c r="J21" s="38">
        <v>0</v>
      </c>
      <c r="K21" s="38">
        <v>2</v>
      </c>
      <c r="L21" s="38">
        <v>1</v>
      </c>
      <c r="M21" s="38">
        <v>0</v>
      </c>
      <c r="N21" s="38">
        <v>0</v>
      </c>
      <c r="O21" s="38">
        <v>0</v>
      </c>
      <c r="P21" s="38">
        <v>0</v>
      </c>
      <c r="Q21" s="38">
        <v>3</v>
      </c>
      <c r="R21" s="38">
        <v>1</v>
      </c>
      <c r="S21" s="38">
        <v>3</v>
      </c>
      <c r="T21" s="38">
        <v>0</v>
      </c>
      <c r="U21" s="38">
        <v>0</v>
      </c>
      <c r="V21" s="38">
        <v>0</v>
      </c>
      <c r="W21" s="38">
        <v>0</v>
      </c>
      <c r="X21" s="38">
        <v>0</v>
      </c>
      <c r="Y21" s="38">
        <v>0</v>
      </c>
      <c r="Z21" s="38">
        <v>0</v>
      </c>
      <c r="AA21" s="38">
        <v>0</v>
      </c>
      <c r="AB21" s="38">
        <v>0</v>
      </c>
      <c r="AC21" s="38">
        <v>0</v>
      </c>
    </row>
    <row r="22" spans="1:29">
      <c r="A22" s="11"/>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row>
    <row r="23" spans="1:29">
      <c r="A23" s="11" t="s">
        <v>85</v>
      </c>
      <c r="B23" s="38">
        <v>0</v>
      </c>
      <c r="C23" s="38">
        <v>0</v>
      </c>
      <c r="D23" s="38">
        <v>0</v>
      </c>
      <c r="E23" s="38">
        <v>0</v>
      </c>
      <c r="F23" s="38">
        <v>0</v>
      </c>
      <c r="G23" s="38">
        <v>0</v>
      </c>
      <c r="H23" s="38">
        <v>0</v>
      </c>
      <c r="I23" s="38">
        <v>0</v>
      </c>
      <c r="J23" s="38">
        <v>0</v>
      </c>
      <c r="K23" s="38">
        <v>0</v>
      </c>
      <c r="L23" s="38">
        <v>0</v>
      </c>
      <c r="M23" s="38">
        <v>0</v>
      </c>
      <c r="N23" s="38">
        <v>0</v>
      </c>
      <c r="O23" s="38">
        <v>0</v>
      </c>
      <c r="P23" s="38">
        <v>0</v>
      </c>
      <c r="Q23" s="38">
        <v>0</v>
      </c>
      <c r="R23" s="38">
        <v>0</v>
      </c>
      <c r="S23" s="38">
        <v>0</v>
      </c>
      <c r="T23" s="38">
        <v>0</v>
      </c>
      <c r="U23" s="38">
        <v>0</v>
      </c>
      <c r="V23" s="38">
        <v>0</v>
      </c>
      <c r="W23" s="38">
        <v>0</v>
      </c>
      <c r="X23" s="38">
        <v>0</v>
      </c>
      <c r="Y23" s="38">
        <v>0</v>
      </c>
      <c r="Z23" s="38">
        <v>0</v>
      </c>
      <c r="AA23" s="38">
        <v>0</v>
      </c>
      <c r="AB23" s="38">
        <v>0</v>
      </c>
      <c r="AC23" s="38">
        <v>0</v>
      </c>
    </row>
    <row r="24" spans="1:29">
      <c r="A24" s="11" t="s">
        <v>86</v>
      </c>
      <c r="B24" s="38">
        <v>0</v>
      </c>
      <c r="C24" s="38">
        <v>0</v>
      </c>
      <c r="D24" s="38">
        <v>0</v>
      </c>
      <c r="E24" s="38">
        <v>0</v>
      </c>
      <c r="F24" s="38">
        <v>0</v>
      </c>
      <c r="G24" s="38">
        <v>0</v>
      </c>
      <c r="H24" s="38">
        <v>0</v>
      </c>
      <c r="I24" s="38">
        <v>0</v>
      </c>
      <c r="J24" s="38">
        <v>0</v>
      </c>
      <c r="K24" s="38">
        <v>0</v>
      </c>
      <c r="L24" s="38">
        <v>0</v>
      </c>
      <c r="M24" s="38">
        <v>0</v>
      </c>
      <c r="N24" s="38">
        <v>0</v>
      </c>
      <c r="O24" s="38">
        <v>0</v>
      </c>
      <c r="P24" s="38">
        <v>0</v>
      </c>
      <c r="Q24" s="38">
        <v>0</v>
      </c>
      <c r="R24" s="38">
        <v>0</v>
      </c>
      <c r="S24" s="38">
        <v>0</v>
      </c>
      <c r="T24" s="38">
        <v>0</v>
      </c>
      <c r="U24" s="38">
        <v>0</v>
      </c>
      <c r="V24" s="38">
        <v>0</v>
      </c>
      <c r="W24" s="38">
        <v>0</v>
      </c>
      <c r="X24" s="38">
        <v>0</v>
      </c>
      <c r="Y24" s="38">
        <v>1</v>
      </c>
      <c r="Z24" s="38">
        <v>0</v>
      </c>
      <c r="AA24" s="38">
        <v>0</v>
      </c>
      <c r="AB24" s="38">
        <v>0</v>
      </c>
      <c r="AC24" s="38">
        <v>0</v>
      </c>
    </row>
    <row r="25" spans="1:29">
      <c r="A25" s="11" t="s">
        <v>87</v>
      </c>
      <c r="B25" s="38">
        <v>0</v>
      </c>
      <c r="C25" s="38">
        <v>0</v>
      </c>
      <c r="D25" s="38">
        <v>0</v>
      </c>
      <c r="E25" s="38">
        <v>0</v>
      </c>
      <c r="F25" s="38">
        <v>0</v>
      </c>
      <c r="G25" s="38">
        <v>0</v>
      </c>
      <c r="H25" s="38">
        <v>0</v>
      </c>
      <c r="I25" s="38">
        <v>0</v>
      </c>
      <c r="J25" s="38">
        <v>0</v>
      </c>
      <c r="K25" s="38">
        <v>0</v>
      </c>
      <c r="L25" s="38">
        <v>0</v>
      </c>
      <c r="M25" s="38">
        <v>0</v>
      </c>
      <c r="N25" s="38">
        <v>0</v>
      </c>
      <c r="O25" s="38">
        <v>0</v>
      </c>
      <c r="P25" s="38">
        <v>0</v>
      </c>
      <c r="Q25" s="38">
        <v>0</v>
      </c>
      <c r="R25" s="38">
        <v>0</v>
      </c>
      <c r="S25" s="38">
        <v>0</v>
      </c>
      <c r="T25" s="38">
        <v>0</v>
      </c>
      <c r="U25" s="38">
        <v>0</v>
      </c>
      <c r="V25" s="38">
        <v>0</v>
      </c>
      <c r="W25" s="38">
        <v>0</v>
      </c>
      <c r="X25" s="38">
        <v>0</v>
      </c>
      <c r="Y25" s="38">
        <v>0</v>
      </c>
      <c r="Z25" s="38">
        <v>0</v>
      </c>
      <c r="AA25" s="38">
        <v>0</v>
      </c>
      <c r="AB25" s="38">
        <v>0</v>
      </c>
      <c r="AC25" s="38">
        <v>0</v>
      </c>
    </row>
    <row r="26" spans="1:29">
      <c r="A26" s="11" t="s">
        <v>88</v>
      </c>
      <c r="B26" s="38">
        <v>1</v>
      </c>
      <c r="C26" s="38">
        <v>0</v>
      </c>
      <c r="D26" s="38">
        <v>0</v>
      </c>
      <c r="E26" s="38">
        <v>0</v>
      </c>
      <c r="F26" s="38">
        <v>0</v>
      </c>
      <c r="G26" s="38">
        <v>0</v>
      </c>
      <c r="H26" s="38">
        <v>0</v>
      </c>
      <c r="I26" s="38">
        <v>0</v>
      </c>
      <c r="J26" s="38">
        <v>0</v>
      </c>
      <c r="K26" s="38">
        <v>1</v>
      </c>
      <c r="L26" s="38">
        <v>0</v>
      </c>
      <c r="M26" s="38">
        <v>0</v>
      </c>
      <c r="N26" s="38">
        <v>0</v>
      </c>
      <c r="O26" s="38">
        <v>0</v>
      </c>
      <c r="P26" s="38">
        <v>0</v>
      </c>
      <c r="Q26" s="38">
        <v>0</v>
      </c>
      <c r="R26" s="38">
        <v>0</v>
      </c>
      <c r="S26" s="38">
        <v>0</v>
      </c>
      <c r="T26" s="38">
        <v>0</v>
      </c>
      <c r="U26" s="38">
        <v>0</v>
      </c>
      <c r="V26" s="38">
        <v>0</v>
      </c>
      <c r="W26" s="38">
        <v>0</v>
      </c>
      <c r="X26" s="38">
        <v>0</v>
      </c>
      <c r="Y26" s="38">
        <v>1</v>
      </c>
      <c r="Z26" s="38">
        <v>0</v>
      </c>
      <c r="AA26" s="38">
        <v>0</v>
      </c>
      <c r="AB26" s="38">
        <v>0</v>
      </c>
      <c r="AC26" s="38">
        <v>0</v>
      </c>
    </row>
    <row r="27" spans="1:29">
      <c r="A27" s="11" t="s">
        <v>89</v>
      </c>
      <c r="B27" s="38">
        <v>0</v>
      </c>
      <c r="C27" s="38">
        <v>0</v>
      </c>
      <c r="D27" s="38">
        <v>0</v>
      </c>
      <c r="E27" s="38">
        <v>0</v>
      </c>
      <c r="F27" s="38">
        <v>0</v>
      </c>
      <c r="G27" s="38">
        <v>0</v>
      </c>
      <c r="H27" s="38">
        <v>0</v>
      </c>
      <c r="I27" s="38">
        <v>0</v>
      </c>
      <c r="J27" s="38">
        <v>0</v>
      </c>
      <c r="K27" s="38">
        <v>1</v>
      </c>
      <c r="L27" s="38">
        <v>0</v>
      </c>
      <c r="M27" s="38">
        <v>0</v>
      </c>
      <c r="N27" s="38">
        <v>0</v>
      </c>
      <c r="O27" s="38">
        <v>0</v>
      </c>
      <c r="P27" s="38">
        <v>0</v>
      </c>
      <c r="Q27" s="38">
        <v>0</v>
      </c>
      <c r="R27" s="38">
        <v>0</v>
      </c>
      <c r="S27" s="38">
        <v>0</v>
      </c>
      <c r="T27" s="38">
        <v>0</v>
      </c>
      <c r="U27" s="38">
        <v>0</v>
      </c>
      <c r="V27" s="38">
        <v>0</v>
      </c>
      <c r="W27" s="38">
        <v>0</v>
      </c>
      <c r="X27" s="38">
        <v>0</v>
      </c>
      <c r="Y27" s="38">
        <v>0</v>
      </c>
      <c r="Z27" s="38">
        <v>0</v>
      </c>
      <c r="AA27" s="38">
        <v>0</v>
      </c>
      <c r="AB27" s="38">
        <v>0</v>
      </c>
      <c r="AC27" s="38">
        <v>0</v>
      </c>
    </row>
    <row r="28" spans="1:29">
      <c r="A28" s="11" t="s">
        <v>90</v>
      </c>
      <c r="B28" s="38">
        <v>0</v>
      </c>
      <c r="C28" s="38">
        <v>0</v>
      </c>
      <c r="D28" s="38">
        <v>1</v>
      </c>
      <c r="E28" s="38">
        <v>0</v>
      </c>
      <c r="F28" s="38">
        <v>0</v>
      </c>
      <c r="G28" s="38">
        <v>0</v>
      </c>
      <c r="H28" s="38">
        <v>0</v>
      </c>
      <c r="I28" s="38">
        <v>0</v>
      </c>
      <c r="J28" s="38">
        <v>0</v>
      </c>
      <c r="K28" s="38">
        <v>1</v>
      </c>
      <c r="L28" s="38">
        <v>0</v>
      </c>
      <c r="M28" s="38">
        <v>0</v>
      </c>
      <c r="N28" s="38">
        <v>0</v>
      </c>
      <c r="O28" s="38">
        <v>0</v>
      </c>
      <c r="P28" s="38">
        <v>0</v>
      </c>
      <c r="Q28" s="38">
        <v>0</v>
      </c>
      <c r="R28" s="38">
        <v>0</v>
      </c>
      <c r="S28" s="38">
        <v>0</v>
      </c>
      <c r="T28" s="38">
        <v>0</v>
      </c>
      <c r="U28" s="38">
        <v>0</v>
      </c>
      <c r="V28" s="38">
        <v>0</v>
      </c>
      <c r="W28" s="38">
        <v>0</v>
      </c>
      <c r="X28" s="38">
        <v>0</v>
      </c>
      <c r="Y28" s="38">
        <v>0</v>
      </c>
      <c r="Z28" s="38">
        <v>0</v>
      </c>
      <c r="AA28" s="38">
        <v>0</v>
      </c>
      <c r="AB28" s="38">
        <v>0</v>
      </c>
      <c r="AC28" s="38">
        <v>0</v>
      </c>
    </row>
    <row r="29" spans="1:29">
      <c r="A29" s="11" t="s">
        <v>91</v>
      </c>
      <c r="B29" s="38">
        <v>0</v>
      </c>
      <c r="C29" s="38">
        <v>0</v>
      </c>
      <c r="D29" s="38">
        <v>0</v>
      </c>
      <c r="E29" s="38">
        <v>0</v>
      </c>
      <c r="F29" s="38">
        <v>0</v>
      </c>
      <c r="G29" s="38">
        <v>0</v>
      </c>
      <c r="H29" s="38">
        <v>0</v>
      </c>
      <c r="I29" s="38">
        <v>0</v>
      </c>
      <c r="J29" s="38">
        <v>0</v>
      </c>
      <c r="K29" s="38">
        <v>0</v>
      </c>
      <c r="L29" s="38">
        <v>0</v>
      </c>
      <c r="M29" s="38">
        <v>0</v>
      </c>
      <c r="N29" s="38">
        <v>0</v>
      </c>
      <c r="O29" s="38">
        <v>0</v>
      </c>
      <c r="P29" s="38">
        <v>0</v>
      </c>
      <c r="Q29" s="38">
        <v>0</v>
      </c>
      <c r="R29" s="38">
        <v>0</v>
      </c>
      <c r="S29" s="38">
        <v>0</v>
      </c>
      <c r="T29" s="38">
        <v>0</v>
      </c>
      <c r="U29" s="38">
        <v>0</v>
      </c>
      <c r="V29" s="38">
        <v>0</v>
      </c>
      <c r="W29" s="38">
        <v>0</v>
      </c>
      <c r="X29" s="38">
        <v>0</v>
      </c>
      <c r="Y29" s="38">
        <v>0</v>
      </c>
      <c r="Z29" s="38">
        <v>0</v>
      </c>
      <c r="AA29" s="38">
        <v>0</v>
      </c>
      <c r="AB29" s="38">
        <v>0</v>
      </c>
      <c r="AC29" s="38">
        <v>0</v>
      </c>
    </row>
    <row r="30" spans="1:29">
      <c r="A30" s="11"/>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row>
    <row r="31" spans="1:29">
      <c r="A31" s="11" t="s">
        <v>92</v>
      </c>
      <c r="B31" s="38">
        <v>0</v>
      </c>
      <c r="C31" s="38">
        <v>0</v>
      </c>
      <c r="D31" s="38">
        <v>0</v>
      </c>
      <c r="E31" s="38">
        <v>0</v>
      </c>
      <c r="F31" s="38">
        <v>0</v>
      </c>
      <c r="G31" s="38">
        <v>0</v>
      </c>
      <c r="H31" s="38">
        <v>0</v>
      </c>
      <c r="I31" s="38">
        <v>0</v>
      </c>
      <c r="J31" s="38">
        <v>0</v>
      </c>
      <c r="K31" s="38">
        <v>0</v>
      </c>
      <c r="L31" s="38">
        <v>0</v>
      </c>
      <c r="M31" s="38">
        <v>0</v>
      </c>
      <c r="N31" s="38">
        <v>0</v>
      </c>
      <c r="O31" s="38">
        <v>0</v>
      </c>
      <c r="P31" s="38">
        <v>0</v>
      </c>
      <c r="Q31" s="38">
        <v>0</v>
      </c>
      <c r="R31" s="38">
        <v>0</v>
      </c>
      <c r="S31" s="38">
        <v>0</v>
      </c>
      <c r="T31" s="38">
        <v>0</v>
      </c>
      <c r="U31" s="38">
        <v>0</v>
      </c>
      <c r="V31" s="38">
        <v>0</v>
      </c>
      <c r="W31" s="38">
        <v>0</v>
      </c>
      <c r="X31" s="38">
        <v>0</v>
      </c>
      <c r="Y31" s="38">
        <v>0</v>
      </c>
      <c r="Z31" s="38">
        <v>0</v>
      </c>
      <c r="AA31" s="38">
        <v>0</v>
      </c>
      <c r="AB31" s="38">
        <v>0</v>
      </c>
      <c r="AC31" s="38">
        <v>0</v>
      </c>
    </row>
    <row r="32" spans="1:29">
      <c r="A32" s="11" t="s">
        <v>93</v>
      </c>
      <c r="B32" s="38">
        <v>0</v>
      </c>
      <c r="C32" s="38">
        <v>0</v>
      </c>
      <c r="D32" s="38">
        <v>0</v>
      </c>
      <c r="E32" s="38">
        <v>0</v>
      </c>
      <c r="F32" s="38">
        <v>0</v>
      </c>
      <c r="G32" s="38">
        <v>0</v>
      </c>
      <c r="H32" s="38">
        <v>0</v>
      </c>
      <c r="I32" s="38">
        <v>0</v>
      </c>
      <c r="J32" s="38">
        <v>0</v>
      </c>
      <c r="K32" s="38">
        <v>0</v>
      </c>
      <c r="L32" s="38">
        <v>0</v>
      </c>
      <c r="M32" s="38">
        <v>0</v>
      </c>
      <c r="N32" s="38">
        <v>0</v>
      </c>
      <c r="O32" s="38">
        <v>0</v>
      </c>
      <c r="P32" s="38">
        <v>0</v>
      </c>
      <c r="Q32" s="38">
        <v>0</v>
      </c>
      <c r="R32" s="38">
        <v>0</v>
      </c>
      <c r="S32" s="38">
        <v>0</v>
      </c>
      <c r="T32" s="38">
        <v>0</v>
      </c>
      <c r="U32" s="38">
        <v>0</v>
      </c>
      <c r="V32" s="38">
        <v>0</v>
      </c>
      <c r="W32" s="38">
        <v>0</v>
      </c>
      <c r="X32" s="38">
        <v>0</v>
      </c>
      <c r="Y32" s="38">
        <v>1</v>
      </c>
      <c r="Z32" s="38">
        <v>0</v>
      </c>
      <c r="AA32" s="38">
        <v>0</v>
      </c>
      <c r="AB32" s="38">
        <v>0</v>
      </c>
      <c r="AC32" s="38">
        <v>0</v>
      </c>
    </row>
    <row r="33" spans="1:29">
      <c r="A33" s="11" t="s">
        <v>94</v>
      </c>
      <c r="B33" s="38">
        <v>0</v>
      </c>
      <c r="C33" s="38">
        <v>0</v>
      </c>
      <c r="D33" s="38">
        <v>0</v>
      </c>
      <c r="E33" s="38">
        <v>0</v>
      </c>
      <c r="F33" s="38">
        <v>0</v>
      </c>
      <c r="G33" s="38">
        <v>0</v>
      </c>
      <c r="H33" s="38">
        <v>0</v>
      </c>
      <c r="I33" s="38">
        <v>0</v>
      </c>
      <c r="J33" s="38">
        <v>0</v>
      </c>
      <c r="K33" s="38">
        <v>0</v>
      </c>
      <c r="L33" s="38">
        <v>1</v>
      </c>
      <c r="M33" s="38"/>
      <c r="N33" s="38">
        <v>0</v>
      </c>
      <c r="O33" s="38">
        <v>0</v>
      </c>
      <c r="P33" s="38">
        <v>0</v>
      </c>
      <c r="Q33" s="38">
        <v>0</v>
      </c>
      <c r="R33" s="38">
        <v>0</v>
      </c>
      <c r="S33" s="38">
        <v>0</v>
      </c>
      <c r="T33" s="38">
        <v>1</v>
      </c>
      <c r="U33" s="38">
        <v>0</v>
      </c>
      <c r="V33" s="38">
        <v>0</v>
      </c>
      <c r="W33" s="38">
        <v>1</v>
      </c>
      <c r="X33" s="38">
        <v>0</v>
      </c>
      <c r="Y33" s="38">
        <v>0</v>
      </c>
      <c r="Z33" s="38">
        <v>0</v>
      </c>
      <c r="AA33" s="38">
        <v>0</v>
      </c>
      <c r="AB33" s="38">
        <v>0</v>
      </c>
      <c r="AC33" s="38">
        <v>0</v>
      </c>
    </row>
    <row r="34" spans="1:29">
      <c r="A34" s="11" t="s">
        <v>95</v>
      </c>
      <c r="B34" s="38">
        <v>0</v>
      </c>
      <c r="C34" s="38">
        <v>0</v>
      </c>
      <c r="D34" s="38">
        <v>0</v>
      </c>
      <c r="E34" s="38">
        <v>0</v>
      </c>
      <c r="F34" s="38">
        <v>0</v>
      </c>
      <c r="G34" s="38">
        <v>0</v>
      </c>
      <c r="H34" s="38">
        <v>0</v>
      </c>
      <c r="I34" s="38">
        <v>1</v>
      </c>
      <c r="J34" s="38">
        <v>0</v>
      </c>
      <c r="K34" s="38">
        <v>1</v>
      </c>
      <c r="L34" s="38">
        <v>0</v>
      </c>
      <c r="M34" s="38">
        <v>0</v>
      </c>
      <c r="N34" s="38">
        <v>0</v>
      </c>
      <c r="O34" s="38">
        <v>0</v>
      </c>
      <c r="P34" s="38">
        <v>1</v>
      </c>
      <c r="Q34" s="38">
        <v>0</v>
      </c>
      <c r="R34" s="38">
        <v>0</v>
      </c>
      <c r="S34" s="38">
        <v>0</v>
      </c>
      <c r="T34" s="38">
        <v>0</v>
      </c>
      <c r="U34" s="38">
        <v>0</v>
      </c>
      <c r="V34" s="38">
        <v>0</v>
      </c>
      <c r="W34" s="38">
        <v>0</v>
      </c>
      <c r="X34" s="38">
        <v>0</v>
      </c>
      <c r="Y34" s="38">
        <v>0</v>
      </c>
      <c r="Z34" s="38">
        <v>0</v>
      </c>
      <c r="AA34" s="38">
        <v>0</v>
      </c>
      <c r="AB34" s="38">
        <v>0</v>
      </c>
      <c r="AC34" s="38">
        <v>0</v>
      </c>
    </row>
    <row r="35" spans="1:29">
      <c r="A35" s="11" t="s">
        <v>96</v>
      </c>
      <c r="B35" s="38">
        <v>0</v>
      </c>
      <c r="C35" s="38">
        <v>0</v>
      </c>
      <c r="D35" s="38">
        <v>0</v>
      </c>
      <c r="E35" s="38">
        <v>0</v>
      </c>
      <c r="F35" s="38">
        <v>0</v>
      </c>
      <c r="G35" s="38">
        <v>0</v>
      </c>
      <c r="H35" s="38">
        <v>0</v>
      </c>
      <c r="I35" s="38">
        <v>0</v>
      </c>
      <c r="J35" s="38">
        <v>0</v>
      </c>
      <c r="K35" s="38">
        <v>0</v>
      </c>
      <c r="L35" s="38">
        <v>0</v>
      </c>
      <c r="M35" s="38">
        <v>0</v>
      </c>
      <c r="N35" s="38">
        <v>0</v>
      </c>
      <c r="O35" s="38">
        <v>0</v>
      </c>
      <c r="P35" s="38">
        <v>0</v>
      </c>
      <c r="Q35" s="38">
        <v>0</v>
      </c>
      <c r="R35" s="38">
        <v>0</v>
      </c>
      <c r="S35" s="38">
        <v>0</v>
      </c>
      <c r="T35" s="38">
        <v>0</v>
      </c>
      <c r="U35" s="38">
        <v>0</v>
      </c>
      <c r="V35" s="38">
        <v>0</v>
      </c>
      <c r="W35" s="38">
        <v>0</v>
      </c>
      <c r="X35" s="38">
        <v>0</v>
      </c>
      <c r="Y35" s="38">
        <v>0</v>
      </c>
      <c r="Z35" s="38">
        <v>0</v>
      </c>
      <c r="AA35" s="38">
        <v>0</v>
      </c>
      <c r="AB35" s="38">
        <v>0</v>
      </c>
      <c r="AC35" s="38">
        <v>0</v>
      </c>
    </row>
    <row r="36" spans="1:29">
      <c r="A36" s="11" t="s">
        <v>97</v>
      </c>
      <c r="B36" s="38">
        <v>0</v>
      </c>
      <c r="C36" s="38">
        <v>0</v>
      </c>
      <c r="D36" s="38">
        <v>0</v>
      </c>
      <c r="E36" s="38">
        <v>1</v>
      </c>
      <c r="F36" s="38">
        <v>0</v>
      </c>
      <c r="G36" s="38">
        <v>0</v>
      </c>
      <c r="H36" s="38">
        <v>0</v>
      </c>
      <c r="I36" s="38">
        <v>0</v>
      </c>
      <c r="J36" s="38">
        <v>0</v>
      </c>
      <c r="K36" s="38">
        <v>0</v>
      </c>
      <c r="L36" s="38">
        <v>1</v>
      </c>
      <c r="M36" s="38">
        <v>0</v>
      </c>
      <c r="N36" s="38">
        <v>0</v>
      </c>
      <c r="O36" s="38">
        <v>0</v>
      </c>
      <c r="P36" s="38">
        <v>0</v>
      </c>
      <c r="Q36" s="38">
        <v>0</v>
      </c>
      <c r="R36" s="38">
        <v>0</v>
      </c>
      <c r="S36" s="38">
        <v>0</v>
      </c>
      <c r="T36" s="38">
        <v>0</v>
      </c>
      <c r="U36" s="38">
        <v>0</v>
      </c>
      <c r="V36" s="38">
        <v>0</v>
      </c>
      <c r="W36" s="38">
        <v>0</v>
      </c>
      <c r="X36" s="38">
        <v>0</v>
      </c>
      <c r="Y36" s="38">
        <v>0</v>
      </c>
      <c r="Z36" s="38">
        <v>0</v>
      </c>
      <c r="AA36" s="38">
        <v>0</v>
      </c>
      <c r="AB36" s="38">
        <v>0</v>
      </c>
      <c r="AC36" s="38">
        <v>0</v>
      </c>
    </row>
    <row r="37" spans="1:29">
      <c r="A37" s="11" t="s">
        <v>98</v>
      </c>
      <c r="B37" s="38">
        <v>0</v>
      </c>
      <c r="C37" s="38">
        <v>0</v>
      </c>
      <c r="D37" s="38">
        <v>0</v>
      </c>
      <c r="E37" s="38">
        <v>0</v>
      </c>
      <c r="F37" s="38">
        <v>0</v>
      </c>
      <c r="G37" s="38">
        <v>0</v>
      </c>
      <c r="H37" s="38">
        <v>0</v>
      </c>
      <c r="I37" s="38">
        <v>0</v>
      </c>
      <c r="J37" s="38">
        <v>0</v>
      </c>
      <c r="K37" s="38">
        <v>0</v>
      </c>
      <c r="L37" s="38">
        <v>0</v>
      </c>
      <c r="M37" s="38">
        <v>0</v>
      </c>
      <c r="N37" s="38">
        <v>0</v>
      </c>
      <c r="O37" s="38">
        <v>0</v>
      </c>
      <c r="P37" s="38">
        <v>0</v>
      </c>
      <c r="Q37" s="38">
        <v>0</v>
      </c>
      <c r="R37" s="38">
        <v>0</v>
      </c>
      <c r="S37" s="38">
        <v>0</v>
      </c>
      <c r="T37" s="38">
        <v>0</v>
      </c>
      <c r="U37" s="38">
        <v>0</v>
      </c>
      <c r="V37" s="38">
        <v>0</v>
      </c>
      <c r="W37" s="38">
        <v>0</v>
      </c>
      <c r="X37" s="38">
        <v>2</v>
      </c>
      <c r="Y37" s="38">
        <v>0</v>
      </c>
      <c r="Z37" s="38">
        <v>0</v>
      </c>
      <c r="AA37" s="38">
        <v>0</v>
      </c>
      <c r="AB37" s="38">
        <v>0</v>
      </c>
      <c r="AC37" s="38">
        <v>0</v>
      </c>
    </row>
    <row r="38" spans="1:29">
      <c r="A38" s="20" t="s">
        <v>99</v>
      </c>
      <c r="B38" s="38">
        <v>0</v>
      </c>
      <c r="C38" s="38">
        <v>0</v>
      </c>
      <c r="D38" s="38">
        <v>0</v>
      </c>
      <c r="E38" s="38">
        <v>0</v>
      </c>
      <c r="F38" s="38">
        <v>0</v>
      </c>
      <c r="G38" s="38">
        <v>0</v>
      </c>
      <c r="H38" s="38">
        <v>0</v>
      </c>
      <c r="I38" s="38">
        <v>0</v>
      </c>
      <c r="J38" s="38">
        <v>0</v>
      </c>
      <c r="K38" s="38">
        <v>0</v>
      </c>
      <c r="L38" s="38">
        <v>0</v>
      </c>
      <c r="M38" s="38">
        <v>0</v>
      </c>
      <c r="N38" s="38">
        <v>0</v>
      </c>
      <c r="O38" s="38">
        <v>0</v>
      </c>
      <c r="P38" s="38">
        <v>0</v>
      </c>
      <c r="Q38" s="38">
        <v>0</v>
      </c>
      <c r="R38" s="38">
        <v>0</v>
      </c>
      <c r="S38" s="38">
        <v>0</v>
      </c>
      <c r="T38" s="38">
        <v>0</v>
      </c>
      <c r="U38" s="38">
        <v>0</v>
      </c>
      <c r="V38" s="38">
        <v>0</v>
      </c>
      <c r="W38" s="38">
        <v>0</v>
      </c>
      <c r="X38" s="38">
        <v>0</v>
      </c>
      <c r="Y38" s="38">
        <v>0</v>
      </c>
      <c r="Z38" s="38">
        <v>0</v>
      </c>
      <c r="AA38" s="38">
        <v>0</v>
      </c>
      <c r="AB38" s="38">
        <v>0</v>
      </c>
      <c r="AC38" s="38">
        <v>0</v>
      </c>
    </row>
    <row r="39" spans="1:29">
      <c r="A39" s="20" t="s">
        <v>100</v>
      </c>
      <c r="B39" s="38">
        <v>2</v>
      </c>
      <c r="C39" s="38">
        <v>0</v>
      </c>
      <c r="D39" s="38">
        <v>0</v>
      </c>
      <c r="E39" s="38">
        <v>0</v>
      </c>
      <c r="F39" s="38">
        <v>0</v>
      </c>
      <c r="G39" s="38">
        <v>0</v>
      </c>
      <c r="H39" s="38">
        <v>0</v>
      </c>
      <c r="I39" s="38">
        <v>1</v>
      </c>
      <c r="J39" s="38">
        <v>0</v>
      </c>
      <c r="K39" s="38">
        <v>0</v>
      </c>
      <c r="L39" s="38">
        <v>0</v>
      </c>
      <c r="M39" s="38">
        <v>0</v>
      </c>
      <c r="N39" s="38">
        <v>0</v>
      </c>
      <c r="O39" s="38">
        <v>0</v>
      </c>
      <c r="P39" s="38">
        <v>0</v>
      </c>
      <c r="Q39" s="38">
        <v>0</v>
      </c>
      <c r="R39" s="38">
        <v>0</v>
      </c>
      <c r="S39" s="38">
        <v>0</v>
      </c>
      <c r="T39" s="38">
        <v>0</v>
      </c>
      <c r="U39" s="38">
        <v>0</v>
      </c>
      <c r="V39" s="38">
        <v>0</v>
      </c>
      <c r="W39" s="38">
        <v>0</v>
      </c>
      <c r="X39" s="38">
        <v>0</v>
      </c>
      <c r="Y39" s="38">
        <v>0</v>
      </c>
      <c r="Z39" s="38">
        <v>0</v>
      </c>
      <c r="AA39" s="38">
        <v>0</v>
      </c>
      <c r="AB39" s="38">
        <v>0</v>
      </c>
      <c r="AC39" s="38">
        <v>0</v>
      </c>
    </row>
    <row r="40" spans="1:29">
      <c r="A40" s="20"/>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row>
    <row r="41" spans="1:29">
      <c r="A41" s="20" t="s">
        <v>101</v>
      </c>
      <c r="B41" s="38">
        <v>0</v>
      </c>
      <c r="C41" s="38">
        <v>0</v>
      </c>
      <c r="D41" s="38">
        <v>0</v>
      </c>
      <c r="E41" s="38">
        <v>0</v>
      </c>
      <c r="F41" s="38">
        <v>0</v>
      </c>
      <c r="G41" s="38">
        <v>0</v>
      </c>
      <c r="H41" s="38">
        <v>0</v>
      </c>
      <c r="I41" s="38">
        <v>0</v>
      </c>
      <c r="J41" s="38">
        <v>0</v>
      </c>
      <c r="K41" s="38">
        <v>0</v>
      </c>
      <c r="L41" s="38">
        <v>0</v>
      </c>
      <c r="M41" s="38">
        <v>0</v>
      </c>
      <c r="N41" s="38">
        <v>0</v>
      </c>
      <c r="O41" s="38">
        <v>0</v>
      </c>
      <c r="P41" s="38">
        <v>0</v>
      </c>
      <c r="Q41" s="38">
        <v>0</v>
      </c>
      <c r="R41" s="38">
        <v>0</v>
      </c>
      <c r="S41" s="38">
        <v>0</v>
      </c>
      <c r="T41" s="38">
        <v>0</v>
      </c>
      <c r="U41" s="38">
        <v>0</v>
      </c>
      <c r="V41" s="38">
        <v>0</v>
      </c>
      <c r="W41" s="38">
        <v>1</v>
      </c>
      <c r="X41" s="38">
        <v>0</v>
      </c>
      <c r="Y41" s="38">
        <v>0</v>
      </c>
      <c r="Z41" s="38">
        <v>0</v>
      </c>
      <c r="AA41" s="38">
        <v>0</v>
      </c>
      <c r="AB41" s="38">
        <v>0</v>
      </c>
      <c r="AC41" s="38">
        <v>0</v>
      </c>
    </row>
    <row r="42" spans="1:29">
      <c r="A42" s="20" t="s">
        <v>102</v>
      </c>
      <c r="B42" s="38">
        <v>1</v>
      </c>
      <c r="C42" s="38">
        <v>0</v>
      </c>
      <c r="D42" s="38">
        <v>0</v>
      </c>
      <c r="E42" s="38">
        <v>2</v>
      </c>
      <c r="F42" s="38">
        <v>0</v>
      </c>
      <c r="G42" s="38">
        <v>0</v>
      </c>
      <c r="H42" s="38">
        <v>0</v>
      </c>
      <c r="I42" s="38">
        <v>0</v>
      </c>
      <c r="J42" s="38">
        <v>0</v>
      </c>
      <c r="K42" s="38">
        <v>0</v>
      </c>
      <c r="L42" s="38">
        <v>0</v>
      </c>
      <c r="M42" s="38">
        <v>0</v>
      </c>
      <c r="N42" s="38">
        <v>0</v>
      </c>
      <c r="O42" s="38">
        <v>0</v>
      </c>
      <c r="P42" s="38">
        <v>0</v>
      </c>
      <c r="Q42" s="38">
        <v>0</v>
      </c>
      <c r="R42" s="38">
        <v>0</v>
      </c>
      <c r="S42" s="38">
        <v>0</v>
      </c>
      <c r="T42" s="38">
        <v>0</v>
      </c>
      <c r="U42" s="38">
        <v>0</v>
      </c>
      <c r="V42" s="38">
        <v>0</v>
      </c>
      <c r="W42" s="38">
        <v>1</v>
      </c>
      <c r="X42" s="38">
        <v>0</v>
      </c>
      <c r="Y42" s="38">
        <v>1</v>
      </c>
      <c r="Z42" s="38">
        <v>0</v>
      </c>
      <c r="AA42" s="38">
        <v>0</v>
      </c>
      <c r="AB42" s="38">
        <v>0</v>
      </c>
      <c r="AC42" s="38">
        <v>0</v>
      </c>
    </row>
    <row r="43" spans="1:29">
      <c r="A43" s="20" t="s">
        <v>103</v>
      </c>
      <c r="B43" s="38">
        <v>1</v>
      </c>
      <c r="C43" s="38">
        <v>4</v>
      </c>
      <c r="D43" s="38">
        <v>1</v>
      </c>
      <c r="E43" s="38">
        <v>2</v>
      </c>
      <c r="F43" s="38">
        <v>1</v>
      </c>
      <c r="G43" s="38">
        <v>0</v>
      </c>
      <c r="H43" s="38">
        <v>0</v>
      </c>
      <c r="I43" s="38">
        <v>0</v>
      </c>
      <c r="J43" s="38">
        <v>0</v>
      </c>
      <c r="K43" s="38">
        <v>0</v>
      </c>
      <c r="L43" s="38">
        <v>2</v>
      </c>
      <c r="M43" s="38">
        <v>0</v>
      </c>
      <c r="N43" s="38">
        <v>0</v>
      </c>
      <c r="O43" s="38">
        <v>0</v>
      </c>
      <c r="P43" s="38">
        <v>0</v>
      </c>
      <c r="Q43" s="38">
        <v>0</v>
      </c>
      <c r="R43" s="38">
        <v>1</v>
      </c>
      <c r="S43" s="38">
        <v>0</v>
      </c>
      <c r="T43" s="38">
        <v>0</v>
      </c>
      <c r="U43" s="38">
        <v>0</v>
      </c>
      <c r="V43" s="38">
        <v>1</v>
      </c>
      <c r="W43" s="38">
        <v>0</v>
      </c>
      <c r="X43" s="38">
        <v>0</v>
      </c>
      <c r="Y43" s="38">
        <v>2</v>
      </c>
      <c r="Z43" s="38">
        <v>0</v>
      </c>
      <c r="AA43" s="38">
        <v>0</v>
      </c>
      <c r="AB43" s="38">
        <v>0</v>
      </c>
      <c r="AC43" s="38">
        <v>0</v>
      </c>
    </row>
    <row r="44" spans="1:29">
      <c r="A44" s="20"/>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row>
    <row r="45" spans="1:29">
      <c r="A45" s="20" t="s">
        <v>6</v>
      </c>
      <c r="B45" s="38">
        <f>SUM(B13:B43)</f>
        <v>8</v>
      </c>
      <c r="C45" s="38">
        <f>SUM(C13:C43)</f>
        <v>6</v>
      </c>
      <c r="D45" s="38">
        <f t="shared" ref="D45:H45" si="0">SUM(D13:D43)</f>
        <v>5</v>
      </c>
      <c r="E45" s="38">
        <f t="shared" si="0"/>
        <v>5</v>
      </c>
      <c r="F45" s="38">
        <f t="shared" si="0"/>
        <v>2</v>
      </c>
      <c r="G45" s="38">
        <f t="shared" si="0"/>
        <v>0</v>
      </c>
      <c r="H45" s="38">
        <f t="shared" si="0"/>
        <v>0</v>
      </c>
      <c r="I45" s="38">
        <f>SUM(I13:I43)</f>
        <v>7</v>
      </c>
      <c r="J45" s="38">
        <f>SUM(J13:J43)</f>
        <v>2</v>
      </c>
      <c r="K45" s="38">
        <f t="shared" ref="K45:O45" si="1">SUM(K13:K43)</f>
        <v>6</v>
      </c>
      <c r="L45" s="38">
        <f t="shared" si="1"/>
        <v>5</v>
      </c>
      <c r="M45" s="38">
        <f t="shared" si="1"/>
        <v>0</v>
      </c>
      <c r="N45" s="38">
        <f t="shared" si="1"/>
        <v>0</v>
      </c>
      <c r="O45" s="38">
        <f t="shared" si="1"/>
        <v>0</v>
      </c>
      <c r="P45" s="38">
        <f>SUM(P13:P43)</f>
        <v>2</v>
      </c>
      <c r="Q45" s="38">
        <f>SUM(Q13:Q43)</f>
        <v>4</v>
      </c>
      <c r="R45" s="38">
        <f t="shared" ref="R45:V45" si="2">SUM(R13:R43)</f>
        <v>3</v>
      </c>
      <c r="S45" s="38">
        <f t="shared" si="2"/>
        <v>3</v>
      </c>
      <c r="T45" s="38">
        <f t="shared" si="2"/>
        <v>1</v>
      </c>
      <c r="U45" s="38">
        <f t="shared" si="2"/>
        <v>0</v>
      </c>
      <c r="V45" s="38">
        <f t="shared" si="2"/>
        <v>1</v>
      </c>
      <c r="W45" s="38">
        <f>SUM(W13:W43)</f>
        <v>4</v>
      </c>
      <c r="X45" s="38">
        <f>SUM(X13:X43)</f>
        <v>3</v>
      </c>
      <c r="Y45" s="38">
        <f t="shared" ref="Y45:AC45" si="3">SUM(Y13:Y43)</f>
        <v>8</v>
      </c>
      <c r="Z45" s="38">
        <f t="shared" si="3"/>
        <v>0</v>
      </c>
      <c r="AA45" s="38">
        <f t="shared" si="3"/>
        <v>0</v>
      </c>
      <c r="AB45" s="38">
        <f t="shared" si="3"/>
        <v>0</v>
      </c>
      <c r="AC45" s="38">
        <f t="shared" si="3"/>
        <v>0</v>
      </c>
    </row>
  </sheetData>
  <customSheetViews>
    <customSheetView guid="{32A2E92F-D87D-4315-B69A-0C1D50E83674}">
      <selection activeCell="A54" sqref="A54"/>
      <pageMargins left="0" right="0" top="0" bottom="0" header="0" footer="0"/>
      <pageSetup paperSize="9" orientation="portrait"/>
    </customSheetView>
    <customSheetView guid="{1E6E951B-5348-41F8-854E-C22B3D1A248F}">
      <selection activeCell="A54" sqref="A54"/>
      <pageMargins left="0" right="0" top="0" bottom="0" header="0" footer="0"/>
      <pageSetup paperSize="9" orientation="portrait"/>
    </customSheetView>
    <customSheetView guid="{EA1497EC-0E89-420A-B7B1-9C9C528D35F7}" scale="70">
      <selection activeCell="A21" sqref="A21"/>
      <pageMargins left="0" right="0" top="0" bottom="0" header="0" footer="0"/>
      <pageSetup paperSize="9" orientation="portrait"/>
    </customSheetView>
    <customSheetView guid="{0F582A3B-27AA-4D4D-AAC6-5959A48E8D84}" scale="70">
      <selection activeCell="A21" sqref="A21"/>
      <pageMargins left="0" right="0" top="0" bottom="0" header="0" footer="0"/>
      <pageSetup paperSize="9" orientation="portrait"/>
    </customSheetView>
    <customSheetView guid="{AD3F9337-7492-CF46-9FAA-D8057591B701}">
      <selection activeCell="A54" sqref="A54"/>
      <pageMargins left="0" right="0" top="0" bottom="0" header="0" footer="0"/>
      <pageSetup paperSize="9" orientation="portrait"/>
    </customSheetView>
  </customSheetViews>
  <mergeCells count="8">
    <mergeCell ref="P11:V11"/>
    <mergeCell ref="W11:AC11"/>
    <mergeCell ref="B11:H11"/>
    <mergeCell ref="I11:O11"/>
    <mergeCell ref="B10:H10"/>
    <mergeCell ref="I10:O10"/>
    <mergeCell ref="P10:V10"/>
    <mergeCell ref="W10:AC10"/>
  </mergeCells>
  <hyperlinks>
    <hyperlink ref="D1" location="BEDS11TC2TS7metadata!A1" display="View meta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77.42578125" style="22" customWidth="1"/>
    <col min="3" max="16384" width="11.42578125" style="1"/>
  </cols>
  <sheetData>
    <row r="1" spans="1:19" ht="21">
      <c r="A1" s="29" t="s">
        <v>105</v>
      </c>
      <c r="B1" s="70" t="s">
        <v>18</v>
      </c>
    </row>
    <row r="2" spans="1:19" ht="45">
      <c r="A2" s="2" t="s">
        <v>19</v>
      </c>
      <c r="B2" s="22" t="s">
        <v>189</v>
      </c>
    </row>
    <row r="3" spans="1:19">
      <c r="A3" s="2" t="s">
        <v>21</v>
      </c>
      <c r="C3" s="71"/>
    </row>
    <row r="4" spans="1:19">
      <c r="A4" s="2" t="s">
        <v>23</v>
      </c>
      <c r="B4" s="22" t="s">
        <v>184</v>
      </c>
    </row>
    <row r="5" spans="1:19">
      <c r="A5" s="2" t="s">
        <v>24</v>
      </c>
      <c r="B5" s="22" t="s">
        <v>185</v>
      </c>
    </row>
    <row r="6" spans="1:19">
      <c r="A6" s="2" t="s">
        <v>26</v>
      </c>
      <c r="B6" s="22" t="s">
        <v>27</v>
      </c>
    </row>
    <row r="7" spans="1:19" ht="90">
      <c r="A7" s="2" t="s">
        <v>28</v>
      </c>
      <c r="B7" s="22" t="s">
        <v>29</v>
      </c>
    </row>
    <row r="8" spans="1:19" ht="30">
      <c r="A8" s="2" t="s">
        <v>30</v>
      </c>
      <c r="B8" s="22" t="s">
        <v>109</v>
      </c>
    </row>
    <row r="9" spans="1:19" ht="30">
      <c r="A9" s="2" t="s">
        <v>32</v>
      </c>
      <c r="B9" s="74" t="s">
        <v>110</v>
      </c>
    </row>
    <row r="10" spans="1:19">
      <c r="A10" s="2" t="s">
        <v>34</v>
      </c>
      <c r="B10" s="22" t="s">
        <v>37</v>
      </c>
      <c r="S10" s="1" t="s">
        <v>35</v>
      </c>
    </row>
    <row r="11" spans="1:19">
      <c r="A11" s="2" t="s">
        <v>36</v>
      </c>
      <c r="B11" s="22" t="s">
        <v>37</v>
      </c>
      <c r="S11" s="1" t="s">
        <v>37</v>
      </c>
    </row>
    <row r="12" spans="1:19">
      <c r="A12" s="2" t="s">
        <v>38</v>
      </c>
      <c r="B12" s="22" t="s">
        <v>35</v>
      </c>
    </row>
    <row r="13" spans="1:19">
      <c r="A13" s="2" t="s">
        <v>39</v>
      </c>
      <c r="B13" s="22" t="s">
        <v>37</v>
      </c>
    </row>
    <row r="14" spans="1:19">
      <c r="A14" s="2" t="s">
        <v>40</v>
      </c>
      <c r="B14" s="22" t="s">
        <v>37</v>
      </c>
      <c r="S14" s="1" t="s">
        <v>41</v>
      </c>
    </row>
    <row r="15" spans="1:19">
      <c r="A15" s="2" t="s">
        <v>42</v>
      </c>
      <c r="B15" s="22" t="s">
        <v>17</v>
      </c>
      <c r="S15" s="1" t="s">
        <v>43</v>
      </c>
    </row>
    <row r="16" spans="1:19" ht="15" customHeight="1">
      <c r="A16" s="2" t="s">
        <v>44</v>
      </c>
      <c r="S16" s="1" t="s">
        <v>45</v>
      </c>
    </row>
    <row r="17" spans="1:19">
      <c r="A17" s="2" t="s">
        <v>46</v>
      </c>
      <c r="B17" s="22" t="s">
        <v>41</v>
      </c>
      <c r="S17" s="1" t="s">
        <v>48</v>
      </c>
    </row>
    <row r="18" spans="1:19">
      <c r="A18" s="2" t="s">
        <v>49</v>
      </c>
      <c r="B18" s="72">
        <v>41736</v>
      </c>
      <c r="S18" s="1" t="s">
        <v>17</v>
      </c>
    </row>
    <row r="19" spans="1:19">
      <c r="A19" s="2" t="s">
        <v>50</v>
      </c>
      <c r="B19" s="22"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scale="80" topLeftCell="A7">
      <selection activeCell="B5" sqref="B5"/>
      <pageMargins left="0" right="0" top="0" bottom="0" header="0" footer="0"/>
    </customSheetView>
    <customSheetView guid="{0F582A3B-27AA-4D4D-AAC6-5959A48E8D84}" scale="80">
      <selection activeCell="B5" sqref="B5"/>
      <pageMargins left="0" right="0" top="0" bottom="0" header="0" footer="0"/>
    </customSheetView>
    <customSheetView guid="{AD3F9337-7492-CF46-9FAA-D8057591B701}" scale="80">
      <selection activeCell="O51" sqref="O51"/>
      <pageMargins left="0" right="0" top="0" bottom="0" header="0" footer="0"/>
    </customSheetView>
  </customSheetView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9" r:id="rId1" display="Ministry of Justice"/>
    <hyperlink ref="B1" location="BEDS11TC2TS7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workbookViewId="0"/>
  </sheetViews>
  <sheetFormatPr defaultColWidth="11.42578125" defaultRowHeight="15"/>
  <cols>
    <col min="1" max="1" width="76.42578125" style="1" customWidth="1"/>
    <col min="2" max="2" width="22.42578125" style="1" customWidth="1"/>
    <col min="3" max="3" width="19.85546875" style="1" bestFit="1" customWidth="1"/>
    <col min="4" max="4" width="23" style="1" customWidth="1"/>
    <col min="5" max="5" width="11.42578125" style="1"/>
    <col min="6" max="6" width="21.42578125" style="1" customWidth="1"/>
    <col min="7" max="7" width="11.42578125" style="1"/>
    <col min="8" max="8" width="21" style="1" customWidth="1"/>
    <col min="9" max="16384" width="11.42578125" style="1"/>
  </cols>
  <sheetData>
    <row r="1" spans="1:19" ht="21">
      <c r="A1" s="29" t="s">
        <v>0</v>
      </c>
      <c r="B1" s="64"/>
      <c r="D1" s="78" t="s">
        <v>1</v>
      </c>
    </row>
    <row r="3" spans="1:19" ht="45">
      <c r="A3" s="23" t="s">
        <v>190</v>
      </c>
    </row>
    <row r="4" spans="1:19">
      <c r="A4" s="22" t="s">
        <v>124</v>
      </c>
    </row>
    <row r="5" spans="1:19">
      <c r="A5" s="32" t="s">
        <v>177</v>
      </c>
    </row>
    <row r="6" spans="1:19">
      <c r="A6" s="32" t="s">
        <v>178</v>
      </c>
    </row>
    <row r="7" spans="1:19">
      <c r="A7" s="32"/>
      <c r="B7" s="1" t="s">
        <v>29</v>
      </c>
    </row>
    <row r="8" spans="1:19">
      <c r="A8" s="33"/>
    </row>
    <row r="9" spans="1:19">
      <c r="A9" s="33"/>
    </row>
    <row r="10" spans="1:19">
      <c r="A10" s="2"/>
      <c r="B10" s="131">
        <v>2008</v>
      </c>
      <c r="C10" s="142"/>
      <c r="D10" s="131">
        <v>2009</v>
      </c>
      <c r="E10" s="142"/>
      <c r="F10" s="131">
        <v>2010</v>
      </c>
      <c r="G10" s="142"/>
      <c r="H10" s="131">
        <v>2011</v>
      </c>
      <c r="I10" s="142"/>
    </row>
    <row r="11" spans="1:19" ht="90">
      <c r="A11" s="20" t="s">
        <v>191</v>
      </c>
      <c r="B11" s="119" t="s">
        <v>192</v>
      </c>
      <c r="C11" s="119" t="s">
        <v>182</v>
      </c>
      <c r="D11" s="119" t="s">
        <v>192</v>
      </c>
      <c r="E11" s="119" t="s">
        <v>182</v>
      </c>
      <c r="F11" s="119" t="s">
        <v>192</v>
      </c>
      <c r="G11" s="119" t="s">
        <v>182</v>
      </c>
      <c r="H11" s="119" t="s">
        <v>192</v>
      </c>
      <c r="I11" s="119" t="s">
        <v>182</v>
      </c>
    </row>
    <row r="12" spans="1:19">
      <c r="A12" s="11" t="s">
        <v>73</v>
      </c>
      <c r="B12" s="26">
        <v>0</v>
      </c>
      <c r="C12" s="26">
        <v>0</v>
      </c>
      <c r="D12" s="26">
        <v>0</v>
      </c>
      <c r="E12" s="26">
        <v>0</v>
      </c>
      <c r="F12" s="26">
        <v>0</v>
      </c>
      <c r="G12" s="26">
        <v>0</v>
      </c>
      <c r="H12" s="26">
        <v>0</v>
      </c>
      <c r="I12" s="26">
        <v>0</v>
      </c>
    </row>
    <row r="13" spans="1:19">
      <c r="A13" s="11" t="s">
        <v>75</v>
      </c>
      <c r="B13" s="26">
        <v>0</v>
      </c>
      <c r="C13" s="26">
        <v>0</v>
      </c>
      <c r="D13" s="26">
        <v>0</v>
      </c>
      <c r="E13" s="26">
        <v>0</v>
      </c>
      <c r="F13" s="26">
        <v>0</v>
      </c>
      <c r="G13" s="26">
        <v>0</v>
      </c>
      <c r="H13" s="26">
        <v>0</v>
      </c>
      <c r="I13" s="26">
        <v>0</v>
      </c>
      <c r="S13" s="1" t="s">
        <v>193</v>
      </c>
    </row>
    <row r="14" spans="1:19">
      <c r="A14" s="11" t="s">
        <v>76</v>
      </c>
      <c r="B14" s="26">
        <v>0</v>
      </c>
      <c r="C14" s="26">
        <v>0</v>
      </c>
      <c r="D14" s="26">
        <v>0</v>
      </c>
      <c r="E14" s="26">
        <v>0</v>
      </c>
      <c r="F14" s="26">
        <v>0</v>
      </c>
      <c r="G14" s="26">
        <v>0</v>
      </c>
      <c r="H14" s="26">
        <v>0</v>
      </c>
      <c r="I14" s="26">
        <v>0</v>
      </c>
    </row>
    <row r="15" spans="1:19">
      <c r="A15" s="11" t="s">
        <v>77</v>
      </c>
      <c r="B15" s="26">
        <v>0</v>
      </c>
      <c r="C15" s="26">
        <v>0</v>
      </c>
      <c r="D15" s="26">
        <v>0</v>
      </c>
      <c r="E15" s="26">
        <v>0</v>
      </c>
      <c r="F15" s="26">
        <v>0</v>
      </c>
      <c r="G15" s="26">
        <v>0</v>
      </c>
      <c r="H15" s="26">
        <v>0</v>
      </c>
      <c r="I15" s="26">
        <v>0</v>
      </c>
      <c r="L15" s="1" t="s">
        <v>118</v>
      </c>
    </row>
    <row r="16" spans="1:19">
      <c r="A16" s="11" t="s">
        <v>78</v>
      </c>
      <c r="B16" s="26">
        <v>0</v>
      </c>
      <c r="C16" s="26">
        <v>0</v>
      </c>
      <c r="D16" s="26">
        <v>0</v>
      </c>
      <c r="E16" s="26">
        <v>0</v>
      </c>
      <c r="F16" s="26">
        <v>0</v>
      </c>
      <c r="G16" s="26">
        <v>0</v>
      </c>
      <c r="H16" s="26">
        <v>0</v>
      </c>
      <c r="I16" s="26">
        <v>0</v>
      </c>
    </row>
    <row r="17" spans="1:9">
      <c r="A17" s="11"/>
      <c r="B17" s="26"/>
      <c r="C17" s="26"/>
      <c r="D17" s="26"/>
      <c r="E17" s="26"/>
      <c r="F17" s="26"/>
      <c r="G17" s="26"/>
      <c r="H17" s="26"/>
      <c r="I17" s="26"/>
    </row>
    <row r="18" spans="1:9">
      <c r="A18" s="11" t="s">
        <v>79</v>
      </c>
      <c r="B18" s="26">
        <v>0</v>
      </c>
      <c r="C18" s="26">
        <v>0</v>
      </c>
      <c r="D18" s="26">
        <v>0</v>
      </c>
      <c r="E18" s="26">
        <v>0</v>
      </c>
      <c r="F18" s="26">
        <v>0</v>
      </c>
      <c r="G18" s="26">
        <v>0</v>
      </c>
      <c r="H18" s="26">
        <v>0</v>
      </c>
      <c r="I18" s="26">
        <v>0</v>
      </c>
    </row>
    <row r="19" spans="1:9">
      <c r="A19" s="11" t="s">
        <v>81</v>
      </c>
      <c r="B19" s="26">
        <v>0</v>
      </c>
      <c r="C19" s="26">
        <v>0</v>
      </c>
      <c r="D19" s="26">
        <v>0</v>
      </c>
      <c r="E19" s="26">
        <v>0</v>
      </c>
      <c r="F19" s="26">
        <v>0</v>
      </c>
      <c r="G19" s="26">
        <v>0</v>
      </c>
      <c r="H19" s="26">
        <v>0</v>
      </c>
      <c r="I19" s="26">
        <v>0</v>
      </c>
    </row>
    <row r="20" spans="1:9">
      <c r="A20" s="11" t="s">
        <v>82</v>
      </c>
      <c r="B20" s="26">
        <v>0</v>
      </c>
      <c r="C20" s="26">
        <v>0</v>
      </c>
      <c r="D20" s="26">
        <v>0</v>
      </c>
      <c r="E20" s="26">
        <v>0</v>
      </c>
      <c r="F20" s="26">
        <v>0</v>
      </c>
      <c r="G20" s="26">
        <v>0</v>
      </c>
      <c r="H20" s="26">
        <v>0</v>
      </c>
      <c r="I20" s="26">
        <v>0</v>
      </c>
    </row>
    <row r="21" spans="1:9">
      <c r="A21" s="11"/>
      <c r="B21" s="26"/>
      <c r="C21" s="26"/>
      <c r="D21" s="26"/>
      <c r="E21" s="26"/>
      <c r="F21" s="26"/>
      <c r="G21" s="26"/>
      <c r="H21" s="26"/>
      <c r="I21" s="26"/>
    </row>
    <row r="22" spans="1:9">
      <c r="A22" s="11" t="s">
        <v>85</v>
      </c>
      <c r="B22" s="26">
        <v>0</v>
      </c>
      <c r="C22" s="26">
        <v>0</v>
      </c>
      <c r="D22" s="26">
        <v>0</v>
      </c>
      <c r="E22" s="26">
        <v>0</v>
      </c>
      <c r="F22" s="26">
        <v>0</v>
      </c>
      <c r="G22" s="26">
        <v>0</v>
      </c>
      <c r="H22" s="26">
        <v>0</v>
      </c>
      <c r="I22" s="26">
        <v>0</v>
      </c>
    </row>
    <row r="23" spans="1:9">
      <c r="A23" s="11" t="s">
        <v>86</v>
      </c>
      <c r="B23" s="26">
        <v>0</v>
      </c>
      <c r="C23" s="26">
        <v>0</v>
      </c>
      <c r="D23" s="26">
        <v>0</v>
      </c>
      <c r="E23" s="26">
        <v>0</v>
      </c>
      <c r="F23" s="26">
        <v>0</v>
      </c>
      <c r="G23" s="26">
        <v>0</v>
      </c>
      <c r="H23" s="26">
        <v>0</v>
      </c>
      <c r="I23" s="26">
        <v>0</v>
      </c>
    </row>
    <row r="24" spans="1:9">
      <c r="A24" s="11" t="s">
        <v>87</v>
      </c>
      <c r="B24" s="26">
        <v>0</v>
      </c>
      <c r="C24" s="26">
        <v>0</v>
      </c>
      <c r="D24" s="26">
        <v>0</v>
      </c>
      <c r="E24" s="26">
        <v>0</v>
      </c>
      <c r="F24" s="26">
        <v>0</v>
      </c>
      <c r="G24" s="26">
        <v>0</v>
      </c>
      <c r="H24" s="26">
        <v>0</v>
      </c>
      <c r="I24" s="26">
        <v>0</v>
      </c>
    </row>
    <row r="25" spans="1:9">
      <c r="A25" s="11" t="s">
        <v>88</v>
      </c>
      <c r="B25" s="26">
        <v>0</v>
      </c>
      <c r="C25" s="26">
        <v>0</v>
      </c>
      <c r="D25" s="26">
        <v>0</v>
      </c>
      <c r="E25" s="26">
        <v>0</v>
      </c>
      <c r="F25" s="26">
        <v>0</v>
      </c>
      <c r="G25" s="26">
        <v>0</v>
      </c>
      <c r="H25" s="26">
        <v>0</v>
      </c>
      <c r="I25" s="26">
        <v>0</v>
      </c>
    </row>
    <row r="26" spans="1:9">
      <c r="A26" s="11" t="s">
        <v>89</v>
      </c>
      <c r="B26" s="26">
        <v>0</v>
      </c>
      <c r="C26" s="26">
        <v>0</v>
      </c>
      <c r="D26" s="26">
        <v>0</v>
      </c>
      <c r="E26" s="26">
        <v>0</v>
      </c>
      <c r="F26" s="26">
        <v>0</v>
      </c>
      <c r="G26" s="26">
        <v>0</v>
      </c>
      <c r="H26" s="26">
        <v>0</v>
      </c>
      <c r="I26" s="26">
        <v>0</v>
      </c>
    </row>
    <row r="27" spans="1:9">
      <c r="A27" s="11" t="s">
        <v>90</v>
      </c>
      <c r="B27" s="26">
        <v>0</v>
      </c>
      <c r="C27" s="26">
        <v>0</v>
      </c>
      <c r="D27" s="26">
        <v>0</v>
      </c>
      <c r="E27" s="26">
        <v>0</v>
      </c>
      <c r="F27" s="26">
        <v>0</v>
      </c>
      <c r="G27" s="26">
        <v>0</v>
      </c>
      <c r="H27" s="26">
        <v>0</v>
      </c>
      <c r="I27" s="26">
        <v>0</v>
      </c>
    </row>
    <row r="28" spans="1:9">
      <c r="A28" s="11" t="s">
        <v>91</v>
      </c>
      <c r="B28" s="26">
        <v>0</v>
      </c>
      <c r="C28" s="26">
        <v>0</v>
      </c>
      <c r="D28" s="26">
        <v>0</v>
      </c>
      <c r="E28" s="26">
        <v>0</v>
      </c>
      <c r="F28" s="26">
        <v>0</v>
      </c>
      <c r="G28" s="26">
        <v>0</v>
      </c>
      <c r="H28" s="26">
        <v>0</v>
      </c>
      <c r="I28" s="26">
        <v>0</v>
      </c>
    </row>
    <row r="29" spans="1:9">
      <c r="A29" s="11"/>
      <c r="B29" s="26"/>
      <c r="C29" s="26"/>
      <c r="D29" s="26"/>
      <c r="E29" s="26"/>
      <c r="F29" s="26"/>
      <c r="G29" s="26"/>
      <c r="H29" s="26"/>
      <c r="I29" s="26"/>
    </row>
    <row r="30" spans="1:9">
      <c r="A30" s="11" t="s">
        <v>92</v>
      </c>
      <c r="B30" s="26">
        <v>0</v>
      </c>
      <c r="C30" s="26">
        <v>0</v>
      </c>
      <c r="D30" s="26">
        <v>0</v>
      </c>
      <c r="E30" s="26">
        <v>0</v>
      </c>
      <c r="F30" s="26">
        <v>0</v>
      </c>
      <c r="G30" s="26">
        <v>0</v>
      </c>
      <c r="H30" s="26">
        <v>0</v>
      </c>
      <c r="I30" s="26">
        <v>0</v>
      </c>
    </row>
    <row r="31" spans="1:9">
      <c r="A31" s="11" t="s">
        <v>93</v>
      </c>
      <c r="B31" s="26">
        <v>0</v>
      </c>
      <c r="C31" s="26">
        <v>0</v>
      </c>
      <c r="D31" s="26">
        <v>0</v>
      </c>
      <c r="E31" s="26">
        <v>0</v>
      </c>
      <c r="F31" s="26">
        <v>0</v>
      </c>
      <c r="G31" s="26">
        <v>0</v>
      </c>
      <c r="H31" s="26">
        <v>0</v>
      </c>
      <c r="I31" s="26">
        <v>0</v>
      </c>
    </row>
    <row r="32" spans="1:9">
      <c r="A32" s="11" t="s">
        <v>94</v>
      </c>
      <c r="B32" s="26">
        <v>0</v>
      </c>
      <c r="C32" s="26">
        <v>0</v>
      </c>
      <c r="D32" s="26">
        <v>0</v>
      </c>
      <c r="E32" s="26">
        <v>0</v>
      </c>
      <c r="F32" s="26">
        <v>0</v>
      </c>
      <c r="G32" s="26">
        <v>0</v>
      </c>
      <c r="H32" s="26">
        <v>0</v>
      </c>
      <c r="I32" s="26">
        <v>0</v>
      </c>
    </row>
    <row r="33" spans="1:9">
      <c r="A33" s="11" t="s">
        <v>95</v>
      </c>
      <c r="B33" s="26">
        <v>0</v>
      </c>
      <c r="C33" s="26">
        <v>0</v>
      </c>
      <c r="D33" s="26">
        <v>0</v>
      </c>
      <c r="E33" s="26">
        <v>0</v>
      </c>
      <c r="F33" s="26">
        <v>0</v>
      </c>
      <c r="G33" s="26">
        <v>0</v>
      </c>
      <c r="H33" s="26">
        <v>0</v>
      </c>
      <c r="I33" s="26">
        <v>0</v>
      </c>
    </row>
    <row r="34" spans="1:9">
      <c r="A34" s="11" t="s">
        <v>96</v>
      </c>
      <c r="B34" s="26">
        <v>0</v>
      </c>
      <c r="C34" s="26">
        <v>0</v>
      </c>
      <c r="D34" s="26">
        <v>0</v>
      </c>
      <c r="E34" s="26">
        <v>0</v>
      </c>
      <c r="F34" s="26">
        <v>0</v>
      </c>
      <c r="G34" s="26">
        <v>0</v>
      </c>
      <c r="H34" s="26">
        <v>0</v>
      </c>
      <c r="I34" s="26">
        <v>0</v>
      </c>
    </row>
    <row r="35" spans="1:9">
      <c r="A35" s="11" t="s">
        <v>97</v>
      </c>
      <c r="B35" s="26">
        <v>0</v>
      </c>
      <c r="C35" s="26">
        <v>0</v>
      </c>
      <c r="D35" s="26">
        <v>0</v>
      </c>
      <c r="E35" s="26">
        <v>0</v>
      </c>
      <c r="F35" s="26">
        <v>0</v>
      </c>
      <c r="G35" s="26">
        <v>0</v>
      </c>
      <c r="H35" s="26">
        <v>0</v>
      </c>
      <c r="I35" s="26">
        <v>0</v>
      </c>
    </row>
    <row r="36" spans="1:9">
      <c r="A36" s="11" t="s">
        <v>98</v>
      </c>
      <c r="B36" s="26">
        <v>0</v>
      </c>
      <c r="C36" s="26">
        <v>0</v>
      </c>
      <c r="D36" s="26">
        <v>0</v>
      </c>
      <c r="E36" s="26">
        <v>0</v>
      </c>
      <c r="F36" s="26">
        <v>0</v>
      </c>
      <c r="G36" s="26">
        <v>0</v>
      </c>
      <c r="H36" s="26">
        <v>0</v>
      </c>
      <c r="I36" s="26">
        <v>0</v>
      </c>
    </row>
    <row r="37" spans="1:9">
      <c r="A37" s="11" t="s">
        <v>99</v>
      </c>
      <c r="B37" s="26">
        <v>0</v>
      </c>
      <c r="C37" s="26">
        <v>0</v>
      </c>
      <c r="D37" s="26">
        <v>0</v>
      </c>
      <c r="E37" s="26">
        <v>0</v>
      </c>
      <c r="F37" s="26">
        <v>0</v>
      </c>
      <c r="G37" s="26">
        <v>0</v>
      </c>
      <c r="H37" s="26">
        <v>0</v>
      </c>
      <c r="I37" s="26">
        <v>0</v>
      </c>
    </row>
    <row r="38" spans="1:9">
      <c r="A38" s="11" t="s">
        <v>100</v>
      </c>
      <c r="B38" s="26">
        <v>0</v>
      </c>
      <c r="C38" s="26">
        <v>0</v>
      </c>
      <c r="D38" s="26">
        <v>0</v>
      </c>
      <c r="E38" s="26">
        <v>0</v>
      </c>
      <c r="F38" s="26">
        <v>0</v>
      </c>
      <c r="G38" s="26">
        <v>0</v>
      </c>
      <c r="H38" s="26">
        <v>0</v>
      </c>
      <c r="I38" s="26">
        <v>0</v>
      </c>
    </row>
    <row r="39" spans="1:9">
      <c r="A39" s="11"/>
      <c r="B39" s="26"/>
      <c r="C39" s="26"/>
      <c r="D39" s="26"/>
      <c r="E39" s="26"/>
      <c r="F39" s="26"/>
      <c r="G39" s="26"/>
      <c r="H39" s="26"/>
      <c r="I39" s="26"/>
    </row>
    <row r="40" spans="1:9">
      <c r="A40" s="11" t="s">
        <v>101</v>
      </c>
      <c r="B40" s="26">
        <v>0</v>
      </c>
      <c r="C40" s="26">
        <v>0</v>
      </c>
      <c r="D40" s="26">
        <v>0</v>
      </c>
      <c r="E40" s="26">
        <v>0</v>
      </c>
      <c r="F40" s="26">
        <v>0</v>
      </c>
      <c r="G40" s="26">
        <v>0</v>
      </c>
      <c r="H40" s="26">
        <v>0</v>
      </c>
      <c r="I40" s="26">
        <v>0</v>
      </c>
    </row>
    <row r="41" spans="1:9">
      <c r="A41" s="11" t="s">
        <v>102</v>
      </c>
      <c r="B41" s="26">
        <v>0</v>
      </c>
      <c r="C41" s="26">
        <v>0</v>
      </c>
      <c r="D41" s="26">
        <v>0</v>
      </c>
      <c r="E41" s="26">
        <v>0</v>
      </c>
      <c r="F41" s="26">
        <v>0</v>
      </c>
      <c r="G41" s="26">
        <v>0</v>
      </c>
      <c r="H41" s="26">
        <v>0</v>
      </c>
      <c r="I41" s="26">
        <v>0</v>
      </c>
    </row>
    <row r="42" spans="1:9">
      <c r="A42" s="11" t="s">
        <v>103</v>
      </c>
      <c r="B42" s="26">
        <v>0</v>
      </c>
      <c r="C42" s="26">
        <v>0</v>
      </c>
      <c r="D42" s="26">
        <v>0</v>
      </c>
      <c r="E42" s="26">
        <v>0</v>
      </c>
      <c r="F42" s="26">
        <v>0</v>
      </c>
      <c r="G42" s="26">
        <v>0</v>
      </c>
      <c r="H42" s="26">
        <v>0</v>
      </c>
      <c r="I42" s="26">
        <v>0</v>
      </c>
    </row>
    <row r="43" spans="1:9">
      <c r="A43" s="11"/>
      <c r="B43" s="26"/>
      <c r="C43" s="26"/>
      <c r="D43" s="26"/>
      <c r="E43" s="26"/>
      <c r="F43" s="26"/>
      <c r="G43" s="26"/>
      <c r="H43" s="26"/>
      <c r="I43" s="26"/>
    </row>
    <row r="44" spans="1:9">
      <c r="A44" s="20" t="s">
        <v>6</v>
      </c>
      <c r="B44" s="26">
        <f t="shared" ref="B44:I44" si="0">SUM(B12:B42)</f>
        <v>0</v>
      </c>
      <c r="C44" s="26">
        <f t="shared" si="0"/>
        <v>0</v>
      </c>
      <c r="D44" s="26">
        <f t="shared" si="0"/>
        <v>0</v>
      </c>
      <c r="E44" s="26">
        <f t="shared" si="0"/>
        <v>0</v>
      </c>
      <c r="F44" s="26">
        <f t="shared" si="0"/>
        <v>0</v>
      </c>
      <c r="G44" s="26">
        <f t="shared" si="0"/>
        <v>0</v>
      </c>
      <c r="H44" s="26">
        <f t="shared" si="0"/>
        <v>0</v>
      </c>
      <c r="I44" s="26">
        <f t="shared" si="0"/>
        <v>0</v>
      </c>
    </row>
  </sheetData>
  <customSheetViews>
    <customSheetView guid="{32A2E92F-D87D-4315-B69A-0C1D50E83674}">
      <selection activeCell="O51" sqref="O51"/>
      <pageMargins left="0" right="0" top="0" bottom="0" header="0" footer="0"/>
      <pageSetup paperSize="9" orientation="portrait"/>
    </customSheetView>
    <customSheetView guid="{1E6E951B-5348-41F8-854E-C22B3D1A248F}">
      <selection activeCell="O51" sqref="O51"/>
      <pageMargins left="0" right="0" top="0" bottom="0" header="0" footer="0"/>
      <pageSetup paperSize="9" orientation="portrait"/>
    </customSheetView>
    <customSheetView guid="{EA1497EC-0E89-420A-B7B1-9C9C528D35F7}" scale="70">
      <selection activeCell="A20" sqref="A20"/>
      <pageMargins left="0" right="0" top="0" bottom="0" header="0" footer="0"/>
      <pageSetup paperSize="9" orientation="portrait"/>
    </customSheetView>
    <customSheetView guid="{0F582A3B-27AA-4D4D-AAC6-5959A48E8D84}" scale="70">
      <selection activeCell="A20" sqref="A20"/>
      <pageMargins left="0" right="0" top="0" bottom="0" header="0" footer="0"/>
      <pageSetup paperSize="9" orientation="portrait"/>
    </customSheetView>
    <customSheetView guid="{AD3F9337-7492-CF46-9FAA-D8057591B701}">
      <selection activeCell="O51" sqref="O51"/>
      <pageMargins left="0" right="0" top="0" bottom="0" header="0" footer="0"/>
      <pageSetup paperSize="9" orientation="portrait"/>
    </customSheetView>
  </customSheetViews>
  <mergeCells count="4">
    <mergeCell ref="B10:C10"/>
    <mergeCell ref="D10:E10"/>
    <mergeCell ref="F10:G10"/>
    <mergeCell ref="H10:I10"/>
  </mergeCells>
  <hyperlinks>
    <hyperlink ref="D1" location="BEDS12TC2TS7metadata!A1" display="View meta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68" style="22" customWidth="1"/>
    <col min="3" max="16384" width="11.42578125" style="1"/>
  </cols>
  <sheetData>
    <row r="1" spans="1:19" ht="21">
      <c r="A1" s="29" t="s">
        <v>105</v>
      </c>
      <c r="B1" s="70" t="s">
        <v>18</v>
      </c>
    </row>
    <row r="2" spans="1:19" ht="45">
      <c r="A2" s="2" t="s">
        <v>19</v>
      </c>
      <c r="B2" s="22" t="s">
        <v>194</v>
      </c>
    </row>
    <row r="3" spans="1:19">
      <c r="A3" s="2" t="s">
        <v>21</v>
      </c>
      <c r="C3" s="71" t="s">
        <v>118</v>
      </c>
    </row>
    <row r="4" spans="1:19">
      <c r="A4" s="2" t="s">
        <v>23</v>
      </c>
      <c r="B4" s="22" t="s">
        <v>184</v>
      </c>
    </row>
    <row r="5" spans="1:19">
      <c r="A5" s="2" t="s">
        <v>24</v>
      </c>
      <c r="B5" s="22" t="s">
        <v>185</v>
      </c>
    </row>
    <row r="6" spans="1:19">
      <c r="A6" s="2" t="s">
        <v>26</v>
      </c>
      <c r="B6" s="22" t="s">
        <v>27</v>
      </c>
    </row>
    <row r="7" spans="1:19" ht="105">
      <c r="A7" s="2" t="s">
        <v>28</v>
      </c>
      <c r="B7" s="22" t="s">
        <v>29</v>
      </c>
    </row>
    <row r="8" spans="1:19" ht="30">
      <c r="A8" s="2" t="s">
        <v>30</v>
      </c>
      <c r="B8" s="22" t="s">
        <v>109</v>
      </c>
    </row>
    <row r="9" spans="1:19" ht="30">
      <c r="A9" s="2" t="s">
        <v>32</v>
      </c>
      <c r="B9" s="74" t="s">
        <v>110</v>
      </c>
    </row>
    <row r="10" spans="1:19">
      <c r="A10" s="2" t="s">
        <v>34</v>
      </c>
      <c r="B10" s="22" t="s">
        <v>37</v>
      </c>
      <c r="S10" s="1" t="s">
        <v>35</v>
      </c>
    </row>
    <row r="11" spans="1:19">
      <c r="A11" s="2" t="s">
        <v>36</v>
      </c>
      <c r="B11" s="22" t="s">
        <v>37</v>
      </c>
      <c r="S11" s="1" t="s">
        <v>37</v>
      </c>
    </row>
    <row r="12" spans="1:19">
      <c r="A12" s="2" t="s">
        <v>38</v>
      </c>
      <c r="B12" s="22" t="s">
        <v>35</v>
      </c>
    </row>
    <row r="13" spans="1:19">
      <c r="A13" s="2" t="s">
        <v>39</v>
      </c>
      <c r="B13" s="22" t="s">
        <v>37</v>
      </c>
    </row>
    <row r="14" spans="1:19">
      <c r="A14" s="2" t="s">
        <v>40</v>
      </c>
      <c r="B14" s="22" t="s">
        <v>37</v>
      </c>
      <c r="S14" s="1" t="s">
        <v>41</v>
      </c>
    </row>
    <row r="15" spans="1:19">
      <c r="A15" s="2" t="s">
        <v>42</v>
      </c>
      <c r="B15" s="22" t="s">
        <v>17</v>
      </c>
      <c r="S15" s="1" t="s">
        <v>43</v>
      </c>
    </row>
    <row r="16" spans="1:19" ht="15" customHeight="1">
      <c r="A16" s="2" t="s">
        <v>44</v>
      </c>
      <c r="S16" s="1" t="s">
        <v>45</v>
      </c>
    </row>
    <row r="17" spans="1:19">
      <c r="A17" s="2" t="s">
        <v>46</v>
      </c>
      <c r="B17" s="22" t="s">
        <v>41</v>
      </c>
      <c r="S17" s="1" t="s">
        <v>48</v>
      </c>
    </row>
    <row r="18" spans="1:19">
      <c r="A18" s="2" t="s">
        <v>49</v>
      </c>
      <c r="B18" s="72">
        <v>41736</v>
      </c>
      <c r="S18" s="1" t="s">
        <v>17</v>
      </c>
    </row>
    <row r="19" spans="1:19">
      <c r="A19" s="2" t="s">
        <v>50</v>
      </c>
      <c r="B19" s="22"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pageSetup paperSize="9" orientation="portrait"/>
    </customSheetView>
    <customSheetView guid="{1E6E951B-5348-41F8-854E-C22B3D1A248F}">
      <pageMargins left="0" right="0" top="0" bottom="0" header="0" footer="0"/>
      <pageSetup paperSize="9" orientation="portrait"/>
    </customSheetView>
    <customSheetView guid="{EA1497EC-0E89-420A-B7B1-9C9C528D35F7}" scale="80">
      <selection activeCell="B7" sqref="B7"/>
      <pageMargins left="0" right="0" top="0" bottom="0" header="0" footer="0"/>
      <pageSetup paperSize="9" orientation="portrait"/>
    </customSheetView>
    <customSheetView guid="{0F582A3B-27AA-4D4D-AAC6-5959A48E8D84}" scale="80">
      <selection activeCell="B7" sqref="B7"/>
      <pageMargins left="0" right="0" top="0" bottom="0" header="0" footer="0"/>
      <pageSetup paperSize="9" orientation="portrait"/>
    </customSheetView>
    <customSheetView guid="{AD3F9337-7492-CF46-9FAA-D8057591B701}" scale="80">
      <selection activeCell="O51" sqref="O51"/>
      <pageMargins left="0" right="0" top="0" bottom="0" header="0" footer="0"/>
      <pageSetup paperSize="9" orientation="portrait"/>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Ministry of Justice"/>
    <hyperlink ref="B1" location="BEDS12TC2TS7data!A1" display="View Data"/>
  </hyperlinks>
  <pageMargins left="0.75" right="0.75" top="1" bottom="1" header="0.5" footer="0.5"/>
  <pageSetup paperSize="9" orientation="portrait"/>
  <drawing r:id="rId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25"/>
  <sheetViews>
    <sheetView zoomScale="85" zoomScaleNormal="85" zoomScalePageLayoutView="85" workbookViewId="0"/>
  </sheetViews>
  <sheetFormatPr defaultColWidth="11.42578125" defaultRowHeight="15"/>
  <cols>
    <col min="1" max="1" width="59" style="27" customWidth="1"/>
    <col min="2" max="2" width="23.7109375" style="27" customWidth="1"/>
    <col min="3" max="3" width="20.42578125" style="27" bestFit="1" customWidth="1"/>
    <col min="4" max="4" width="18" style="27" bestFit="1" customWidth="1"/>
    <col min="5" max="16384" width="11.42578125" style="27"/>
  </cols>
  <sheetData>
    <row r="1" spans="1:34" ht="21">
      <c r="A1" s="29" t="s">
        <v>105</v>
      </c>
      <c r="B1" s="73"/>
      <c r="D1" s="78" t="s">
        <v>1</v>
      </c>
    </row>
    <row r="3" spans="1:34" ht="30">
      <c r="A3" s="23" t="s">
        <v>195</v>
      </c>
    </row>
    <row r="4" spans="1:34">
      <c r="A4" s="22" t="s">
        <v>124</v>
      </c>
    </row>
    <row r="5" spans="1:34">
      <c r="A5" s="32" t="s">
        <v>196</v>
      </c>
    </row>
    <row r="6" spans="1:34">
      <c r="A6" s="32" t="s">
        <v>197</v>
      </c>
    </row>
    <row r="7" spans="1:34">
      <c r="A7" s="32"/>
      <c r="B7" s="27" t="s">
        <v>29</v>
      </c>
    </row>
    <row r="8" spans="1:34">
      <c r="A8" s="2"/>
    </row>
    <row r="9" spans="1:34">
      <c r="A9" s="33"/>
    </row>
    <row r="10" spans="1:34" ht="42" customHeight="1">
      <c r="A10" s="148" t="s">
        <v>198</v>
      </c>
      <c r="B10" s="149"/>
      <c r="C10" s="137">
        <v>2008</v>
      </c>
      <c r="D10" s="137"/>
      <c r="E10" s="137"/>
      <c r="F10" s="137"/>
      <c r="G10" s="137"/>
      <c r="H10" s="137"/>
      <c r="I10" s="137"/>
      <c r="J10" s="137"/>
      <c r="K10" s="137">
        <v>2009</v>
      </c>
      <c r="L10" s="137"/>
      <c r="M10" s="137"/>
      <c r="N10" s="137"/>
      <c r="O10" s="137"/>
      <c r="P10" s="137"/>
      <c r="Q10" s="137"/>
      <c r="R10" s="137"/>
      <c r="S10" s="137">
        <v>2010</v>
      </c>
      <c r="T10" s="137"/>
      <c r="U10" s="137"/>
      <c r="V10" s="137"/>
      <c r="W10" s="137"/>
      <c r="X10" s="137"/>
      <c r="Y10" s="137"/>
      <c r="Z10" s="137"/>
      <c r="AA10" s="137">
        <v>2011</v>
      </c>
      <c r="AB10" s="137"/>
      <c r="AC10" s="137"/>
      <c r="AD10" s="137"/>
      <c r="AE10" s="137"/>
      <c r="AF10" s="137"/>
      <c r="AG10" s="137"/>
      <c r="AH10" s="137"/>
    </row>
    <row r="11" spans="1:34">
      <c r="A11" s="24"/>
      <c r="B11" s="8"/>
      <c r="C11" s="147" t="s">
        <v>7</v>
      </c>
      <c r="D11" s="147"/>
      <c r="E11" s="147" t="s">
        <v>8</v>
      </c>
      <c r="F11" s="147"/>
      <c r="G11" s="147" t="s">
        <v>199</v>
      </c>
      <c r="H11" s="147"/>
      <c r="I11" s="147" t="s">
        <v>6</v>
      </c>
      <c r="J11" s="147"/>
      <c r="K11" s="147" t="s">
        <v>7</v>
      </c>
      <c r="L11" s="147"/>
      <c r="M11" s="147" t="s">
        <v>8</v>
      </c>
      <c r="N11" s="147"/>
      <c r="O11" s="147" t="s">
        <v>199</v>
      </c>
      <c r="P11" s="147"/>
      <c r="Q11" s="147" t="s">
        <v>6</v>
      </c>
      <c r="R11" s="147"/>
      <c r="S11" s="147" t="s">
        <v>7</v>
      </c>
      <c r="T11" s="147"/>
      <c r="U11" s="147" t="s">
        <v>8</v>
      </c>
      <c r="V11" s="147"/>
      <c r="W11" s="147" t="s">
        <v>199</v>
      </c>
      <c r="X11" s="147"/>
      <c r="Y11" s="147" t="s">
        <v>6</v>
      </c>
      <c r="Z11" s="147"/>
      <c r="AA11" s="147" t="s">
        <v>7</v>
      </c>
      <c r="AB11" s="147"/>
      <c r="AC11" s="147" t="s">
        <v>8</v>
      </c>
      <c r="AD11" s="147"/>
      <c r="AE11" s="147" t="s">
        <v>199</v>
      </c>
      <c r="AF11" s="147"/>
      <c r="AG11" s="147" t="s">
        <v>6</v>
      </c>
      <c r="AH11" s="147"/>
    </row>
    <row r="12" spans="1:34">
      <c r="A12" s="24" t="s">
        <v>200</v>
      </c>
      <c r="B12" s="8"/>
      <c r="C12" s="122" t="s">
        <v>201</v>
      </c>
      <c r="D12" s="122" t="s">
        <v>202</v>
      </c>
      <c r="E12" s="122" t="s">
        <v>201</v>
      </c>
      <c r="F12" s="122" t="s">
        <v>202</v>
      </c>
      <c r="G12" s="122" t="s">
        <v>201</v>
      </c>
      <c r="H12" s="122" t="s">
        <v>202</v>
      </c>
      <c r="I12" s="122" t="s">
        <v>201</v>
      </c>
      <c r="J12" s="122" t="s">
        <v>202</v>
      </c>
      <c r="K12" s="122" t="s">
        <v>201</v>
      </c>
      <c r="L12" s="122" t="s">
        <v>202</v>
      </c>
      <c r="M12" s="122" t="s">
        <v>201</v>
      </c>
      <c r="N12" s="122" t="s">
        <v>202</v>
      </c>
      <c r="O12" s="122" t="s">
        <v>201</v>
      </c>
      <c r="P12" s="122" t="s">
        <v>202</v>
      </c>
      <c r="Q12" s="122" t="s">
        <v>201</v>
      </c>
      <c r="R12" s="122" t="s">
        <v>202</v>
      </c>
      <c r="S12" s="122" t="s">
        <v>201</v>
      </c>
      <c r="T12" s="122" t="s">
        <v>202</v>
      </c>
      <c r="U12" s="122" t="s">
        <v>201</v>
      </c>
      <c r="V12" s="122" t="s">
        <v>202</v>
      </c>
      <c r="W12" s="122" t="s">
        <v>201</v>
      </c>
      <c r="X12" s="122" t="s">
        <v>202</v>
      </c>
      <c r="Y12" s="122" t="s">
        <v>201</v>
      </c>
      <c r="Z12" s="122" t="s">
        <v>202</v>
      </c>
      <c r="AA12" s="122" t="s">
        <v>201</v>
      </c>
      <c r="AB12" s="122" t="s">
        <v>202</v>
      </c>
      <c r="AC12" s="122" t="s">
        <v>201</v>
      </c>
      <c r="AD12" s="122" t="s">
        <v>202</v>
      </c>
      <c r="AE12" s="122" t="s">
        <v>201</v>
      </c>
      <c r="AF12" s="122" t="s">
        <v>202</v>
      </c>
      <c r="AG12" s="122" t="s">
        <v>201</v>
      </c>
      <c r="AH12" s="122" t="s">
        <v>202</v>
      </c>
    </row>
    <row r="13" spans="1:34">
      <c r="A13" s="20" t="s">
        <v>203</v>
      </c>
      <c r="B13" s="61" t="s">
        <v>204</v>
      </c>
      <c r="C13" s="9">
        <v>510</v>
      </c>
      <c r="D13" s="9" t="s">
        <v>205</v>
      </c>
      <c r="E13" s="9">
        <v>474</v>
      </c>
      <c r="F13" s="9" t="s">
        <v>206</v>
      </c>
      <c r="G13" s="9">
        <v>12</v>
      </c>
      <c r="H13" s="9" t="s">
        <v>207</v>
      </c>
      <c r="I13" s="10">
        <v>996</v>
      </c>
      <c r="J13" s="9" t="s">
        <v>208</v>
      </c>
      <c r="K13" s="9">
        <v>502</v>
      </c>
      <c r="L13" s="9" t="s">
        <v>209</v>
      </c>
      <c r="M13" s="9">
        <v>488</v>
      </c>
      <c r="N13" s="9" t="s">
        <v>210</v>
      </c>
      <c r="O13" s="9">
        <v>11</v>
      </c>
      <c r="P13" s="9" t="s">
        <v>211</v>
      </c>
      <c r="Q13" s="10">
        <v>1001</v>
      </c>
      <c r="R13" s="9" t="s">
        <v>212</v>
      </c>
      <c r="S13" s="9">
        <v>553</v>
      </c>
      <c r="T13" s="9" t="s">
        <v>213</v>
      </c>
      <c r="U13" s="9">
        <v>529</v>
      </c>
      <c r="V13" s="9" t="s">
        <v>214</v>
      </c>
      <c r="W13" s="9">
        <v>39</v>
      </c>
      <c r="X13" s="9" t="s">
        <v>215</v>
      </c>
      <c r="Y13" s="10">
        <v>1121</v>
      </c>
      <c r="Z13" s="9" t="s">
        <v>216</v>
      </c>
      <c r="AA13" s="9">
        <v>666</v>
      </c>
      <c r="AB13" s="9" t="s">
        <v>217</v>
      </c>
      <c r="AC13" s="9">
        <v>637</v>
      </c>
      <c r="AD13" s="9" t="s">
        <v>218</v>
      </c>
      <c r="AE13" s="9">
        <v>21</v>
      </c>
      <c r="AF13" s="9" t="s">
        <v>219</v>
      </c>
      <c r="AG13" s="10">
        <v>1324</v>
      </c>
      <c r="AH13" s="9" t="s">
        <v>220</v>
      </c>
    </row>
    <row r="14" spans="1:34">
      <c r="A14" s="20"/>
      <c r="B14" s="61" t="s">
        <v>221</v>
      </c>
      <c r="C14" s="9">
        <v>488</v>
      </c>
      <c r="D14" s="9" t="s">
        <v>222</v>
      </c>
      <c r="E14" s="9">
        <v>472</v>
      </c>
      <c r="F14" s="9" t="s">
        <v>223</v>
      </c>
      <c r="G14" s="9">
        <v>24</v>
      </c>
      <c r="H14" s="9" t="s">
        <v>224</v>
      </c>
      <c r="I14" s="10">
        <v>984</v>
      </c>
      <c r="J14" s="9" t="s">
        <v>225</v>
      </c>
      <c r="K14" s="9">
        <v>491</v>
      </c>
      <c r="L14" s="9" t="s">
        <v>226</v>
      </c>
      <c r="M14" s="9">
        <v>463</v>
      </c>
      <c r="N14" s="9" t="s">
        <v>227</v>
      </c>
      <c r="O14" s="9">
        <v>14</v>
      </c>
      <c r="P14" s="9" t="s">
        <v>224</v>
      </c>
      <c r="Q14" s="9">
        <v>968</v>
      </c>
      <c r="R14" s="9" t="s">
        <v>228</v>
      </c>
      <c r="S14" s="9">
        <v>548</v>
      </c>
      <c r="T14" s="9" t="s">
        <v>229</v>
      </c>
      <c r="U14" s="9">
        <v>485</v>
      </c>
      <c r="V14" s="9" t="s">
        <v>230</v>
      </c>
      <c r="W14" s="9">
        <v>23</v>
      </c>
      <c r="X14" s="9" t="s">
        <v>231</v>
      </c>
      <c r="Y14" s="10">
        <v>1056</v>
      </c>
      <c r="Z14" s="9">
        <v>25</v>
      </c>
      <c r="AA14" s="9">
        <v>600</v>
      </c>
      <c r="AB14" s="9" t="s">
        <v>232</v>
      </c>
      <c r="AC14" s="9">
        <v>538</v>
      </c>
      <c r="AD14" s="9" t="s">
        <v>233</v>
      </c>
      <c r="AE14" s="9">
        <v>20</v>
      </c>
      <c r="AF14" s="9" t="s">
        <v>234</v>
      </c>
      <c r="AG14" s="10">
        <v>1158</v>
      </c>
      <c r="AH14" s="9" t="s">
        <v>235</v>
      </c>
    </row>
    <row r="15" spans="1:34">
      <c r="A15" s="20"/>
      <c r="B15" s="61" t="s">
        <v>236</v>
      </c>
      <c r="C15" s="9">
        <v>224</v>
      </c>
      <c r="D15" s="9" t="s">
        <v>237</v>
      </c>
      <c r="E15" s="9">
        <v>241</v>
      </c>
      <c r="F15" s="9" t="s">
        <v>238</v>
      </c>
      <c r="G15" s="9">
        <v>4</v>
      </c>
      <c r="H15" s="9" t="s">
        <v>239</v>
      </c>
      <c r="I15" s="9">
        <v>469</v>
      </c>
      <c r="J15" s="9" t="s">
        <v>240</v>
      </c>
      <c r="K15" s="9">
        <v>199</v>
      </c>
      <c r="L15" s="9" t="s">
        <v>241</v>
      </c>
      <c r="M15" s="9">
        <v>220</v>
      </c>
      <c r="N15" s="9" t="s">
        <v>242</v>
      </c>
      <c r="O15" s="9">
        <v>1</v>
      </c>
      <c r="P15" s="9" t="s">
        <v>243</v>
      </c>
      <c r="Q15" s="9">
        <v>420</v>
      </c>
      <c r="R15" s="9" t="s">
        <v>244</v>
      </c>
      <c r="S15" s="9">
        <v>197</v>
      </c>
      <c r="T15" s="9" t="s">
        <v>245</v>
      </c>
      <c r="U15" s="9">
        <v>227</v>
      </c>
      <c r="V15" s="9" t="s">
        <v>246</v>
      </c>
      <c r="W15" s="9">
        <v>18</v>
      </c>
      <c r="X15" s="9" t="s">
        <v>247</v>
      </c>
      <c r="Y15" s="9">
        <v>442</v>
      </c>
      <c r="Z15" s="9" t="s">
        <v>248</v>
      </c>
      <c r="AA15" s="9">
        <v>224</v>
      </c>
      <c r="AB15" s="9" t="s">
        <v>249</v>
      </c>
      <c r="AC15" s="9">
        <v>215</v>
      </c>
      <c r="AD15" s="9" t="s">
        <v>250</v>
      </c>
      <c r="AE15" s="9">
        <v>8</v>
      </c>
      <c r="AF15" s="9" t="s">
        <v>251</v>
      </c>
      <c r="AG15" s="9">
        <v>447</v>
      </c>
      <c r="AH15" s="9" t="s">
        <v>252</v>
      </c>
    </row>
    <row r="16" spans="1:34">
      <c r="A16" s="20"/>
      <c r="B16" s="61" t="s">
        <v>253</v>
      </c>
      <c r="C16" s="9">
        <v>364</v>
      </c>
      <c r="D16" s="9" t="s">
        <v>254</v>
      </c>
      <c r="E16" s="9">
        <v>403</v>
      </c>
      <c r="F16" s="9" t="s">
        <v>255</v>
      </c>
      <c r="G16" s="9">
        <v>7</v>
      </c>
      <c r="H16" s="9" t="s">
        <v>256</v>
      </c>
      <c r="I16" s="10">
        <v>774</v>
      </c>
      <c r="J16" s="9" t="s">
        <v>257</v>
      </c>
      <c r="K16" s="9">
        <v>354</v>
      </c>
      <c r="L16" s="9" t="s">
        <v>258</v>
      </c>
      <c r="M16" s="9">
        <v>424</v>
      </c>
      <c r="N16" s="9" t="s">
        <v>259</v>
      </c>
      <c r="O16" s="9">
        <v>2</v>
      </c>
      <c r="P16" s="9" t="s">
        <v>260</v>
      </c>
      <c r="Q16" s="9">
        <v>780</v>
      </c>
      <c r="R16" s="9" t="s">
        <v>261</v>
      </c>
      <c r="S16" s="9">
        <v>332</v>
      </c>
      <c r="T16" s="9" t="s">
        <v>262</v>
      </c>
      <c r="U16" s="9">
        <v>364</v>
      </c>
      <c r="V16" s="9" t="s">
        <v>263</v>
      </c>
      <c r="W16" s="9">
        <v>11</v>
      </c>
      <c r="X16" s="9" t="s">
        <v>264</v>
      </c>
      <c r="Y16" s="9">
        <v>707</v>
      </c>
      <c r="Z16" s="9" t="s">
        <v>265</v>
      </c>
      <c r="AA16" s="9">
        <v>340</v>
      </c>
      <c r="AB16" s="9" t="s">
        <v>266</v>
      </c>
      <c r="AC16" s="9">
        <v>374</v>
      </c>
      <c r="AD16" s="9" t="s">
        <v>267</v>
      </c>
      <c r="AE16" s="9">
        <v>4</v>
      </c>
      <c r="AF16" s="9" t="s">
        <v>268</v>
      </c>
      <c r="AG16" s="9">
        <v>718</v>
      </c>
      <c r="AH16" s="9" t="s">
        <v>269</v>
      </c>
    </row>
    <row r="17" spans="1:34">
      <c r="A17" s="20"/>
      <c r="B17" s="61" t="s">
        <v>270</v>
      </c>
      <c r="C17" s="9">
        <v>442</v>
      </c>
      <c r="D17" s="9" t="s">
        <v>271</v>
      </c>
      <c r="E17" s="9">
        <v>359</v>
      </c>
      <c r="F17" s="9" t="s">
        <v>272</v>
      </c>
      <c r="G17" s="9">
        <v>4</v>
      </c>
      <c r="H17" s="9" t="s">
        <v>239</v>
      </c>
      <c r="I17" s="10">
        <v>805</v>
      </c>
      <c r="J17" s="9" t="s">
        <v>273</v>
      </c>
      <c r="K17" s="9">
        <v>411</v>
      </c>
      <c r="L17" s="9" t="s">
        <v>274</v>
      </c>
      <c r="M17" s="9">
        <v>376</v>
      </c>
      <c r="N17" s="9" t="s">
        <v>275</v>
      </c>
      <c r="O17" s="9">
        <v>9</v>
      </c>
      <c r="P17" s="9" t="s">
        <v>276</v>
      </c>
      <c r="Q17" s="9">
        <v>796</v>
      </c>
      <c r="R17" s="9" t="s">
        <v>277</v>
      </c>
      <c r="S17" s="9">
        <v>424</v>
      </c>
      <c r="T17" s="9" t="s">
        <v>278</v>
      </c>
      <c r="U17" s="9">
        <v>324</v>
      </c>
      <c r="V17" s="9" t="s">
        <v>279</v>
      </c>
      <c r="W17" s="9">
        <v>9</v>
      </c>
      <c r="X17" s="9" t="s">
        <v>280</v>
      </c>
      <c r="Y17" s="9">
        <v>757</v>
      </c>
      <c r="Z17" s="9" t="s">
        <v>281</v>
      </c>
      <c r="AA17" s="9">
        <v>336</v>
      </c>
      <c r="AB17" s="9" t="s">
        <v>282</v>
      </c>
      <c r="AC17" s="9">
        <v>358</v>
      </c>
      <c r="AD17" s="9" t="s">
        <v>283</v>
      </c>
      <c r="AE17" s="9">
        <v>3</v>
      </c>
      <c r="AF17" s="9" t="s">
        <v>284</v>
      </c>
      <c r="AG17" s="9">
        <v>697</v>
      </c>
      <c r="AH17" s="9" t="s">
        <v>285</v>
      </c>
    </row>
    <row r="18" spans="1:34">
      <c r="A18" s="20"/>
      <c r="B18" s="61" t="s">
        <v>286</v>
      </c>
      <c r="C18" s="9">
        <v>20</v>
      </c>
      <c r="D18" s="9" t="s">
        <v>287</v>
      </c>
      <c r="E18" s="9">
        <v>15</v>
      </c>
      <c r="F18" s="9" t="s">
        <v>288</v>
      </c>
      <c r="G18" s="9" t="s">
        <v>74</v>
      </c>
      <c r="H18" s="9" t="s">
        <v>74</v>
      </c>
      <c r="I18" s="9">
        <v>35</v>
      </c>
      <c r="J18" s="9" t="s">
        <v>289</v>
      </c>
      <c r="K18" s="9">
        <v>12</v>
      </c>
      <c r="L18" s="9" t="s">
        <v>290</v>
      </c>
      <c r="M18" s="9">
        <v>5</v>
      </c>
      <c r="N18" s="9" t="s">
        <v>291</v>
      </c>
      <c r="O18" s="9" t="s">
        <v>74</v>
      </c>
      <c r="P18" s="9" t="s">
        <v>74</v>
      </c>
      <c r="Q18" s="9">
        <v>17</v>
      </c>
      <c r="R18" s="9" t="s">
        <v>292</v>
      </c>
      <c r="S18" s="9">
        <v>27</v>
      </c>
      <c r="T18" s="9" t="s">
        <v>293</v>
      </c>
      <c r="U18" s="9">
        <v>12</v>
      </c>
      <c r="V18" s="9" t="s">
        <v>294</v>
      </c>
      <c r="W18" s="9">
        <v>1</v>
      </c>
      <c r="X18" s="9" t="s">
        <v>295</v>
      </c>
      <c r="Y18" s="9">
        <v>40</v>
      </c>
      <c r="Z18" s="9" t="s">
        <v>296</v>
      </c>
      <c r="AA18" s="9">
        <v>13</v>
      </c>
      <c r="AB18" s="9" t="s">
        <v>297</v>
      </c>
      <c r="AC18" s="9">
        <v>5</v>
      </c>
      <c r="AD18" s="9" t="s">
        <v>298</v>
      </c>
      <c r="AE18" s="9" t="s">
        <v>74</v>
      </c>
      <c r="AF18" s="9" t="s">
        <v>74</v>
      </c>
      <c r="AG18" s="9">
        <v>18</v>
      </c>
      <c r="AH18" s="9" t="s">
        <v>299</v>
      </c>
    </row>
    <row r="19" spans="1:34">
      <c r="A19" s="20"/>
      <c r="B19" s="61" t="s">
        <v>300</v>
      </c>
      <c r="C19" s="9">
        <v>25</v>
      </c>
      <c r="D19" s="9" t="s">
        <v>301</v>
      </c>
      <c r="E19" s="9">
        <v>31</v>
      </c>
      <c r="F19" s="9" t="s">
        <v>302</v>
      </c>
      <c r="G19" s="9">
        <v>33</v>
      </c>
      <c r="H19" s="9" t="s">
        <v>303</v>
      </c>
      <c r="I19" s="9">
        <v>89</v>
      </c>
      <c r="J19" s="9" t="s">
        <v>304</v>
      </c>
      <c r="K19" s="9">
        <v>30</v>
      </c>
      <c r="L19" s="9" t="s">
        <v>305</v>
      </c>
      <c r="M19" s="9">
        <v>25</v>
      </c>
      <c r="N19" s="9" t="s">
        <v>306</v>
      </c>
      <c r="O19" s="9">
        <v>12</v>
      </c>
      <c r="P19" s="9" t="s">
        <v>307</v>
      </c>
      <c r="Q19" s="9">
        <v>67</v>
      </c>
      <c r="R19" s="9" t="s">
        <v>308</v>
      </c>
      <c r="S19" s="9">
        <v>28</v>
      </c>
      <c r="T19" s="9" t="s">
        <v>309</v>
      </c>
      <c r="U19" s="9">
        <v>28</v>
      </c>
      <c r="V19" s="9" t="s">
        <v>310</v>
      </c>
      <c r="W19" s="9">
        <v>45</v>
      </c>
      <c r="X19" s="9" t="s">
        <v>311</v>
      </c>
      <c r="Y19" s="9">
        <v>101</v>
      </c>
      <c r="Z19" s="9" t="s">
        <v>312</v>
      </c>
      <c r="AA19" s="9">
        <v>19</v>
      </c>
      <c r="AB19" s="9" t="s">
        <v>313</v>
      </c>
      <c r="AC19" s="9">
        <v>17</v>
      </c>
      <c r="AD19" s="9" t="s">
        <v>314</v>
      </c>
      <c r="AE19" s="9">
        <v>22</v>
      </c>
      <c r="AF19" s="9" t="s">
        <v>315</v>
      </c>
      <c r="AG19" s="9">
        <v>58</v>
      </c>
      <c r="AH19" s="9" t="s">
        <v>316</v>
      </c>
    </row>
    <row r="20" spans="1:34">
      <c r="A20" s="20"/>
      <c r="B20" s="61" t="s">
        <v>6</v>
      </c>
      <c r="C20" s="10">
        <v>2073</v>
      </c>
      <c r="D20" s="9">
        <v>100</v>
      </c>
      <c r="E20" s="10">
        <v>1995</v>
      </c>
      <c r="F20" s="9">
        <v>100</v>
      </c>
      <c r="G20" s="9">
        <v>84</v>
      </c>
      <c r="H20" s="9">
        <v>100</v>
      </c>
      <c r="I20" s="10">
        <v>4152</v>
      </c>
      <c r="J20" s="9">
        <v>100</v>
      </c>
      <c r="K20" s="10">
        <v>1999</v>
      </c>
      <c r="L20" s="9">
        <v>100</v>
      </c>
      <c r="M20" s="10">
        <v>2001</v>
      </c>
      <c r="N20" s="9">
        <v>100</v>
      </c>
      <c r="O20" s="9">
        <v>49</v>
      </c>
      <c r="P20" s="9">
        <v>100</v>
      </c>
      <c r="Q20" s="10">
        <v>4049</v>
      </c>
      <c r="R20" s="9">
        <v>100</v>
      </c>
      <c r="S20" s="10">
        <v>2109</v>
      </c>
      <c r="T20" s="9">
        <v>100</v>
      </c>
      <c r="U20" s="10">
        <v>1969</v>
      </c>
      <c r="V20" s="9">
        <v>100</v>
      </c>
      <c r="W20" s="9">
        <v>146</v>
      </c>
      <c r="X20" s="9">
        <v>100</v>
      </c>
      <c r="Y20" s="10">
        <v>4224</v>
      </c>
      <c r="Z20" s="9">
        <v>100</v>
      </c>
      <c r="AA20" s="10">
        <v>2198</v>
      </c>
      <c r="AB20" s="9">
        <v>100</v>
      </c>
      <c r="AC20" s="10">
        <v>2144</v>
      </c>
      <c r="AD20" s="9">
        <v>100</v>
      </c>
      <c r="AE20" s="9">
        <v>78</v>
      </c>
      <c r="AF20" s="9">
        <v>100</v>
      </c>
      <c r="AG20" s="9" t="s">
        <v>317</v>
      </c>
      <c r="AH20" s="9">
        <v>100</v>
      </c>
    </row>
    <row r="21" spans="1:34">
      <c r="A21" s="20" t="s">
        <v>75</v>
      </c>
      <c r="B21" s="61" t="s">
        <v>204</v>
      </c>
      <c r="C21" s="9">
        <v>125</v>
      </c>
      <c r="D21" s="9" t="s">
        <v>318</v>
      </c>
      <c r="E21" s="9">
        <v>112</v>
      </c>
      <c r="F21" s="9" t="s">
        <v>319</v>
      </c>
      <c r="G21" s="9">
        <v>22</v>
      </c>
      <c r="H21" s="9" t="s">
        <v>320</v>
      </c>
      <c r="I21" s="9">
        <v>259</v>
      </c>
      <c r="J21" s="9" t="s">
        <v>321</v>
      </c>
      <c r="K21" s="9">
        <v>149</v>
      </c>
      <c r="L21" s="9" t="s">
        <v>322</v>
      </c>
      <c r="M21" s="9">
        <v>143</v>
      </c>
      <c r="N21" s="9" t="s">
        <v>323</v>
      </c>
      <c r="O21" s="9">
        <v>25</v>
      </c>
      <c r="P21" s="9" t="s">
        <v>324</v>
      </c>
      <c r="Q21" s="9">
        <v>317</v>
      </c>
      <c r="R21" s="9" t="s">
        <v>325</v>
      </c>
      <c r="S21" s="9">
        <v>206</v>
      </c>
      <c r="T21" s="9" t="s">
        <v>326</v>
      </c>
      <c r="U21" s="9">
        <v>189</v>
      </c>
      <c r="V21" s="9" t="s">
        <v>327</v>
      </c>
      <c r="W21" s="9">
        <v>26</v>
      </c>
      <c r="X21" s="9">
        <v>40</v>
      </c>
      <c r="Y21" s="9">
        <v>421</v>
      </c>
      <c r="Z21" s="9" t="s">
        <v>328</v>
      </c>
      <c r="AA21" s="9">
        <v>220</v>
      </c>
      <c r="AB21" s="9" t="s">
        <v>329</v>
      </c>
      <c r="AC21" s="9">
        <v>176</v>
      </c>
      <c r="AD21" s="9" t="s">
        <v>330</v>
      </c>
      <c r="AE21" s="9">
        <v>30</v>
      </c>
      <c r="AF21" s="9" t="s">
        <v>331</v>
      </c>
      <c r="AG21" s="9">
        <v>426</v>
      </c>
      <c r="AH21" s="9" t="s">
        <v>326</v>
      </c>
    </row>
    <row r="22" spans="1:34">
      <c r="A22" s="20"/>
      <c r="B22" s="61" t="s">
        <v>221</v>
      </c>
      <c r="C22" s="9">
        <v>148</v>
      </c>
      <c r="D22" s="9" t="s">
        <v>332</v>
      </c>
      <c r="E22" s="9">
        <v>142</v>
      </c>
      <c r="F22" s="9" t="s">
        <v>333</v>
      </c>
      <c r="G22" s="9">
        <v>18</v>
      </c>
      <c r="H22" s="9" t="s">
        <v>334</v>
      </c>
      <c r="I22" s="9">
        <v>308</v>
      </c>
      <c r="J22" s="9" t="s">
        <v>335</v>
      </c>
      <c r="K22" s="9">
        <v>156</v>
      </c>
      <c r="L22" s="9" t="s">
        <v>336</v>
      </c>
      <c r="M22" s="9">
        <v>157</v>
      </c>
      <c r="N22" s="9" t="s">
        <v>337</v>
      </c>
      <c r="O22" s="9">
        <v>26</v>
      </c>
      <c r="P22" s="9" t="s">
        <v>338</v>
      </c>
      <c r="Q22" s="9">
        <v>339</v>
      </c>
      <c r="R22" s="9">
        <v>25</v>
      </c>
      <c r="S22" s="9">
        <v>187</v>
      </c>
      <c r="T22" s="9" t="s">
        <v>339</v>
      </c>
      <c r="U22" s="9">
        <v>199</v>
      </c>
      <c r="V22" s="9" t="s">
        <v>340</v>
      </c>
      <c r="W22" s="9">
        <v>19</v>
      </c>
      <c r="X22" s="9" t="s">
        <v>341</v>
      </c>
      <c r="Y22" s="9">
        <v>405</v>
      </c>
      <c r="Z22" s="9" t="s">
        <v>342</v>
      </c>
      <c r="AA22" s="9">
        <v>193</v>
      </c>
      <c r="AB22" s="9" t="s">
        <v>343</v>
      </c>
      <c r="AC22" s="9">
        <v>159</v>
      </c>
      <c r="AD22" s="9" t="s">
        <v>344</v>
      </c>
      <c r="AE22" s="9">
        <v>20</v>
      </c>
      <c r="AF22" s="9" t="s">
        <v>217</v>
      </c>
      <c r="AG22" s="9">
        <v>372</v>
      </c>
      <c r="AH22" s="9" t="s">
        <v>345</v>
      </c>
    </row>
    <row r="23" spans="1:34">
      <c r="A23" s="20"/>
      <c r="B23" s="61" t="s">
        <v>236</v>
      </c>
      <c r="C23" s="9">
        <v>47</v>
      </c>
      <c r="D23" s="9" t="s">
        <v>346</v>
      </c>
      <c r="E23" s="9">
        <v>67</v>
      </c>
      <c r="F23" s="9" t="s">
        <v>347</v>
      </c>
      <c r="G23" s="9">
        <v>5</v>
      </c>
      <c r="H23" s="9" t="s">
        <v>348</v>
      </c>
      <c r="I23" s="9">
        <v>119</v>
      </c>
      <c r="J23" s="9" t="s">
        <v>349</v>
      </c>
      <c r="K23" s="9">
        <v>69</v>
      </c>
      <c r="L23" s="9" t="s">
        <v>350</v>
      </c>
      <c r="M23" s="9">
        <v>73</v>
      </c>
      <c r="N23" s="9" t="s">
        <v>351</v>
      </c>
      <c r="O23" s="9">
        <v>7</v>
      </c>
      <c r="P23" s="9" t="s">
        <v>352</v>
      </c>
      <c r="Q23" s="9">
        <v>149</v>
      </c>
      <c r="R23" s="9" t="s">
        <v>242</v>
      </c>
      <c r="S23" s="9">
        <v>95</v>
      </c>
      <c r="T23" s="9" t="s">
        <v>353</v>
      </c>
      <c r="U23" s="9">
        <v>78</v>
      </c>
      <c r="V23" s="9" t="s">
        <v>354</v>
      </c>
      <c r="W23" s="9">
        <v>3</v>
      </c>
      <c r="X23" s="9" t="s">
        <v>355</v>
      </c>
      <c r="Y23" s="9">
        <v>176</v>
      </c>
      <c r="Z23" s="9" t="s">
        <v>356</v>
      </c>
      <c r="AA23" s="9">
        <v>82</v>
      </c>
      <c r="AB23" s="9" t="s">
        <v>357</v>
      </c>
      <c r="AC23" s="9">
        <v>74</v>
      </c>
      <c r="AD23" s="9" t="s">
        <v>358</v>
      </c>
      <c r="AE23" s="9">
        <v>7</v>
      </c>
      <c r="AF23" s="9" t="s">
        <v>359</v>
      </c>
      <c r="AG23" s="9">
        <v>163</v>
      </c>
      <c r="AH23" s="9" t="s">
        <v>360</v>
      </c>
    </row>
    <row r="24" spans="1:34">
      <c r="A24" s="20"/>
      <c r="B24" s="61" t="s">
        <v>253</v>
      </c>
      <c r="C24" s="9">
        <v>92</v>
      </c>
      <c r="D24" s="9" t="s">
        <v>361</v>
      </c>
      <c r="E24" s="9">
        <v>129</v>
      </c>
      <c r="F24" s="9" t="s">
        <v>362</v>
      </c>
      <c r="G24" s="9">
        <v>5</v>
      </c>
      <c r="H24" s="9" t="s">
        <v>348</v>
      </c>
      <c r="I24" s="9">
        <v>226</v>
      </c>
      <c r="J24" s="9" t="s">
        <v>363</v>
      </c>
      <c r="K24" s="9">
        <v>141</v>
      </c>
      <c r="L24" s="9" t="s">
        <v>364</v>
      </c>
      <c r="M24" s="9">
        <v>124</v>
      </c>
      <c r="N24" s="9" t="s">
        <v>365</v>
      </c>
      <c r="O24" s="9">
        <v>4</v>
      </c>
      <c r="P24" s="9" t="s">
        <v>366</v>
      </c>
      <c r="Q24" s="9">
        <v>269</v>
      </c>
      <c r="R24" s="9" t="s">
        <v>367</v>
      </c>
      <c r="S24" s="9">
        <v>92</v>
      </c>
      <c r="T24" s="9" t="s">
        <v>368</v>
      </c>
      <c r="U24" s="9">
        <v>109</v>
      </c>
      <c r="V24" s="9" t="s">
        <v>369</v>
      </c>
      <c r="W24" s="9">
        <v>8</v>
      </c>
      <c r="X24" s="9" t="s">
        <v>370</v>
      </c>
      <c r="Y24" s="9">
        <v>209</v>
      </c>
      <c r="Z24" s="9" t="s">
        <v>371</v>
      </c>
      <c r="AA24" s="9">
        <v>125</v>
      </c>
      <c r="AB24" s="9" t="s">
        <v>372</v>
      </c>
      <c r="AC24" s="9">
        <v>121</v>
      </c>
      <c r="AD24" s="9" t="s">
        <v>373</v>
      </c>
      <c r="AE24" s="9">
        <v>2</v>
      </c>
      <c r="AF24" s="9" t="s">
        <v>374</v>
      </c>
      <c r="AG24" s="9">
        <v>248</v>
      </c>
      <c r="AH24" s="9" t="s">
        <v>375</v>
      </c>
    </row>
    <row r="25" spans="1:34">
      <c r="A25" s="20"/>
      <c r="B25" s="61" t="s">
        <v>270</v>
      </c>
      <c r="C25" s="9">
        <v>121</v>
      </c>
      <c r="D25" s="9" t="s">
        <v>376</v>
      </c>
      <c r="E25" s="9">
        <v>114</v>
      </c>
      <c r="F25" s="9" t="s">
        <v>377</v>
      </c>
      <c r="G25" s="9">
        <v>11</v>
      </c>
      <c r="H25" s="9" t="s">
        <v>378</v>
      </c>
      <c r="I25" s="9">
        <v>246</v>
      </c>
      <c r="J25" s="9" t="s">
        <v>379</v>
      </c>
      <c r="K25" s="9">
        <v>136</v>
      </c>
      <c r="L25" s="9" t="s">
        <v>380</v>
      </c>
      <c r="M25" s="9">
        <v>114</v>
      </c>
      <c r="N25" s="9" t="s">
        <v>381</v>
      </c>
      <c r="O25" s="9">
        <v>10</v>
      </c>
      <c r="P25" s="9" t="s">
        <v>382</v>
      </c>
      <c r="Q25" s="9">
        <v>260</v>
      </c>
      <c r="R25" s="9" t="s">
        <v>383</v>
      </c>
      <c r="S25" s="9">
        <v>132</v>
      </c>
      <c r="T25" s="9" t="s">
        <v>384</v>
      </c>
      <c r="U25" s="9">
        <v>104</v>
      </c>
      <c r="V25" s="9" t="s">
        <v>385</v>
      </c>
      <c r="W25" s="9">
        <v>6</v>
      </c>
      <c r="X25" s="9" t="s">
        <v>386</v>
      </c>
      <c r="Y25" s="9">
        <v>242</v>
      </c>
      <c r="Z25" s="9" t="s">
        <v>387</v>
      </c>
      <c r="AA25" s="9">
        <v>135</v>
      </c>
      <c r="AB25" s="9" t="s">
        <v>388</v>
      </c>
      <c r="AC25" s="9">
        <v>119</v>
      </c>
      <c r="AD25" s="9">
        <v>18</v>
      </c>
      <c r="AE25" s="9">
        <v>5</v>
      </c>
      <c r="AF25" s="9" t="s">
        <v>389</v>
      </c>
      <c r="AG25" s="9">
        <v>259</v>
      </c>
      <c r="AH25" s="9" t="s">
        <v>390</v>
      </c>
    </row>
    <row r="26" spans="1:34">
      <c r="A26" s="20"/>
      <c r="B26" s="61" t="s">
        <v>286</v>
      </c>
      <c r="C26" s="9">
        <v>3</v>
      </c>
      <c r="D26" s="9" t="s">
        <v>391</v>
      </c>
      <c r="E26" s="9">
        <v>5</v>
      </c>
      <c r="F26" s="9" t="s">
        <v>392</v>
      </c>
      <c r="G26" s="9" t="s">
        <v>74</v>
      </c>
      <c r="H26" s="9" t="s">
        <v>74</v>
      </c>
      <c r="I26" s="9">
        <v>8</v>
      </c>
      <c r="J26" s="9" t="s">
        <v>295</v>
      </c>
      <c r="K26" s="9">
        <v>6</v>
      </c>
      <c r="L26" s="9" t="s">
        <v>393</v>
      </c>
      <c r="M26" s="9">
        <v>5</v>
      </c>
      <c r="N26" s="9" t="s">
        <v>394</v>
      </c>
      <c r="O26" s="9" t="s">
        <v>74</v>
      </c>
      <c r="P26" s="9" t="s">
        <v>74</v>
      </c>
      <c r="Q26" s="9">
        <v>11</v>
      </c>
      <c r="R26" s="9" t="s">
        <v>394</v>
      </c>
      <c r="S26" s="9">
        <v>2</v>
      </c>
      <c r="T26" s="9" t="s">
        <v>395</v>
      </c>
      <c r="U26" s="9">
        <v>2</v>
      </c>
      <c r="V26" s="9" t="s">
        <v>396</v>
      </c>
      <c r="W26" s="9"/>
      <c r="X26" s="9"/>
      <c r="Y26" s="9">
        <v>4</v>
      </c>
      <c r="Z26" s="9" t="s">
        <v>397</v>
      </c>
      <c r="AA26" s="9">
        <v>3</v>
      </c>
      <c r="AB26" s="9" t="s">
        <v>398</v>
      </c>
      <c r="AC26" s="9">
        <v>4</v>
      </c>
      <c r="AD26" s="9" t="s">
        <v>294</v>
      </c>
      <c r="AE26" s="9" t="s">
        <v>74</v>
      </c>
      <c r="AF26" s="9" t="s">
        <v>74</v>
      </c>
      <c r="AG26" s="9">
        <v>7</v>
      </c>
      <c r="AH26" s="9" t="s">
        <v>399</v>
      </c>
    </row>
    <row r="27" spans="1:34">
      <c r="A27" s="20"/>
      <c r="B27" s="61" t="s">
        <v>300</v>
      </c>
      <c r="C27" s="9">
        <v>1</v>
      </c>
      <c r="D27" s="9" t="s">
        <v>400</v>
      </c>
      <c r="E27" s="9">
        <v>5</v>
      </c>
      <c r="F27" s="9" t="s">
        <v>392</v>
      </c>
      <c r="G27" s="9">
        <v>1</v>
      </c>
      <c r="H27" s="9" t="s">
        <v>401</v>
      </c>
      <c r="I27" s="9">
        <v>7</v>
      </c>
      <c r="J27" s="9" t="s">
        <v>290</v>
      </c>
      <c r="K27" s="9">
        <v>4</v>
      </c>
      <c r="L27" s="9" t="s">
        <v>294</v>
      </c>
      <c r="M27" s="9">
        <v>5</v>
      </c>
      <c r="N27" s="9" t="s">
        <v>394</v>
      </c>
      <c r="O27" s="9">
        <v>2</v>
      </c>
      <c r="P27" s="9" t="s">
        <v>402</v>
      </c>
      <c r="Q27" s="9">
        <v>11</v>
      </c>
      <c r="R27" s="9" t="s">
        <v>394</v>
      </c>
      <c r="S27" s="9">
        <v>8</v>
      </c>
      <c r="T27" s="9" t="s">
        <v>403</v>
      </c>
      <c r="U27" s="9">
        <v>3</v>
      </c>
      <c r="V27" s="9" t="s">
        <v>404</v>
      </c>
      <c r="W27" s="9">
        <v>3</v>
      </c>
      <c r="X27" s="9" t="s">
        <v>355</v>
      </c>
      <c r="Y27" s="9">
        <v>14</v>
      </c>
      <c r="Z27" s="9" t="s">
        <v>296</v>
      </c>
      <c r="AA27" s="9">
        <v>8</v>
      </c>
      <c r="AB27" s="9" t="s">
        <v>405</v>
      </c>
      <c r="AC27" s="9">
        <v>8</v>
      </c>
      <c r="AD27" s="9" t="s">
        <v>301</v>
      </c>
      <c r="AE27" s="9">
        <v>2</v>
      </c>
      <c r="AF27" s="9" t="s">
        <v>374</v>
      </c>
      <c r="AG27" s="9">
        <v>18</v>
      </c>
      <c r="AH27" s="9" t="s">
        <v>301</v>
      </c>
    </row>
    <row r="28" spans="1:34">
      <c r="A28" s="20"/>
      <c r="B28" s="61" t="s">
        <v>6</v>
      </c>
      <c r="C28" s="9">
        <v>537</v>
      </c>
      <c r="D28" s="9">
        <v>100</v>
      </c>
      <c r="E28" s="9">
        <v>574</v>
      </c>
      <c r="F28" s="9">
        <v>100</v>
      </c>
      <c r="G28" s="9">
        <v>62</v>
      </c>
      <c r="H28" s="9">
        <v>100</v>
      </c>
      <c r="I28" s="10">
        <v>1173</v>
      </c>
      <c r="J28" s="9">
        <v>100</v>
      </c>
      <c r="K28" s="9">
        <v>661</v>
      </c>
      <c r="L28" s="9">
        <v>100</v>
      </c>
      <c r="M28" s="9">
        <v>621</v>
      </c>
      <c r="N28" s="9">
        <v>100</v>
      </c>
      <c r="O28" s="9">
        <v>74</v>
      </c>
      <c r="P28" s="9">
        <v>100</v>
      </c>
      <c r="Q28" s="10">
        <v>1356</v>
      </c>
      <c r="R28" s="9">
        <v>100</v>
      </c>
      <c r="S28" s="9">
        <v>722</v>
      </c>
      <c r="T28" s="9">
        <v>100</v>
      </c>
      <c r="U28" s="9">
        <v>684</v>
      </c>
      <c r="V28" s="9">
        <v>100</v>
      </c>
      <c r="W28" s="9">
        <v>65</v>
      </c>
      <c r="X28" s="9">
        <v>100</v>
      </c>
      <c r="Y28" s="10">
        <v>1471</v>
      </c>
      <c r="Z28" s="9">
        <v>100</v>
      </c>
      <c r="AA28" s="9">
        <v>766</v>
      </c>
      <c r="AB28" s="9">
        <v>100</v>
      </c>
      <c r="AC28" s="9">
        <v>661</v>
      </c>
      <c r="AD28" s="9">
        <v>100</v>
      </c>
      <c r="AE28" s="9">
        <v>66</v>
      </c>
      <c r="AF28" s="9">
        <v>100</v>
      </c>
      <c r="AG28" s="10">
        <v>1493</v>
      </c>
      <c r="AH28" s="9">
        <v>100</v>
      </c>
    </row>
    <row r="29" spans="1:34">
      <c r="A29" s="20" t="s">
        <v>76</v>
      </c>
      <c r="B29" s="61" t="s">
        <v>204</v>
      </c>
      <c r="C29" s="9">
        <v>100</v>
      </c>
      <c r="D29" s="9" t="s">
        <v>406</v>
      </c>
      <c r="E29" s="9">
        <v>105</v>
      </c>
      <c r="F29" s="9" t="s">
        <v>407</v>
      </c>
      <c r="G29" s="9">
        <v>2</v>
      </c>
      <c r="H29" s="9">
        <v>25</v>
      </c>
      <c r="I29" s="9">
        <v>207</v>
      </c>
      <c r="J29" s="9" t="s">
        <v>408</v>
      </c>
      <c r="K29" s="9">
        <v>99</v>
      </c>
      <c r="L29" s="9" t="s">
        <v>409</v>
      </c>
      <c r="M29" s="9">
        <v>99</v>
      </c>
      <c r="N29" s="9" t="s">
        <v>410</v>
      </c>
      <c r="O29" s="9" t="s">
        <v>74</v>
      </c>
      <c r="P29" s="9" t="s">
        <v>74</v>
      </c>
      <c r="Q29" s="9">
        <v>198</v>
      </c>
      <c r="R29" s="9" t="s">
        <v>411</v>
      </c>
      <c r="S29" s="9">
        <v>148</v>
      </c>
      <c r="T29" s="9" t="s">
        <v>208</v>
      </c>
      <c r="U29" s="9">
        <v>117</v>
      </c>
      <c r="V29" s="9" t="s">
        <v>412</v>
      </c>
      <c r="W29" s="9" t="s">
        <v>74</v>
      </c>
      <c r="X29" s="9" t="s">
        <v>74</v>
      </c>
      <c r="Y29" s="9">
        <v>265</v>
      </c>
      <c r="Z29" s="9" t="s">
        <v>413</v>
      </c>
      <c r="AA29" s="9">
        <v>130</v>
      </c>
      <c r="AB29" s="9" t="s">
        <v>414</v>
      </c>
      <c r="AC29" s="9">
        <v>113</v>
      </c>
      <c r="AD29" s="9" t="s">
        <v>415</v>
      </c>
      <c r="AE29" s="9">
        <v>1</v>
      </c>
      <c r="AF29" s="9">
        <v>50</v>
      </c>
      <c r="AG29" s="9">
        <v>244</v>
      </c>
      <c r="AH29" s="9" t="s">
        <v>364</v>
      </c>
    </row>
    <row r="30" spans="1:34">
      <c r="A30" s="20"/>
      <c r="B30" s="61" t="s">
        <v>221</v>
      </c>
      <c r="C30" s="9">
        <v>96</v>
      </c>
      <c r="D30" s="9" t="s">
        <v>416</v>
      </c>
      <c r="E30" s="9">
        <v>102</v>
      </c>
      <c r="F30" s="9" t="s">
        <v>417</v>
      </c>
      <c r="G30" s="9" t="s">
        <v>74</v>
      </c>
      <c r="H30" s="9" t="s">
        <v>74</v>
      </c>
      <c r="I30" s="9">
        <v>198</v>
      </c>
      <c r="J30" s="9" t="s">
        <v>418</v>
      </c>
      <c r="K30" s="9">
        <v>85</v>
      </c>
      <c r="L30" s="9" t="s">
        <v>419</v>
      </c>
      <c r="M30" s="9">
        <v>101</v>
      </c>
      <c r="N30" s="9" t="s">
        <v>420</v>
      </c>
      <c r="O30" s="9">
        <v>2</v>
      </c>
      <c r="P30" s="9" t="s">
        <v>421</v>
      </c>
      <c r="Q30" s="9">
        <v>188</v>
      </c>
      <c r="R30" s="9" t="s">
        <v>422</v>
      </c>
      <c r="S30" s="9">
        <v>150</v>
      </c>
      <c r="T30" s="9" t="s">
        <v>423</v>
      </c>
      <c r="U30" s="9">
        <v>125</v>
      </c>
      <c r="V30" s="9" t="s">
        <v>424</v>
      </c>
      <c r="W30" s="9" t="s">
        <v>74</v>
      </c>
      <c r="X30" s="9" t="s">
        <v>74</v>
      </c>
      <c r="Y30" s="9">
        <v>275</v>
      </c>
      <c r="Z30" s="9" t="s">
        <v>425</v>
      </c>
      <c r="AA30" s="9">
        <v>136</v>
      </c>
      <c r="AB30" s="9" t="s">
        <v>426</v>
      </c>
      <c r="AC30" s="9">
        <v>156</v>
      </c>
      <c r="AD30" s="9" t="s">
        <v>427</v>
      </c>
      <c r="AE30" s="9" t="s">
        <v>74</v>
      </c>
      <c r="AF30" s="9" t="s">
        <v>74</v>
      </c>
      <c r="AG30" s="9">
        <v>292</v>
      </c>
      <c r="AH30" s="9" t="s">
        <v>428</v>
      </c>
    </row>
    <row r="31" spans="1:34">
      <c r="A31" s="20"/>
      <c r="B31" s="61" t="s">
        <v>236</v>
      </c>
      <c r="C31" s="9">
        <v>70</v>
      </c>
      <c r="D31" s="9" t="s">
        <v>429</v>
      </c>
      <c r="E31" s="9">
        <v>63</v>
      </c>
      <c r="F31" s="9" t="s">
        <v>430</v>
      </c>
      <c r="G31" s="9">
        <v>1</v>
      </c>
      <c r="H31" s="9" t="s">
        <v>431</v>
      </c>
      <c r="I31" s="9">
        <v>134</v>
      </c>
      <c r="J31" s="9" t="s">
        <v>432</v>
      </c>
      <c r="K31" s="9">
        <v>64</v>
      </c>
      <c r="L31" s="9" t="s">
        <v>433</v>
      </c>
      <c r="M31" s="9">
        <v>50</v>
      </c>
      <c r="N31" s="9" t="s">
        <v>434</v>
      </c>
      <c r="O31" s="9" t="s">
        <v>74</v>
      </c>
      <c r="P31" s="9" t="s">
        <v>74</v>
      </c>
      <c r="Q31" s="9">
        <v>114</v>
      </c>
      <c r="R31" s="9" t="s">
        <v>435</v>
      </c>
      <c r="S31" s="9">
        <v>53</v>
      </c>
      <c r="T31" s="9" t="s">
        <v>436</v>
      </c>
      <c r="U31" s="9">
        <v>56</v>
      </c>
      <c r="V31" s="9" t="s">
        <v>437</v>
      </c>
      <c r="W31" s="9" t="s">
        <v>74</v>
      </c>
      <c r="X31" s="9" t="s">
        <v>74</v>
      </c>
      <c r="Y31" s="9">
        <v>109</v>
      </c>
      <c r="Z31" s="9" t="s">
        <v>438</v>
      </c>
      <c r="AA31" s="9">
        <v>60</v>
      </c>
      <c r="AB31" s="9" t="s">
        <v>439</v>
      </c>
      <c r="AC31" s="9">
        <v>62</v>
      </c>
      <c r="AD31" s="9" t="s">
        <v>440</v>
      </c>
      <c r="AE31" s="9" t="s">
        <v>74</v>
      </c>
      <c r="AF31" s="9" t="s">
        <v>74</v>
      </c>
      <c r="AG31" s="9">
        <v>122</v>
      </c>
      <c r="AH31" s="9" t="s">
        <v>441</v>
      </c>
    </row>
    <row r="32" spans="1:34">
      <c r="A32" s="20"/>
      <c r="B32" s="61" t="s">
        <v>253</v>
      </c>
      <c r="C32" s="9">
        <v>108</v>
      </c>
      <c r="D32" s="9">
        <v>20</v>
      </c>
      <c r="E32" s="9">
        <v>101</v>
      </c>
      <c r="F32" s="9" t="s">
        <v>442</v>
      </c>
      <c r="G32" s="9">
        <v>1</v>
      </c>
      <c r="H32" s="9" t="s">
        <v>431</v>
      </c>
      <c r="I32" s="9">
        <v>210</v>
      </c>
      <c r="J32" s="9" t="s">
        <v>411</v>
      </c>
      <c r="K32" s="9">
        <v>101</v>
      </c>
      <c r="L32" s="9" t="s">
        <v>443</v>
      </c>
      <c r="M32" s="9">
        <v>104</v>
      </c>
      <c r="N32" s="9" t="s">
        <v>444</v>
      </c>
      <c r="O32" s="9" t="s">
        <v>74</v>
      </c>
      <c r="P32" s="9" t="s">
        <v>74</v>
      </c>
      <c r="Q32" s="9">
        <v>205</v>
      </c>
      <c r="R32" s="9" t="s">
        <v>445</v>
      </c>
      <c r="S32" s="9">
        <v>106</v>
      </c>
      <c r="T32" s="9" t="s">
        <v>446</v>
      </c>
      <c r="U32" s="9">
        <v>108</v>
      </c>
      <c r="V32" s="9" t="s">
        <v>447</v>
      </c>
      <c r="W32" s="9" t="s">
        <v>74</v>
      </c>
      <c r="X32" s="9" t="s">
        <v>74</v>
      </c>
      <c r="Y32" s="9">
        <v>214</v>
      </c>
      <c r="Z32" s="9" t="s">
        <v>448</v>
      </c>
      <c r="AA32" s="9">
        <v>107</v>
      </c>
      <c r="AB32" s="9" t="s">
        <v>449</v>
      </c>
      <c r="AC32" s="9">
        <v>113</v>
      </c>
      <c r="AD32" s="9" t="s">
        <v>415</v>
      </c>
      <c r="AE32" s="9" t="s">
        <v>74</v>
      </c>
      <c r="AF32" s="9" t="s">
        <v>74</v>
      </c>
      <c r="AG32" s="9">
        <v>220</v>
      </c>
      <c r="AH32" s="9" t="s">
        <v>450</v>
      </c>
    </row>
    <row r="33" spans="1:34">
      <c r="A33" s="20"/>
      <c r="B33" s="61" t="s">
        <v>270</v>
      </c>
      <c r="C33" s="9">
        <v>160</v>
      </c>
      <c r="D33" s="9" t="s">
        <v>451</v>
      </c>
      <c r="E33" s="9">
        <v>92</v>
      </c>
      <c r="F33" s="9" t="s">
        <v>277</v>
      </c>
      <c r="G33" s="9">
        <v>2</v>
      </c>
      <c r="H33" s="9">
        <v>25</v>
      </c>
      <c r="I33" s="9">
        <v>254</v>
      </c>
      <c r="J33" s="9">
        <v>25</v>
      </c>
      <c r="K33" s="9">
        <v>149</v>
      </c>
      <c r="L33" s="9" t="s">
        <v>452</v>
      </c>
      <c r="M33" s="9"/>
      <c r="N33" s="9" t="s">
        <v>453</v>
      </c>
      <c r="O33" s="9" t="s">
        <v>74</v>
      </c>
      <c r="P33" s="9" t="s">
        <v>74</v>
      </c>
      <c r="Q33" s="9">
        <v>245</v>
      </c>
      <c r="R33" s="9" t="s">
        <v>454</v>
      </c>
      <c r="S33" s="9">
        <v>149</v>
      </c>
      <c r="T33" s="9" t="s">
        <v>455</v>
      </c>
      <c r="U33" s="9">
        <v>87</v>
      </c>
      <c r="V33" s="9" t="s">
        <v>456</v>
      </c>
      <c r="W33" s="9" t="s">
        <v>74</v>
      </c>
      <c r="X33" s="9" t="s">
        <v>74</v>
      </c>
      <c r="Y33" s="9">
        <v>236</v>
      </c>
      <c r="Z33" s="9" t="s">
        <v>457</v>
      </c>
      <c r="AA33" s="9">
        <v>146</v>
      </c>
      <c r="AB33" s="9">
        <v>25</v>
      </c>
      <c r="AC33" s="9">
        <v>110</v>
      </c>
      <c r="AD33" s="9" t="s">
        <v>458</v>
      </c>
      <c r="AE33" s="9" t="s">
        <v>74</v>
      </c>
      <c r="AF33" s="9" t="s">
        <v>74</v>
      </c>
      <c r="AG33" s="9">
        <v>256</v>
      </c>
      <c r="AH33" s="9" t="s">
        <v>459</v>
      </c>
    </row>
    <row r="34" spans="1:34">
      <c r="A34" s="20"/>
      <c r="B34" s="61" t="s">
        <v>286</v>
      </c>
      <c r="C34" s="9">
        <v>5</v>
      </c>
      <c r="D34" s="9" t="s">
        <v>460</v>
      </c>
      <c r="E34" s="9">
        <v>4</v>
      </c>
      <c r="F34" s="9" t="s">
        <v>461</v>
      </c>
      <c r="G34" s="9" t="s">
        <v>74</v>
      </c>
      <c r="H34" s="9" t="s">
        <v>74</v>
      </c>
      <c r="I34" s="9">
        <v>9</v>
      </c>
      <c r="J34" s="9" t="s">
        <v>462</v>
      </c>
      <c r="K34" s="9">
        <v>6</v>
      </c>
      <c r="L34" s="9" t="s">
        <v>463</v>
      </c>
      <c r="M34" s="9" t="s">
        <v>464</v>
      </c>
      <c r="N34" s="9" t="s">
        <v>464</v>
      </c>
      <c r="O34" s="9" t="s">
        <v>74</v>
      </c>
      <c r="P34" s="9" t="s">
        <v>74</v>
      </c>
      <c r="Q34" s="9">
        <v>6</v>
      </c>
      <c r="R34" s="9" t="s">
        <v>465</v>
      </c>
      <c r="S34" s="9">
        <v>7</v>
      </c>
      <c r="T34" s="9" t="s">
        <v>466</v>
      </c>
      <c r="U34" s="9">
        <v>5</v>
      </c>
      <c r="V34" s="9" t="s">
        <v>467</v>
      </c>
      <c r="W34" s="9">
        <v>1</v>
      </c>
      <c r="X34" s="9">
        <v>100</v>
      </c>
      <c r="Y34" s="9">
        <v>13</v>
      </c>
      <c r="Z34" s="9" t="s">
        <v>468</v>
      </c>
      <c r="AA34" s="9">
        <v>4</v>
      </c>
      <c r="AB34" s="9" t="s">
        <v>295</v>
      </c>
      <c r="AC34" s="9">
        <v>1</v>
      </c>
      <c r="AD34" s="9" t="s">
        <v>469</v>
      </c>
      <c r="AE34" s="9" t="s">
        <v>74</v>
      </c>
      <c r="AF34" s="9" t="s">
        <v>74</v>
      </c>
      <c r="AG34" s="9">
        <v>5</v>
      </c>
      <c r="AH34" s="9" t="s">
        <v>404</v>
      </c>
    </row>
    <row r="35" spans="1:34">
      <c r="A35" s="20"/>
      <c r="B35" s="61" t="s">
        <v>300</v>
      </c>
      <c r="C35" s="9">
        <v>1</v>
      </c>
      <c r="D35" s="9" t="s">
        <v>400</v>
      </c>
      <c r="E35" s="9">
        <v>1</v>
      </c>
      <c r="F35" s="9" t="s">
        <v>470</v>
      </c>
      <c r="G35" s="9">
        <v>2</v>
      </c>
      <c r="H35" s="9">
        <v>25</v>
      </c>
      <c r="I35" s="9">
        <v>4</v>
      </c>
      <c r="J35" s="9" t="s">
        <v>398</v>
      </c>
      <c r="K35" s="9" t="s">
        <v>464</v>
      </c>
      <c r="L35" s="9" t="s">
        <v>464</v>
      </c>
      <c r="M35" s="9">
        <v>1</v>
      </c>
      <c r="N35" s="9" t="s">
        <v>471</v>
      </c>
      <c r="O35" s="9">
        <v>1</v>
      </c>
      <c r="P35" s="9" t="s">
        <v>472</v>
      </c>
      <c r="Q35" s="9">
        <v>2</v>
      </c>
      <c r="R35" s="9" t="s">
        <v>470</v>
      </c>
      <c r="S35" s="9">
        <v>4</v>
      </c>
      <c r="T35" s="9" t="s">
        <v>473</v>
      </c>
      <c r="U35" s="9">
        <v>5</v>
      </c>
      <c r="V35" s="9" t="s">
        <v>467</v>
      </c>
      <c r="W35" s="9" t="s">
        <v>74</v>
      </c>
      <c r="X35" s="9" t="s">
        <v>74</v>
      </c>
      <c r="Y35" s="9">
        <v>9</v>
      </c>
      <c r="Z35" s="9" t="s">
        <v>474</v>
      </c>
      <c r="AA35" s="9">
        <v>1</v>
      </c>
      <c r="AB35" s="9" t="s">
        <v>475</v>
      </c>
      <c r="AC35" s="9">
        <v>3</v>
      </c>
      <c r="AD35" s="9" t="s">
        <v>476</v>
      </c>
      <c r="AE35" s="9">
        <v>1</v>
      </c>
      <c r="AF35" s="9">
        <v>50</v>
      </c>
      <c r="AG35" s="9">
        <v>5</v>
      </c>
      <c r="AH35" s="9" t="s">
        <v>404</v>
      </c>
    </row>
    <row r="36" spans="1:34">
      <c r="A36" s="20"/>
      <c r="B36" s="61" t="s">
        <v>6</v>
      </c>
      <c r="C36" s="9">
        <v>540</v>
      </c>
      <c r="D36" s="9">
        <v>100</v>
      </c>
      <c r="E36" s="9">
        <v>468</v>
      </c>
      <c r="F36" s="9">
        <v>100</v>
      </c>
      <c r="G36" s="9">
        <v>8</v>
      </c>
      <c r="H36" s="9">
        <v>100</v>
      </c>
      <c r="I36" s="10">
        <v>1016</v>
      </c>
      <c r="J36" s="9">
        <v>100</v>
      </c>
      <c r="K36" s="9">
        <v>504</v>
      </c>
      <c r="L36" s="9">
        <v>100</v>
      </c>
      <c r="M36" s="9">
        <v>451</v>
      </c>
      <c r="N36" s="9">
        <v>100</v>
      </c>
      <c r="O36" s="9">
        <v>3</v>
      </c>
      <c r="P36" s="9">
        <v>100</v>
      </c>
      <c r="Q36" s="9">
        <v>958</v>
      </c>
      <c r="R36" s="9">
        <v>100</v>
      </c>
      <c r="S36" s="9">
        <v>617</v>
      </c>
      <c r="T36" s="9">
        <v>100</v>
      </c>
      <c r="U36" s="9">
        <v>503</v>
      </c>
      <c r="V36" s="9">
        <v>100</v>
      </c>
      <c r="W36" s="9">
        <v>1</v>
      </c>
      <c r="X36" s="9">
        <v>100</v>
      </c>
      <c r="Y36" s="10">
        <v>1121</v>
      </c>
      <c r="Z36" s="9">
        <v>100</v>
      </c>
      <c r="AA36" s="9">
        <v>584</v>
      </c>
      <c r="AB36" s="9">
        <v>100</v>
      </c>
      <c r="AC36" s="9">
        <v>558</v>
      </c>
      <c r="AD36" s="9">
        <v>100</v>
      </c>
      <c r="AE36" s="9">
        <v>2</v>
      </c>
      <c r="AF36" s="9">
        <v>100</v>
      </c>
      <c r="AG36" s="10">
        <v>1144</v>
      </c>
      <c r="AH36" s="9">
        <v>100</v>
      </c>
    </row>
    <row r="37" spans="1:34">
      <c r="A37" s="20" t="s">
        <v>77</v>
      </c>
      <c r="B37" s="61" t="s">
        <v>204</v>
      </c>
      <c r="C37" s="9">
        <v>149</v>
      </c>
      <c r="D37" s="9" t="s">
        <v>477</v>
      </c>
      <c r="E37" s="9">
        <v>142</v>
      </c>
      <c r="F37" s="9" t="s">
        <v>478</v>
      </c>
      <c r="G37" s="9" t="s">
        <v>74</v>
      </c>
      <c r="H37" s="9" t="s">
        <v>74</v>
      </c>
      <c r="I37" s="9">
        <v>291</v>
      </c>
      <c r="J37" s="9" t="s">
        <v>459</v>
      </c>
      <c r="K37" s="9">
        <v>138</v>
      </c>
      <c r="L37" s="9" t="s">
        <v>479</v>
      </c>
      <c r="M37" s="9">
        <v>174</v>
      </c>
      <c r="N37" s="9" t="s">
        <v>480</v>
      </c>
      <c r="O37" s="9" t="s">
        <v>74</v>
      </c>
      <c r="P37" s="9" t="s">
        <v>74</v>
      </c>
      <c r="Q37" s="9">
        <v>312</v>
      </c>
      <c r="R37" s="9" t="s">
        <v>481</v>
      </c>
      <c r="S37" s="9">
        <v>185</v>
      </c>
      <c r="T37" s="9" t="s">
        <v>482</v>
      </c>
      <c r="U37" s="9">
        <v>180</v>
      </c>
      <c r="V37" s="9" t="s">
        <v>483</v>
      </c>
      <c r="W37" s="9">
        <v>1</v>
      </c>
      <c r="X37" s="9" t="s">
        <v>472</v>
      </c>
      <c r="Y37" s="9">
        <v>366</v>
      </c>
      <c r="Z37" s="9" t="s">
        <v>484</v>
      </c>
      <c r="AA37" s="9">
        <v>231</v>
      </c>
      <c r="AB37" s="9" t="s">
        <v>485</v>
      </c>
      <c r="AC37" s="9">
        <v>210</v>
      </c>
      <c r="AD37" s="9" t="s">
        <v>486</v>
      </c>
      <c r="AE37" s="9" t="s">
        <v>74</v>
      </c>
      <c r="AF37" s="9" t="s">
        <v>74</v>
      </c>
      <c r="AG37" s="9">
        <v>441</v>
      </c>
      <c r="AH37" s="9" t="s">
        <v>487</v>
      </c>
    </row>
    <row r="38" spans="1:34">
      <c r="A38" s="20"/>
      <c r="B38" s="61" t="s">
        <v>221</v>
      </c>
      <c r="C38" s="9">
        <v>174</v>
      </c>
      <c r="D38" s="9" t="s">
        <v>488</v>
      </c>
      <c r="E38" s="9">
        <v>160</v>
      </c>
      <c r="F38" s="9">
        <v>25</v>
      </c>
      <c r="G38" s="9" t="s">
        <v>74</v>
      </c>
      <c r="H38" s="9" t="s">
        <v>74</v>
      </c>
      <c r="I38" s="9">
        <v>334</v>
      </c>
      <c r="J38" s="9" t="s">
        <v>489</v>
      </c>
      <c r="K38" s="9">
        <v>157</v>
      </c>
      <c r="L38" s="9" t="s">
        <v>490</v>
      </c>
      <c r="M38" s="9">
        <v>167</v>
      </c>
      <c r="N38" s="9" t="s">
        <v>491</v>
      </c>
      <c r="O38" s="9" t="s">
        <v>74</v>
      </c>
      <c r="P38" s="9" t="s">
        <v>74</v>
      </c>
      <c r="Q38" s="9">
        <v>324</v>
      </c>
      <c r="R38" s="9" t="s">
        <v>492</v>
      </c>
      <c r="S38" s="9">
        <v>204</v>
      </c>
      <c r="T38" s="9" t="s">
        <v>493</v>
      </c>
      <c r="U38" s="9">
        <v>174</v>
      </c>
      <c r="V38" s="9" t="s">
        <v>235</v>
      </c>
      <c r="W38" s="9">
        <v>1</v>
      </c>
      <c r="X38" s="9" t="s">
        <v>472</v>
      </c>
      <c r="Y38" s="9">
        <v>379</v>
      </c>
      <c r="Z38" s="9" t="s">
        <v>494</v>
      </c>
      <c r="AA38" s="9">
        <v>244</v>
      </c>
      <c r="AB38" s="9" t="s">
        <v>495</v>
      </c>
      <c r="AC38" s="9">
        <v>201</v>
      </c>
      <c r="AD38" s="9" t="s">
        <v>496</v>
      </c>
      <c r="AE38" s="9">
        <v>1</v>
      </c>
      <c r="AF38" s="9" t="s">
        <v>472</v>
      </c>
      <c r="AG38" s="9">
        <v>446</v>
      </c>
      <c r="AH38" s="9" t="s">
        <v>497</v>
      </c>
    </row>
    <row r="39" spans="1:34">
      <c r="A39" s="20"/>
      <c r="B39" s="61" t="s">
        <v>236</v>
      </c>
      <c r="C39" s="9">
        <v>59</v>
      </c>
      <c r="D39" s="9" t="s">
        <v>498</v>
      </c>
      <c r="E39" s="9">
        <v>61</v>
      </c>
      <c r="F39" s="9" t="s">
        <v>499</v>
      </c>
      <c r="G39" s="9" t="s">
        <v>74</v>
      </c>
      <c r="H39" s="9" t="s">
        <v>74</v>
      </c>
      <c r="I39" s="9">
        <v>120</v>
      </c>
      <c r="J39" s="9" t="s">
        <v>386</v>
      </c>
      <c r="K39" s="9">
        <v>68</v>
      </c>
      <c r="L39" s="9" t="s">
        <v>500</v>
      </c>
      <c r="M39" s="9">
        <v>84</v>
      </c>
      <c r="N39" s="9" t="s">
        <v>501</v>
      </c>
      <c r="O39" s="9" t="s">
        <v>74</v>
      </c>
      <c r="P39" s="9" t="s">
        <v>74</v>
      </c>
      <c r="Q39" s="9">
        <v>152</v>
      </c>
      <c r="R39" s="9" t="s">
        <v>502</v>
      </c>
      <c r="S39" s="9">
        <v>77</v>
      </c>
      <c r="T39" s="9" t="s">
        <v>503</v>
      </c>
      <c r="U39" s="9">
        <v>64</v>
      </c>
      <c r="V39" s="9" t="s">
        <v>504</v>
      </c>
      <c r="W39" s="9" t="s">
        <v>74</v>
      </c>
      <c r="X39" s="9" t="s">
        <v>74</v>
      </c>
      <c r="Y39" s="9">
        <v>141</v>
      </c>
      <c r="Z39" s="9" t="s">
        <v>505</v>
      </c>
      <c r="AA39" s="9">
        <v>88</v>
      </c>
      <c r="AB39" s="9" t="s">
        <v>506</v>
      </c>
      <c r="AC39" s="9">
        <v>94</v>
      </c>
      <c r="AD39" s="9" t="s">
        <v>507</v>
      </c>
      <c r="AE39" s="9" t="s">
        <v>74</v>
      </c>
      <c r="AF39" s="9" t="s">
        <v>74</v>
      </c>
      <c r="AG39" s="9">
        <v>182</v>
      </c>
      <c r="AH39" s="9" t="s">
        <v>500</v>
      </c>
    </row>
    <row r="40" spans="1:34">
      <c r="A40" s="20"/>
      <c r="B40" s="61" t="s">
        <v>253</v>
      </c>
      <c r="C40" s="9">
        <v>101</v>
      </c>
      <c r="D40" s="9" t="s">
        <v>508</v>
      </c>
      <c r="E40" s="9">
        <v>132</v>
      </c>
      <c r="F40" s="9" t="s">
        <v>509</v>
      </c>
      <c r="G40" s="9" t="s">
        <v>74</v>
      </c>
      <c r="H40" s="9" t="s">
        <v>74</v>
      </c>
      <c r="I40" s="9">
        <v>233</v>
      </c>
      <c r="J40" s="9" t="s">
        <v>281</v>
      </c>
      <c r="K40" s="9">
        <v>91</v>
      </c>
      <c r="L40" s="9" t="s">
        <v>510</v>
      </c>
      <c r="M40" s="9">
        <v>142</v>
      </c>
      <c r="N40" s="9" t="s">
        <v>511</v>
      </c>
      <c r="O40" s="9" t="s">
        <v>74</v>
      </c>
      <c r="P40" s="9" t="s">
        <v>74</v>
      </c>
      <c r="Q40" s="9">
        <v>233</v>
      </c>
      <c r="R40" s="9" t="s">
        <v>512</v>
      </c>
      <c r="S40" s="9">
        <v>99</v>
      </c>
      <c r="T40" s="9" t="s">
        <v>513</v>
      </c>
      <c r="U40" s="9">
        <v>114</v>
      </c>
      <c r="V40" s="9" t="s">
        <v>514</v>
      </c>
      <c r="W40" s="9" t="s">
        <v>74</v>
      </c>
      <c r="X40" s="9" t="s">
        <v>74</v>
      </c>
      <c r="Y40" s="9">
        <v>213</v>
      </c>
      <c r="Z40" s="9" t="s">
        <v>515</v>
      </c>
      <c r="AA40" s="9">
        <v>118</v>
      </c>
      <c r="AB40" s="9" t="s">
        <v>516</v>
      </c>
      <c r="AC40" s="9">
        <v>152</v>
      </c>
      <c r="AD40" s="9" t="s">
        <v>261</v>
      </c>
      <c r="AE40" s="9" t="s">
        <v>74</v>
      </c>
      <c r="AF40" s="9" t="s">
        <v>74</v>
      </c>
      <c r="AG40" s="9">
        <v>270</v>
      </c>
      <c r="AH40" s="9" t="s">
        <v>517</v>
      </c>
    </row>
    <row r="41" spans="1:34">
      <c r="A41" s="20"/>
      <c r="B41" s="61" t="s">
        <v>270</v>
      </c>
      <c r="C41" s="9">
        <v>166</v>
      </c>
      <c r="D41" s="9" t="s">
        <v>518</v>
      </c>
      <c r="E41" s="9">
        <v>141</v>
      </c>
      <c r="F41" s="9" t="s">
        <v>519</v>
      </c>
      <c r="G41" s="9" t="s">
        <v>74</v>
      </c>
      <c r="H41" s="9" t="s">
        <v>74</v>
      </c>
      <c r="I41" s="9">
        <v>307</v>
      </c>
      <c r="J41" s="9" t="s">
        <v>520</v>
      </c>
      <c r="K41" s="9">
        <v>149</v>
      </c>
      <c r="L41" s="9" t="s">
        <v>521</v>
      </c>
      <c r="M41" s="9">
        <v>124</v>
      </c>
      <c r="N41" s="9" t="s">
        <v>522</v>
      </c>
      <c r="O41" s="9" t="s">
        <v>74</v>
      </c>
      <c r="P41" s="9" t="s">
        <v>74</v>
      </c>
      <c r="Q41" s="9">
        <v>273</v>
      </c>
      <c r="R41" s="9" t="s">
        <v>523</v>
      </c>
      <c r="S41" s="9">
        <v>134</v>
      </c>
      <c r="T41" s="9" t="s">
        <v>448</v>
      </c>
      <c r="U41" s="9">
        <v>127</v>
      </c>
      <c r="V41" s="9" t="s">
        <v>524</v>
      </c>
      <c r="W41" s="9">
        <v>1</v>
      </c>
      <c r="X41" s="9" t="s">
        <v>472</v>
      </c>
      <c r="Y41" s="9">
        <v>262</v>
      </c>
      <c r="Z41" s="9" t="s">
        <v>525</v>
      </c>
      <c r="AA41" s="9">
        <v>154</v>
      </c>
      <c r="AB41" s="9" t="s">
        <v>526</v>
      </c>
      <c r="AC41" s="9">
        <v>129</v>
      </c>
      <c r="AD41" s="9" t="s">
        <v>527</v>
      </c>
      <c r="AE41" s="9">
        <v>2</v>
      </c>
      <c r="AF41" s="9" t="s">
        <v>421</v>
      </c>
      <c r="AG41" s="9">
        <v>285</v>
      </c>
      <c r="AH41" s="9" t="s">
        <v>528</v>
      </c>
    </row>
    <row r="42" spans="1:34">
      <c r="A42" s="20"/>
      <c r="B42" s="61" t="s">
        <v>286</v>
      </c>
      <c r="C42" s="9">
        <v>2</v>
      </c>
      <c r="D42" s="9" t="s">
        <v>529</v>
      </c>
      <c r="E42" s="9">
        <v>1</v>
      </c>
      <c r="F42" s="9" t="s">
        <v>530</v>
      </c>
      <c r="G42" s="9" t="s">
        <v>74</v>
      </c>
      <c r="H42" s="9" t="s">
        <v>74</v>
      </c>
      <c r="I42" s="9">
        <v>3</v>
      </c>
      <c r="J42" s="9" t="s">
        <v>298</v>
      </c>
      <c r="K42" s="9" t="s">
        <v>464</v>
      </c>
      <c r="L42" s="9" t="s">
        <v>464</v>
      </c>
      <c r="M42" s="9">
        <v>1</v>
      </c>
      <c r="N42" s="9" t="s">
        <v>531</v>
      </c>
      <c r="O42" s="9" t="s">
        <v>74</v>
      </c>
      <c r="P42" s="9" t="s">
        <v>74</v>
      </c>
      <c r="Q42" s="9">
        <v>1</v>
      </c>
      <c r="R42" s="9" t="s">
        <v>532</v>
      </c>
      <c r="S42" s="9">
        <v>1</v>
      </c>
      <c r="T42" s="9" t="s">
        <v>531</v>
      </c>
      <c r="U42" s="9">
        <v>1</v>
      </c>
      <c r="V42" s="9" t="s">
        <v>533</v>
      </c>
      <c r="W42" s="9" t="s">
        <v>74</v>
      </c>
      <c r="X42" s="9" t="s">
        <v>74</v>
      </c>
      <c r="Y42" s="9">
        <v>2</v>
      </c>
      <c r="Z42" s="9" t="s">
        <v>533</v>
      </c>
      <c r="AA42" s="9">
        <v>1</v>
      </c>
      <c r="AB42" s="9" t="s">
        <v>534</v>
      </c>
      <c r="AC42" s="9">
        <v>2</v>
      </c>
      <c r="AD42" s="9" t="s">
        <v>291</v>
      </c>
      <c r="AE42" s="9" t="s">
        <v>74</v>
      </c>
      <c r="AF42" s="9" t="s">
        <v>74</v>
      </c>
      <c r="AG42" s="9">
        <v>3</v>
      </c>
      <c r="AH42" s="9" t="s">
        <v>469</v>
      </c>
    </row>
    <row r="43" spans="1:34">
      <c r="A43" s="20"/>
      <c r="B43" s="61" t="s">
        <v>300</v>
      </c>
      <c r="C43" s="9">
        <v>9</v>
      </c>
      <c r="D43" s="9" t="s">
        <v>535</v>
      </c>
      <c r="E43" s="9">
        <v>3</v>
      </c>
      <c r="F43" s="9" t="s">
        <v>399</v>
      </c>
      <c r="G43" s="9" t="s">
        <v>74</v>
      </c>
      <c r="H43" s="9" t="s">
        <v>74</v>
      </c>
      <c r="I43" s="9">
        <v>12</v>
      </c>
      <c r="J43" s="9" t="s">
        <v>536</v>
      </c>
      <c r="K43" s="9">
        <v>6</v>
      </c>
      <c r="L43" s="9" t="s">
        <v>467</v>
      </c>
      <c r="M43" s="9">
        <v>6</v>
      </c>
      <c r="N43" s="9" t="s">
        <v>313</v>
      </c>
      <c r="O43" s="9" t="s">
        <v>74</v>
      </c>
      <c r="P43" s="9" t="s">
        <v>74</v>
      </c>
      <c r="Q43" s="9">
        <v>12</v>
      </c>
      <c r="R43" s="9" t="s">
        <v>536</v>
      </c>
      <c r="S43" s="9">
        <v>2</v>
      </c>
      <c r="T43" s="9" t="s">
        <v>395</v>
      </c>
      <c r="U43" s="9">
        <v>4</v>
      </c>
      <c r="V43" s="9" t="s">
        <v>290</v>
      </c>
      <c r="W43" s="9" t="s">
        <v>74</v>
      </c>
      <c r="X43" s="9" t="s">
        <v>74</v>
      </c>
      <c r="Y43" s="9">
        <v>6</v>
      </c>
      <c r="Z43" s="9" t="s">
        <v>404</v>
      </c>
      <c r="AA43" s="9">
        <v>2</v>
      </c>
      <c r="AB43" s="9" t="s">
        <v>537</v>
      </c>
      <c r="AC43" s="9">
        <v>1</v>
      </c>
      <c r="AD43" s="9" t="s">
        <v>538</v>
      </c>
      <c r="AE43" s="9" t="s">
        <v>74</v>
      </c>
      <c r="AF43" s="9" t="s">
        <v>74</v>
      </c>
      <c r="AG43" s="9">
        <v>3</v>
      </c>
      <c r="AH43" s="9" t="s">
        <v>469</v>
      </c>
    </row>
    <row r="44" spans="1:34">
      <c r="A44" s="20"/>
      <c r="B44" s="61" t="s">
        <v>6</v>
      </c>
      <c r="C44" s="9">
        <v>660</v>
      </c>
      <c r="D44" s="9">
        <v>100</v>
      </c>
      <c r="E44" s="9">
        <v>640</v>
      </c>
      <c r="F44" s="9">
        <v>100</v>
      </c>
      <c r="G44" s="9" t="s">
        <v>74</v>
      </c>
      <c r="H44" s="9" t="s">
        <v>74</v>
      </c>
      <c r="I44" s="9" t="s">
        <v>539</v>
      </c>
      <c r="J44" s="9">
        <v>100</v>
      </c>
      <c r="K44" s="9">
        <v>609</v>
      </c>
      <c r="L44" s="9">
        <v>100</v>
      </c>
      <c r="M44" s="9">
        <v>698</v>
      </c>
      <c r="N44" s="9">
        <v>100</v>
      </c>
      <c r="O44" s="9" t="s">
        <v>74</v>
      </c>
      <c r="P44" s="9" t="s">
        <v>74</v>
      </c>
      <c r="Q44" s="10">
        <v>1307</v>
      </c>
      <c r="R44" s="9">
        <v>100</v>
      </c>
      <c r="S44" s="9">
        <v>702</v>
      </c>
      <c r="T44" s="9">
        <v>100</v>
      </c>
      <c r="U44" s="9">
        <v>664</v>
      </c>
      <c r="V44" s="9">
        <v>100</v>
      </c>
      <c r="W44" s="9">
        <v>3</v>
      </c>
      <c r="X44" s="9">
        <v>100</v>
      </c>
      <c r="Y44" s="10">
        <v>1369</v>
      </c>
      <c r="Z44" s="9">
        <v>100</v>
      </c>
      <c r="AA44" s="9">
        <v>838</v>
      </c>
      <c r="AB44" s="9">
        <v>100</v>
      </c>
      <c r="AC44" s="9">
        <v>789</v>
      </c>
      <c r="AD44" s="9">
        <v>100</v>
      </c>
      <c r="AE44" s="9">
        <v>3</v>
      </c>
      <c r="AF44" s="9">
        <v>100</v>
      </c>
      <c r="AG44" s="9" t="s">
        <v>540</v>
      </c>
      <c r="AH44" s="9">
        <v>100</v>
      </c>
    </row>
    <row r="45" spans="1:34">
      <c r="A45" s="20" t="s">
        <v>78</v>
      </c>
      <c r="B45" s="61" t="s">
        <v>204</v>
      </c>
      <c r="C45" s="9">
        <v>192</v>
      </c>
      <c r="D45" s="9" t="s">
        <v>343</v>
      </c>
      <c r="E45" s="9">
        <v>168</v>
      </c>
      <c r="F45" s="9" t="s">
        <v>541</v>
      </c>
      <c r="G45" s="9">
        <v>7</v>
      </c>
      <c r="H45" s="9" t="s">
        <v>542</v>
      </c>
      <c r="I45" s="9">
        <v>367</v>
      </c>
      <c r="J45" s="9" t="s">
        <v>543</v>
      </c>
      <c r="K45" s="9">
        <v>160</v>
      </c>
      <c r="L45" s="9" t="s">
        <v>362</v>
      </c>
      <c r="M45" s="9">
        <v>170</v>
      </c>
      <c r="N45" s="9" t="s">
        <v>544</v>
      </c>
      <c r="O45" s="9">
        <v>6</v>
      </c>
      <c r="P45" s="9" t="s">
        <v>545</v>
      </c>
      <c r="Q45" s="9">
        <v>336</v>
      </c>
      <c r="R45" s="9" t="s">
        <v>223</v>
      </c>
      <c r="S45" s="9">
        <v>166</v>
      </c>
      <c r="T45" s="9">
        <v>25</v>
      </c>
      <c r="U45" s="9">
        <v>157</v>
      </c>
      <c r="V45" s="9" t="s">
        <v>546</v>
      </c>
      <c r="W45" s="9">
        <v>3</v>
      </c>
      <c r="X45" s="9">
        <v>30</v>
      </c>
      <c r="Y45" s="9">
        <v>326</v>
      </c>
      <c r="Z45" s="9" t="s">
        <v>547</v>
      </c>
      <c r="AA45" s="9">
        <v>204</v>
      </c>
      <c r="AB45" s="9" t="s">
        <v>342</v>
      </c>
      <c r="AC45" s="9">
        <v>194</v>
      </c>
      <c r="AD45" s="9" t="s">
        <v>548</v>
      </c>
      <c r="AE45" s="9">
        <v>7</v>
      </c>
      <c r="AF45" s="9" t="s">
        <v>549</v>
      </c>
      <c r="AG45" s="9">
        <v>405</v>
      </c>
      <c r="AH45" s="9" t="s">
        <v>550</v>
      </c>
    </row>
    <row r="46" spans="1:34">
      <c r="A46" s="20"/>
      <c r="B46" s="61" t="s">
        <v>221</v>
      </c>
      <c r="C46" s="9">
        <v>218</v>
      </c>
      <c r="D46" s="9" t="s">
        <v>551</v>
      </c>
      <c r="E46" s="9">
        <v>182</v>
      </c>
      <c r="F46" s="9" t="s">
        <v>213</v>
      </c>
      <c r="G46" s="9">
        <v>12</v>
      </c>
      <c r="H46" s="9" t="s">
        <v>552</v>
      </c>
      <c r="I46" s="9">
        <v>412</v>
      </c>
      <c r="J46" s="9" t="s">
        <v>553</v>
      </c>
      <c r="K46" s="9">
        <v>234</v>
      </c>
      <c r="L46" s="9" t="s">
        <v>554</v>
      </c>
      <c r="M46" s="9">
        <v>184</v>
      </c>
      <c r="N46" s="9" t="s">
        <v>555</v>
      </c>
      <c r="O46" s="9">
        <v>7</v>
      </c>
      <c r="P46" s="9" t="s">
        <v>556</v>
      </c>
      <c r="Q46" s="9">
        <v>425</v>
      </c>
      <c r="R46" s="9" t="s">
        <v>557</v>
      </c>
      <c r="S46" s="9">
        <v>186</v>
      </c>
      <c r="T46" s="9" t="s">
        <v>558</v>
      </c>
      <c r="U46" s="9">
        <v>154</v>
      </c>
      <c r="V46" s="9" t="s">
        <v>559</v>
      </c>
      <c r="W46" s="9">
        <v>4</v>
      </c>
      <c r="X46" s="9">
        <v>40</v>
      </c>
      <c r="Y46" s="9">
        <v>344</v>
      </c>
      <c r="Z46" s="9" t="s">
        <v>560</v>
      </c>
      <c r="AA46" s="9">
        <v>211</v>
      </c>
      <c r="AB46" s="9" t="s">
        <v>561</v>
      </c>
      <c r="AC46" s="9">
        <v>198</v>
      </c>
      <c r="AD46" s="9" t="s">
        <v>562</v>
      </c>
      <c r="AE46" s="9">
        <v>17</v>
      </c>
      <c r="AF46" s="9" t="s">
        <v>563</v>
      </c>
      <c r="AG46" s="9">
        <v>426</v>
      </c>
      <c r="AH46" s="9" t="s">
        <v>564</v>
      </c>
    </row>
    <row r="47" spans="1:34">
      <c r="A47" s="20"/>
      <c r="B47" s="61" t="s">
        <v>236</v>
      </c>
      <c r="C47" s="9">
        <v>99</v>
      </c>
      <c r="D47" s="9" t="s">
        <v>565</v>
      </c>
      <c r="E47" s="9">
        <v>78</v>
      </c>
      <c r="F47" s="9" t="s">
        <v>566</v>
      </c>
      <c r="G47" s="9">
        <v>2</v>
      </c>
      <c r="H47" s="9" t="s">
        <v>567</v>
      </c>
      <c r="I47" s="9">
        <v>179</v>
      </c>
      <c r="J47" s="9" t="s">
        <v>568</v>
      </c>
      <c r="K47" s="9">
        <v>74</v>
      </c>
      <c r="L47" s="9" t="s">
        <v>569</v>
      </c>
      <c r="M47" s="9">
        <v>76</v>
      </c>
      <c r="N47" s="9" t="s">
        <v>570</v>
      </c>
      <c r="O47" s="9" t="s">
        <v>74</v>
      </c>
      <c r="P47" s="9" t="s">
        <v>74</v>
      </c>
      <c r="Q47" s="9">
        <v>150</v>
      </c>
      <c r="R47" s="9" t="s">
        <v>571</v>
      </c>
      <c r="S47" s="9">
        <v>66</v>
      </c>
      <c r="T47" s="9" t="s">
        <v>572</v>
      </c>
      <c r="U47" s="9">
        <v>68</v>
      </c>
      <c r="V47" s="9" t="s">
        <v>573</v>
      </c>
      <c r="W47" s="9" t="s">
        <v>74</v>
      </c>
      <c r="X47" s="9" t="s">
        <v>74</v>
      </c>
      <c r="Y47" s="9">
        <v>134</v>
      </c>
      <c r="Z47" s="9" t="s">
        <v>574</v>
      </c>
      <c r="AA47" s="9">
        <v>82</v>
      </c>
      <c r="AB47" s="9" t="s">
        <v>575</v>
      </c>
      <c r="AC47" s="9">
        <v>65</v>
      </c>
      <c r="AD47" s="9" t="s">
        <v>576</v>
      </c>
      <c r="AE47" s="9">
        <v>4</v>
      </c>
      <c r="AF47" s="9" t="s">
        <v>577</v>
      </c>
      <c r="AG47" s="9">
        <v>151</v>
      </c>
      <c r="AH47" s="9" t="s">
        <v>578</v>
      </c>
    </row>
    <row r="48" spans="1:34">
      <c r="A48" s="20"/>
      <c r="B48" s="61" t="s">
        <v>253</v>
      </c>
      <c r="C48" s="9">
        <v>124</v>
      </c>
      <c r="D48" s="9" t="s">
        <v>579</v>
      </c>
      <c r="E48" s="9">
        <v>133</v>
      </c>
      <c r="F48" s="9" t="s">
        <v>580</v>
      </c>
      <c r="G48" s="9">
        <v>1</v>
      </c>
      <c r="H48" s="9" t="s">
        <v>581</v>
      </c>
      <c r="I48" s="9">
        <v>258</v>
      </c>
      <c r="J48" s="9" t="s">
        <v>582</v>
      </c>
      <c r="K48" s="9">
        <v>111</v>
      </c>
      <c r="L48" s="9" t="s">
        <v>583</v>
      </c>
      <c r="M48" s="9">
        <v>129</v>
      </c>
      <c r="N48" s="9" t="s">
        <v>257</v>
      </c>
      <c r="O48" s="9">
        <v>1</v>
      </c>
      <c r="P48" s="9" t="s">
        <v>584</v>
      </c>
      <c r="Q48" s="9">
        <v>241</v>
      </c>
      <c r="R48" s="9" t="s">
        <v>585</v>
      </c>
      <c r="S48" s="9">
        <v>112</v>
      </c>
      <c r="T48" s="9" t="s">
        <v>419</v>
      </c>
      <c r="U48" s="9">
        <v>108</v>
      </c>
      <c r="V48" s="9" t="s">
        <v>254</v>
      </c>
      <c r="W48" s="9">
        <v>1</v>
      </c>
      <c r="X48" s="9">
        <v>10</v>
      </c>
      <c r="Y48" s="9">
        <v>221</v>
      </c>
      <c r="Z48" s="9" t="s">
        <v>586</v>
      </c>
      <c r="AA48" s="9">
        <v>115</v>
      </c>
      <c r="AB48" s="9" t="s">
        <v>587</v>
      </c>
      <c r="AC48" s="9">
        <v>109</v>
      </c>
      <c r="AD48" s="9" t="s">
        <v>588</v>
      </c>
      <c r="AE48" s="9">
        <v>1</v>
      </c>
      <c r="AF48" s="9" t="s">
        <v>374</v>
      </c>
      <c r="AG48" s="9">
        <v>225</v>
      </c>
      <c r="AH48" s="9" t="s">
        <v>589</v>
      </c>
    </row>
    <row r="49" spans="1:34">
      <c r="A49" s="20"/>
      <c r="B49" s="61" t="s">
        <v>270</v>
      </c>
      <c r="C49" s="9">
        <v>122</v>
      </c>
      <c r="D49" s="9" t="s">
        <v>590</v>
      </c>
      <c r="E49" s="9">
        <v>126</v>
      </c>
      <c r="F49" s="9" t="s">
        <v>591</v>
      </c>
      <c r="G49" s="9">
        <v>7</v>
      </c>
      <c r="H49" s="9" t="s">
        <v>542</v>
      </c>
      <c r="I49" s="9">
        <v>255</v>
      </c>
      <c r="J49" s="9" t="s">
        <v>514</v>
      </c>
      <c r="K49" s="9">
        <v>127</v>
      </c>
      <c r="L49" s="9" t="s">
        <v>592</v>
      </c>
      <c r="M49" s="9">
        <v>128</v>
      </c>
      <c r="N49" s="9" t="s">
        <v>593</v>
      </c>
      <c r="O49" s="9">
        <v>2</v>
      </c>
      <c r="P49" s="9" t="s">
        <v>431</v>
      </c>
      <c r="Q49" s="9">
        <v>257</v>
      </c>
      <c r="R49" s="9" t="s">
        <v>594</v>
      </c>
      <c r="S49" s="9">
        <v>128</v>
      </c>
      <c r="T49" s="9" t="s">
        <v>595</v>
      </c>
      <c r="U49" s="9">
        <v>123</v>
      </c>
      <c r="V49" s="9">
        <v>20</v>
      </c>
      <c r="W49" s="9">
        <v>2</v>
      </c>
      <c r="X49" s="9">
        <v>20</v>
      </c>
      <c r="Y49" s="9">
        <v>253</v>
      </c>
      <c r="Z49" s="9" t="s">
        <v>596</v>
      </c>
      <c r="AA49" s="9">
        <v>127</v>
      </c>
      <c r="AB49" s="9" t="s">
        <v>597</v>
      </c>
      <c r="AC49" s="9">
        <v>90</v>
      </c>
      <c r="AD49" s="9" t="s">
        <v>598</v>
      </c>
      <c r="AE49" s="9">
        <v>3</v>
      </c>
      <c r="AF49" s="9" t="s">
        <v>599</v>
      </c>
      <c r="AG49" s="9">
        <v>220</v>
      </c>
      <c r="AH49" s="9" t="s">
        <v>600</v>
      </c>
    </row>
    <row r="50" spans="1:34">
      <c r="A50" s="20"/>
      <c r="B50" s="61" t="s">
        <v>286</v>
      </c>
      <c r="C50" s="9">
        <v>4</v>
      </c>
      <c r="D50" s="9" t="s">
        <v>601</v>
      </c>
      <c r="E50" s="9">
        <v>3</v>
      </c>
      <c r="F50" s="9" t="s">
        <v>602</v>
      </c>
      <c r="G50" s="9" t="s">
        <v>74</v>
      </c>
      <c r="H50" s="9" t="s">
        <v>74</v>
      </c>
      <c r="I50" s="9">
        <v>7</v>
      </c>
      <c r="J50" s="9" t="s">
        <v>399</v>
      </c>
      <c r="K50" s="9">
        <v>6</v>
      </c>
      <c r="L50" s="9" t="s">
        <v>289</v>
      </c>
      <c r="M50" s="9">
        <v>2</v>
      </c>
      <c r="N50" s="9" t="s">
        <v>396</v>
      </c>
      <c r="O50" s="9" t="s">
        <v>74</v>
      </c>
      <c r="P50" s="9" t="s">
        <v>74</v>
      </c>
      <c r="Q50" s="9">
        <v>8</v>
      </c>
      <c r="R50" s="9" t="s">
        <v>391</v>
      </c>
      <c r="S50" s="9">
        <v>4</v>
      </c>
      <c r="T50" s="9" t="s">
        <v>290</v>
      </c>
      <c r="U50" s="9">
        <v>4</v>
      </c>
      <c r="V50" s="9" t="s">
        <v>473</v>
      </c>
      <c r="W50" s="9" t="s">
        <v>74</v>
      </c>
      <c r="X50" s="9" t="s">
        <v>74</v>
      </c>
      <c r="Y50" s="9">
        <v>8</v>
      </c>
      <c r="Z50" s="9" t="s">
        <v>603</v>
      </c>
      <c r="AA50" s="9" t="s">
        <v>464</v>
      </c>
      <c r="AB50" s="9" t="s">
        <v>464</v>
      </c>
      <c r="AC50" s="9">
        <v>2</v>
      </c>
      <c r="AD50" s="9" t="s">
        <v>529</v>
      </c>
      <c r="AE50" s="9" t="s">
        <v>74</v>
      </c>
      <c r="AF50" s="9" t="s">
        <v>74</v>
      </c>
      <c r="AG50" s="9">
        <v>2</v>
      </c>
      <c r="AH50" s="9" t="s">
        <v>531</v>
      </c>
    </row>
    <row r="51" spans="1:34">
      <c r="A51" s="20"/>
      <c r="B51" s="61" t="s">
        <v>300</v>
      </c>
      <c r="C51" s="9">
        <v>3</v>
      </c>
      <c r="D51" s="9" t="s">
        <v>398</v>
      </c>
      <c r="E51" s="9">
        <v>4</v>
      </c>
      <c r="F51" s="9" t="s">
        <v>604</v>
      </c>
      <c r="G51" s="9" t="s">
        <v>74</v>
      </c>
      <c r="H51" s="9" t="s">
        <v>74</v>
      </c>
      <c r="I51" s="9">
        <v>7</v>
      </c>
      <c r="J51" s="9" t="s">
        <v>399</v>
      </c>
      <c r="K51" s="9" t="s">
        <v>464</v>
      </c>
      <c r="L51" s="9" t="s">
        <v>464</v>
      </c>
      <c r="M51" s="9">
        <v>3</v>
      </c>
      <c r="N51" s="9" t="s">
        <v>602</v>
      </c>
      <c r="O51" s="9" t="s">
        <v>74</v>
      </c>
      <c r="P51" s="9" t="s">
        <v>74</v>
      </c>
      <c r="Q51" s="9">
        <v>3</v>
      </c>
      <c r="R51" s="9" t="s">
        <v>470</v>
      </c>
      <c r="S51" s="9">
        <v>2</v>
      </c>
      <c r="T51" s="9" t="s">
        <v>529</v>
      </c>
      <c r="U51" s="9">
        <v>1</v>
      </c>
      <c r="V51" s="9" t="s">
        <v>530</v>
      </c>
      <c r="W51" s="9" t="s">
        <v>74</v>
      </c>
      <c r="X51" s="9" t="s">
        <v>74</v>
      </c>
      <c r="Y51" s="9">
        <v>3</v>
      </c>
      <c r="Z51" s="9" t="s">
        <v>298</v>
      </c>
      <c r="AA51" s="9">
        <v>2</v>
      </c>
      <c r="AB51" s="9" t="s">
        <v>397</v>
      </c>
      <c r="AC51" s="9" t="s">
        <v>464</v>
      </c>
      <c r="AD51" s="9" t="s">
        <v>464</v>
      </c>
      <c r="AE51" s="9">
        <v>1</v>
      </c>
      <c r="AF51" s="9" t="s">
        <v>374</v>
      </c>
      <c r="AG51" s="9">
        <v>3</v>
      </c>
      <c r="AH51" s="9" t="s">
        <v>470</v>
      </c>
    </row>
    <row r="52" spans="1:34">
      <c r="A52" s="20"/>
      <c r="B52" s="61" t="s">
        <v>6</v>
      </c>
      <c r="C52" s="9">
        <v>762</v>
      </c>
      <c r="D52" s="9">
        <v>100</v>
      </c>
      <c r="E52" s="9">
        <v>694</v>
      </c>
      <c r="F52" s="9">
        <v>100</v>
      </c>
      <c r="G52" s="9">
        <v>29</v>
      </c>
      <c r="H52" s="9">
        <v>100</v>
      </c>
      <c r="I52" s="10">
        <v>1485</v>
      </c>
      <c r="J52" s="9">
        <v>100</v>
      </c>
      <c r="K52" s="9">
        <v>712</v>
      </c>
      <c r="L52" s="9">
        <v>100</v>
      </c>
      <c r="M52" s="9">
        <v>692</v>
      </c>
      <c r="N52" s="9">
        <v>100</v>
      </c>
      <c r="O52" s="9">
        <v>16</v>
      </c>
      <c r="P52" s="9">
        <v>100</v>
      </c>
      <c r="Q52" s="9" t="s">
        <v>310</v>
      </c>
      <c r="R52" s="9">
        <v>100</v>
      </c>
      <c r="S52" s="9">
        <v>664</v>
      </c>
      <c r="T52" s="9">
        <v>100</v>
      </c>
      <c r="U52" s="9">
        <v>615</v>
      </c>
      <c r="V52" s="9">
        <v>100</v>
      </c>
      <c r="W52" s="9">
        <v>10</v>
      </c>
      <c r="X52" s="9">
        <v>100</v>
      </c>
      <c r="Y52" s="10">
        <v>1289</v>
      </c>
      <c r="Z52" s="9">
        <v>100</v>
      </c>
      <c r="AA52" s="9">
        <v>741</v>
      </c>
      <c r="AB52" s="9">
        <v>100</v>
      </c>
      <c r="AC52" s="9">
        <v>658</v>
      </c>
      <c r="AD52" s="9">
        <v>100</v>
      </c>
      <c r="AE52" s="9">
        <v>33</v>
      </c>
      <c r="AF52" s="9">
        <v>100</v>
      </c>
      <c r="AG52" s="10">
        <v>1432</v>
      </c>
      <c r="AH52" s="9">
        <v>100</v>
      </c>
    </row>
    <row r="53" spans="1:34">
      <c r="A53" s="20" t="s">
        <v>101</v>
      </c>
      <c r="B53" s="61" t="s">
        <v>204</v>
      </c>
      <c r="C53" s="9">
        <v>601</v>
      </c>
      <c r="D53" s="9" t="s">
        <v>605</v>
      </c>
      <c r="E53" s="9">
        <v>544</v>
      </c>
      <c r="F53" s="9" t="s">
        <v>606</v>
      </c>
      <c r="G53" s="9">
        <v>1</v>
      </c>
      <c r="H53" s="9">
        <v>10</v>
      </c>
      <c r="I53" s="10">
        <v>1146</v>
      </c>
      <c r="J53" s="9" t="s">
        <v>607</v>
      </c>
      <c r="K53" s="9">
        <v>529</v>
      </c>
      <c r="L53" s="9" t="s">
        <v>608</v>
      </c>
      <c r="M53" s="9">
        <v>528</v>
      </c>
      <c r="N53" s="9" t="s">
        <v>609</v>
      </c>
      <c r="O53" s="9">
        <v>3</v>
      </c>
      <c r="P53" s="9" t="s">
        <v>610</v>
      </c>
      <c r="Q53" s="9" t="s">
        <v>611</v>
      </c>
      <c r="R53" s="9" t="s">
        <v>612</v>
      </c>
      <c r="S53" s="9">
        <v>597</v>
      </c>
      <c r="T53" s="9" t="s">
        <v>613</v>
      </c>
      <c r="U53" s="9">
        <v>590</v>
      </c>
      <c r="V53" s="9" t="s">
        <v>614</v>
      </c>
      <c r="W53" s="9">
        <v>3</v>
      </c>
      <c r="X53" s="9">
        <v>20</v>
      </c>
      <c r="Y53" s="9" t="s">
        <v>463</v>
      </c>
      <c r="Z53" s="9" t="s">
        <v>607</v>
      </c>
      <c r="AA53" s="9">
        <v>606</v>
      </c>
      <c r="AB53" s="9" t="s">
        <v>615</v>
      </c>
      <c r="AC53" s="9">
        <v>632</v>
      </c>
      <c r="AD53" s="9" t="s">
        <v>616</v>
      </c>
      <c r="AE53" s="9">
        <v>3</v>
      </c>
      <c r="AF53" s="9" t="s">
        <v>617</v>
      </c>
      <c r="AG53" s="10">
        <v>1241</v>
      </c>
      <c r="AH53" s="9" t="s">
        <v>618</v>
      </c>
    </row>
    <row r="54" spans="1:34">
      <c r="A54" s="20"/>
      <c r="B54" s="61" t="s">
        <v>221</v>
      </c>
      <c r="C54" s="9">
        <v>528</v>
      </c>
      <c r="D54" s="9" t="s">
        <v>619</v>
      </c>
      <c r="E54" s="9">
        <v>484</v>
      </c>
      <c r="F54" s="9" t="s">
        <v>620</v>
      </c>
      <c r="G54" s="9">
        <v>2</v>
      </c>
      <c r="H54" s="9">
        <v>20</v>
      </c>
      <c r="I54" s="10">
        <v>1014</v>
      </c>
      <c r="J54" s="9" t="s">
        <v>621</v>
      </c>
      <c r="K54" s="9">
        <v>532</v>
      </c>
      <c r="L54" s="9" t="s">
        <v>622</v>
      </c>
      <c r="M54" s="9">
        <v>521</v>
      </c>
      <c r="N54" s="9" t="s">
        <v>623</v>
      </c>
      <c r="O54" s="9" t="s">
        <v>74</v>
      </c>
      <c r="P54" s="9" t="s">
        <v>74</v>
      </c>
      <c r="Q54" s="10">
        <v>1053</v>
      </c>
      <c r="R54" s="9" t="s">
        <v>624</v>
      </c>
      <c r="S54" s="9">
        <v>580</v>
      </c>
      <c r="T54" s="9" t="s">
        <v>625</v>
      </c>
      <c r="U54" s="9">
        <v>473</v>
      </c>
      <c r="V54" s="9" t="s">
        <v>626</v>
      </c>
      <c r="W54" s="9">
        <v>4</v>
      </c>
      <c r="X54" s="9" t="s">
        <v>627</v>
      </c>
      <c r="Y54" s="10">
        <v>1057</v>
      </c>
      <c r="Z54" s="9" t="s">
        <v>628</v>
      </c>
      <c r="AA54" s="9">
        <v>582</v>
      </c>
      <c r="AB54" s="9" t="s">
        <v>629</v>
      </c>
      <c r="AC54" s="9">
        <v>540</v>
      </c>
      <c r="AD54" s="9" t="s">
        <v>630</v>
      </c>
      <c r="AE54" s="9">
        <v>4</v>
      </c>
      <c r="AF54" s="9" t="s">
        <v>431</v>
      </c>
      <c r="AG54" s="10">
        <v>1126</v>
      </c>
      <c r="AH54" s="9" t="s">
        <v>631</v>
      </c>
    </row>
    <row r="55" spans="1:34">
      <c r="A55" s="20"/>
      <c r="B55" s="61" t="s">
        <v>236</v>
      </c>
      <c r="C55" s="9">
        <v>179</v>
      </c>
      <c r="D55" s="9" t="s">
        <v>632</v>
      </c>
      <c r="E55" s="9">
        <v>207</v>
      </c>
      <c r="F55" s="9" t="s">
        <v>633</v>
      </c>
      <c r="G55" s="9" t="s">
        <v>74</v>
      </c>
      <c r="H55" s="9" t="s">
        <v>74</v>
      </c>
      <c r="I55" s="9">
        <v>386</v>
      </c>
      <c r="J55" s="9" t="s">
        <v>634</v>
      </c>
      <c r="K55" s="9">
        <v>207</v>
      </c>
      <c r="L55" s="9" t="s">
        <v>635</v>
      </c>
      <c r="M55" s="9">
        <v>182</v>
      </c>
      <c r="N55" s="9" t="s">
        <v>636</v>
      </c>
      <c r="O55" s="9">
        <v>1</v>
      </c>
      <c r="P55" s="9" t="s">
        <v>637</v>
      </c>
      <c r="Q55" s="9">
        <v>390</v>
      </c>
      <c r="R55" s="9" t="s">
        <v>634</v>
      </c>
      <c r="S55" s="9">
        <v>191</v>
      </c>
      <c r="T55" s="9" t="s">
        <v>638</v>
      </c>
      <c r="U55" s="9">
        <v>207</v>
      </c>
      <c r="V55" s="9" t="s">
        <v>639</v>
      </c>
      <c r="W55" s="9">
        <v>2</v>
      </c>
      <c r="X55" s="9" t="s">
        <v>640</v>
      </c>
      <c r="Y55" s="9">
        <v>400</v>
      </c>
      <c r="Z55" s="9" t="s">
        <v>641</v>
      </c>
      <c r="AA55" s="9">
        <v>217</v>
      </c>
      <c r="AB55" s="9" t="s">
        <v>642</v>
      </c>
      <c r="AC55" s="9">
        <v>234</v>
      </c>
      <c r="AD55" s="9" t="s">
        <v>643</v>
      </c>
      <c r="AE55" s="9">
        <v>2</v>
      </c>
      <c r="AF55" s="9" t="s">
        <v>584</v>
      </c>
      <c r="AG55" s="9">
        <v>453</v>
      </c>
      <c r="AH55" s="9" t="s">
        <v>644</v>
      </c>
    </row>
    <row r="56" spans="1:34">
      <c r="A56" s="20"/>
      <c r="B56" s="61" t="s">
        <v>253</v>
      </c>
      <c r="C56" s="9">
        <v>282</v>
      </c>
      <c r="D56" s="9" t="s">
        <v>645</v>
      </c>
      <c r="E56" s="9">
        <v>313</v>
      </c>
      <c r="F56" s="9" t="s">
        <v>646</v>
      </c>
      <c r="G56" s="9" t="s">
        <v>74</v>
      </c>
      <c r="H56" s="9" t="s">
        <v>74</v>
      </c>
      <c r="I56" s="9">
        <v>595</v>
      </c>
      <c r="J56" s="9" t="s">
        <v>647</v>
      </c>
      <c r="K56" s="9">
        <v>297</v>
      </c>
      <c r="L56" s="9" t="s">
        <v>648</v>
      </c>
      <c r="M56" s="9">
        <v>287</v>
      </c>
      <c r="N56" s="9" t="s">
        <v>649</v>
      </c>
      <c r="O56" s="9" t="s">
        <v>74</v>
      </c>
      <c r="P56" s="9" t="s">
        <v>74</v>
      </c>
      <c r="Q56" s="9">
        <v>584</v>
      </c>
      <c r="R56" s="9" t="s">
        <v>589</v>
      </c>
      <c r="S56" s="9">
        <v>276</v>
      </c>
      <c r="T56" s="9" t="s">
        <v>650</v>
      </c>
      <c r="U56" s="9">
        <v>299</v>
      </c>
      <c r="V56" s="9" t="s">
        <v>651</v>
      </c>
      <c r="W56" s="9">
        <v>1</v>
      </c>
      <c r="X56" s="9" t="s">
        <v>652</v>
      </c>
      <c r="Y56" s="9">
        <v>576</v>
      </c>
      <c r="Z56" s="9" t="s">
        <v>645</v>
      </c>
      <c r="AA56" s="9">
        <v>294</v>
      </c>
      <c r="AB56" s="9" t="s">
        <v>653</v>
      </c>
      <c r="AC56" s="9">
        <v>337</v>
      </c>
      <c r="AD56" s="9" t="s">
        <v>651</v>
      </c>
      <c r="AE56" s="9">
        <v>1</v>
      </c>
      <c r="AF56" s="9" t="s">
        <v>654</v>
      </c>
      <c r="AG56" s="9">
        <v>632</v>
      </c>
      <c r="AH56" s="9" t="s">
        <v>655</v>
      </c>
    </row>
    <row r="57" spans="1:34">
      <c r="A57" s="20"/>
      <c r="B57" s="61" t="s">
        <v>270</v>
      </c>
      <c r="C57" s="9">
        <v>266</v>
      </c>
      <c r="D57" s="9" t="s">
        <v>656</v>
      </c>
      <c r="E57" s="9">
        <v>239</v>
      </c>
      <c r="F57" s="9" t="s">
        <v>657</v>
      </c>
      <c r="G57" s="9" t="s">
        <v>74</v>
      </c>
      <c r="H57" s="9" t="s">
        <v>74</v>
      </c>
      <c r="I57" s="9">
        <v>505</v>
      </c>
      <c r="J57" s="9" t="s">
        <v>658</v>
      </c>
      <c r="K57" s="9">
        <v>320</v>
      </c>
      <c r="L57" s="9" t="s">
        <v>659</v>
      </c>
      <c r="M57" s="9">
        <v>274</v>
      </c>
      <c r="N57" s="9" t="s">
        <v>660</v>
      </c>
      <c r="O57" s="9" t="s">
        <v>74</v>
      </c>
      <c r="P57" s="9" t="s">
        <v>74</v>
      </c>
      <c r="Q57" s="9">
        <v>594</v>
      </c>
      <c r="R57" s="9" t="s">
        <v>661</v>
      </c>
      <c r="S57" s="9">
        <v>324</v>
      </c>
      <c r="T57" s="9" t="s">
        <v>662</v>
      </c>
      <c r="U57" s="9">
        <v>240</v>
      </c>
      <c r="V57" s="9" t="s">
        <v>432</v>
      </c>
      <c r="W57" s="9" t="s">
        <v>74</v>
      </c>
      <c r="X57" s="9" t="s">
        <v>74</v>
      </c>
      <c r="Y57" s="9">
        <v>564</v>
      </c>
      <c r="Z57" s="9" t="s">
        <v>663</v>
      </c>
      <c r="AA57" s="9">
        <v>311</v>
      </c>
      <c r="AB57" s="9" t="s">
        <v>664</v>
      </c>
      <c r="AC57" s="9">
        <v>286</v>
      </c>
      <c r="AD57" s="9" t="s">
        <v>665</v>
      </c>
      <c r="AE57" s="9">
        <v>1</v>
      </c>
      <c r="AF57" s="9" t="s">
        <v>654</v>
      </c>
      <c r="AG57" s="9">
        <v>598</v>
      </c>
      <c r="AH57" s="9" t="s">
        <v>666</v>
      </c>
    </row>
    <row r="58" spans="1:34">
      <c r="A58" s="20"/>
      <c r="B58" s="61" t="s">
        <v>286</v>
      </c>
      <c r="C58" s="9">
        <v>2</v>
      </c>
      <c r="D58" s="9" t="s">
        <v>667</v>
      </c>
      <c r="E58" s="9">
        <v>2</v>
      </c>
      <c r="F58" s="9" t="s">
        <v>667</v>
      </c>
      <c r="G58" s="9" t="s">
        <v>74</v>
      </c>
      <c r="H58" s="9" t="s">
        <v>74</v>
      </c>
      <c r="I58" s="9">
        <v>4</v>
      </c>
      <c r="J58" s="9" t="s">
        <v>667</v>
      </c>
      <c r="K58" s="9">
        <v>1</v>
      </c>
      <c r="L58" s="9" t="s">
        <v>668</v>
      </c>
      <c r="M58" s="9">
        <v>4</v>
      </c>
      <c r="N58" s="9" t="s">
        <v>471</v>
      </c>
      <c r="O58" s="9" t="s">
        <v>74</v>
      </c>
      <c r="P58" s="9" t="s">
        <v>74</v>
      </c>
      <c r="Q58" s="9">
        <v>5</v>
      </c>
      <c r="R58" s="9" t="s">
        <v>538</v>
      </c>
      <c r="S58" s="9">
        <v>3</v>
      </c>
      <c r="T58" s="9" t="s">
        <v>533</v>
      </c>
      <c r="U58" s="9">
        <v>2</v>
      </c>
      <c r="V58" s="9" t="s">
        <v>667</v>
      </c>
      <c r="W58" s="9" t="s">
        <v>74</v>
      </c>
      <c r="X58" s="9" t="s">
        <v>74</v>
      </c>
      <c r="Y58" s="9">
        <v>5</v>
      </c>
      <c r="Z58" s="9" t="s">
        <v>538</v>
      </c>
      <c r="AA58" s="9">
        <v>6</v>
      </c>
      <c r="AB58" s="9" t="s">
        <v>529</v>
      </c>
      <c r="AC58" s="9">
        <v>6</v>
      </c>
      <c r="AD58" s="9" t="s">
        <v>396</v>
      </c>
      <c r="AE58" s="9" t="s">
        <v>74</v>
      </c>
      <c r="AF58" s="9" t="s">
        <v>74</v>
      </c>
      <c r="AG58" s="9">
        <v>12</v>
      </c>
      <c r="AH58" s="9" t="s">
        <v>396</v>
      </c>
    </row>
    <row r="59" spans="1:34">
      <c r="A59" s="20"/>
      <c r="B59" s="61" t="s">
        <v>300</v>
      </c>
      <c r="C59" s="9">
        <v>13</v>
      </c>
      <c r="D59" s="9" t="s">
        <v>669</v>
      </c>
      <c r="E59" s="9">
        <v>10</v>
      </c>
      <c r="F59" s="9" t="s">
        <v>391</v>
      </c>
      <c r="G59" s="9">
        <v>7</v>
      </c>
      <c r="H59" s="9">
        <v>70</v>
      </c>
      <c r="I59" s="9">
        <v>30</v>
      </c>
      <c r="J59" s="9" t="s">
        <v>670</v>
      </c>
      <c r="K59" s="9">
        <v>7</v>
      </c>
      <c r="L59" s="9" t="s">
        <v>671</v>
      </c>
      <c r="M59" s="9">
        <v>15</v>
      </c>
      <c r="N59" s="9" t="s">
        <v>672</v>
      </c>
      <c r="O59" s="9">
        <v>10</v>
      </c>
      <c r="P59" s="9" t="s">
        <v>673</v>
      </c>
      <c r="Q59" s="9">
        <v>32</v>
      </c>
      <c r="R59" s="9" t="s">
        <v>313</v>
      </c>
      <c r="S59" s="9">
        <v>15</v>
      </c>
      <c r="T59" s="9" t="s">
        <v>674</v>
      </c>
      <c r="U59" s="9">
        <v>9</v>
      </c>
      <c r="V59" s="9" t="s">
        <v>675</v>
      </c>
      <c r="W59" s="9">
        <v>5</v>
      </c>
      <c r="X59" s="9" t="s">
        <v>472</v>
      </c>
      <c r="Y59" s="9">
        <v>29</v>
      </c>
      <c r="Z59" s="9" t="s">
        <v>674</v>
      </c>
      <c r="AA59" s="9">
        <v>10</v>
      </c>
      <c r="AB59" s="9" t="s">
        <v>675</v>
      </c>
      <c r="AC59" s="9">
        <v>16</v>
      </c>
      <c r="AD59" s="9" t="s">
        <v>676</v>
      </c>
      <c r="AE59" s="9">
        <v>21</v>
      </c>
      <c r="AF59" s="9" t="s">
        <v>677</v>
      </c>
      <c r="AG59" s="9">
        <v>47</v>
      </c>
      <c r="AH59" s="9" t="s">
        <v>678</v>
      </c>
    </row>
    <row r="60" spans="1:34">
      <c r="A60" s="20"/>
      <c r="B60" s="61" t="s">
        <v>6</v>
      </c>
      <c r="C60" s="10">
        <v>1871</v>
      </c>
      <c r="D60" s="9">
        <v>100</v>
      </c>
      <c r="E60" s="10">
        <v>1799</v>
      </c>
      <c r="F60" s="9">
        <v>100</v>
      </c>
      <c r="G60" s="9">
        <v>10</v>
      </c>
      <c r="H60" s="9">
        <v>100</v>
      </c>
      <c r="I60" s="9" t="s">
        <v>679</v>
      </c>
      <c r="J60" s="9">
        <v>100</v>
      </c>
      <c r="K60" s="10">
        <v>1893</v>
      </c>
      <c r="L60" s="9">
        <v>100</v>
      </c>
      <c r="M60" s="10">
        <v>1811</v>
      </c>
      <c r="N60" s="9">
        <v>100</v>
      </c>
      <c r="O60" s="9">
        <v>14</v>
      </c>
      <c r="P60" s="9">
        <v>100</v>
      </c>
      <c r="Q60" s="10">
        <v>3718</v>
      </c>
      <c r="R60" s="9">
        <v>100</v>
      </c>
      <c r="S60" s="10">
        <v>1986</v>
      </c>
      <c r="T60" s="9">
        <v>100</v>
      </c>
      <c r="U60" s="9" t="s">
        <v>680</v>
      </c>
      <c r="V60" s="9">
        <v>100</v>
      </c>
      <c r="W60" s="9">
        <v>15</v>
      </c>
      <c r="X60" s="9">
        <v>100</v>
      </c>
      <c r="Y60" s="10">
        <v>3821</v>
      </c>
      <c r="Z60" s="9">
        <v>100</v>
      </c>
      <c r="AA60" s="10">
        <v>2026</v>
      </c>
      <c r="AB60" s="9">
        <v>100</v>
      </c>
      <c r="AC60" s="10">
        <v>2051</v>
      </c>
      <c r="AD60" s="9">
        <v>100</v>
      </c>
      <c r="AE60" s="9">
        <v>32</v>
      </c>
      <c r="AF60" s="9">
        <v>100</v>
      </c>
      <c r="AG60" s="10">
        <v>4109</v>
      </c>
      <c r="AH60" s="9">
        <v>100</v>
      </c>
    </row>
    <row r="61" spans="1:34">
      <c r="A61" s="20" t="s">
        <v>102</v>
      </c>
      <c r="B61" s="61" t="s">
        <v>204</v>
      </c>
      <c r="C61" s="21" t="s">
        <v>83</v>
      </c>
      <c r="D61" s="21" t="s">
        <v>83</v>
      </c>
      <c r="E61" s="21" t="s">
        <v>83</v>
      </c>
      <c r="F61" s="21" t="s">
        <v>83</v>
      </c>
      <c r="G61" s="21" t="s">
        <v>83</v>
      </c>
      <c r="H61" s="21" t="s">
        <v>83</v>
      </c>
      <c r="I61" s="21" t="s">
        <v>83</v>
      </c>
      <c r="J61" s="21" t="s">
        <v>83</v>
      </c>
      <c r="K61" s="21" t="s">
        <v>83</v>
      </c>
      <c r="L61" s="21" t="s">
        <v>83</v>
      </c>
      <c r="M61" s="21" t="s">
        <v>83</v>
      </c>
      <c r="N61" s="21" t="s">
        <v>83</v>
      </c>
      <c r="O61" s="21" t="s">
        <v>83</v>
      </c>
      <c r="P61" s="21" t="s">
        <v>83</v>
      </c>
      <c r="Q61" s="21" t="s">
        <v>83</v>
      </c>
      <c r="R61" s="21" t="s">
        <v>83</v>
      </c>
      <c r="S61" s="9">
        <v>409</v>
      </c>
      <c r="T61" s="9" t="s">
        <v>681</v>
      </c>
      <c r="U61" s="9">
        <v>371</v>
      </c>
      <c r="V61" s="9" t="s">
        <v>484</v>
      </c>
      <c r="W61" s="9">
        <v>2</v>
      </c>
      <c r="X61" s="9" t="s">
        <v>421</v>
      </c>
      <c r="Y61" s="9">
        <v>782</v>
      </c>
      <c r="Z61" s="9" t="s">
        <v>494</v>
      </c>
      <c r="AA61" s="9">
        <v>370</v>
      </c>
      <c r="AB61" s="9" t="s">
        <v>682</v>
      </c>
      <c r="AC61" s="9">
        <v>349</v>
      </c>
      <c r="AD61" s="9" t="s">
        <v>683</v>
      </c>
      <c r="AE61" s="9" t="s">
        <v>74</v>
      </c>
      <c r="AF61" s="9" t="s">
        <v>74</v>
      </c>
      <c r="AG61" s="9">
        <v>719</v>
      </c>
      <c r="AH61" s="9" t="s">
        <v>332</v>
      </c>
    </row>
    <row r="62" spans="1:34">
      <c r="A62" s="20"/>
      <c r="B62" s="61" t="s">
        <v>221</v>
      </c>
      <c r="C62" s="21" t="s">
        <v>83</v>
      </c>
      <c r="D62" s="21" t="s">
        <v>83</v>
      </c>
      <c r="E62" s="21" t="s">
        <v>83</v>
      </c>
      <c r="F62" s="21" t="s">
        <v>83</v>
      </c>
      <c r="G62" s="21" t="s">
        <v>83</v>
      </c>
      <c r="H62" s="21" t="s">
        <v>83</v>
      </c>
      <c r="I62" s="21" t="s">
        <v>83</v>
      </c>
      <c r="J62" s="21" t="s">
        <v>83</v>
      </c>
      <c r="K62" s="21" t="s">
        <v>83</v>
      </c>
      <c r="L62" s="21" t="s">
        <v>83</v>
      </c>
      <c r="M62" s="21" t="s">
        <v>83</v>
      </c>
      <c r="N62" s="21" t="s">
        <v>83</v>
      </c>
      <c r="O62" s="21" t="s">
        <v>83</v>
      </c>
      <c r="P62" s="21" t="s">
        <v>83</v>
      </c>
      <c r="Q62" s="21" t="s">
        <v>83</v>
      </c>
      <c r="R62" s="21" t="s">
        <v>83</v>
      </c>
      <c r="S62" s="9">
        <v>470</v>
      </c>
      <c r="T62" s="9" t="s">
        <v>684</v>
      </c>
      <c r="U62" s="9">
        <v>396</v>
      </c>
      <c r="V62" s="9" t="s">
        <v>326</v>
      </c>
      <c r="W62" s="9" t="s">
        <v>74</v>
      </c>
      <c r="X62" s="9" t="s">
        <v>74</v>
      </c>
      <c r="Y62" s="9">
        <v>866</v>
      </c>
      <c r="Z62" s="9" t="s">
        <v>685</v>
      </c>
      <c r="AA62" s="9">
        <v>400</v>
      </c>
      <c r="AB62" s="9" t="s">
        <v>686</v>
      </c>
      <c r="AC62" s="9">
        <v>321</v>
      </c>
      <c r="AD62" s="9" t="s">
        <v>687</v>
      </c>
      <c r="AE62" s="9">
        <v>1</v>
      </c>
      <c r="AF62" s="9">
        <v>100</v>
      </c>
      <c r="AG62" s="9">
        <v>722</v>
      </c>
      <c r="AH62" s="9" t="s">
        <v>688</v>
      </c>
    </row>
    <row r="63" spans="1:34">
      <c r="A63" s="20"/>
      <c r="B63" s="61" t="s">
        <v>236</v>
      </c>
      <c r="C63" s="21" t="s">
        <v>83</v>
      </c>
      <c r="D63" s="21" t="s">
        <v>83</v>
      </c>
      <c r="E63" s="21" t="s">
        <v>83</v>
      </c>
      <c r="F63" s="21" t="s">
        <v>83</v>
      </c>
      <c r="G63" s="21" t="s">
        <v>83</v>
      </c>
      <c r="H63" s="21" t="s">
        <v>83</v>
      </c>
      <c r="I63" s="21" t="s">
        <v>83</v>
      </c>
      <c r="J63" s="21" t="s">
        <v>83</v>
      </c>
      <c r="K63" s="21" t="s">
        <v>83</v>
      </c>
      <c r="L63" s="21" t="s">
        <v>83</v>
      </c>
      <c r="M63" s="21" t="s">
        <v>83</v>
      </c>
      <c r="N63" s="21" t="s">
        <v>83</v>
      </c>
      <c r="O63" s="21" t="s">
        <v>83</v>
      </c>
      <c r="P63" s="21" t="s">
        <v>83</v>
      </c>
      <c r="Q63" s="21" t="s">
        <v>83</v>
      </c>
      <c r="R63" s="21" t="s">
        <v>83</v>
      </c>
      <c r="S63" s="9">
        <v>162</v>
      </c>
      <c r="T63" s="9" t="s">
        <v>240</v>
      </c>
      <c r="U63" s="9">
        <v>171</v>
      </c>
      <c r="V63" s="9" t="s">
        <v>689</v>
      </c>
      <c r="W63" s="9" t="s">
        <v>74</v>
      </c>
      <c r="X63" s="9" t="s">
        <v>74</v>
      </c>
      <c r="Y63" s="9">
        <v>333</v>
      </c>
      <c r="Z63" s="9" t="s">
        <v>690</v>
      </c>
      <c r="AA63" s="9">
        <v>159</v>
      </c>
      <c r="AB63" s="9" t="s">
        <v>691</v>
      </c>
      <c r="AC63" s="9">
        <v>155</v>
      </c>
      <c r="AD63" s="9" t="s">
        <v>692</v>
      </c>
      <c r="AE63" s="9" t="s">
        <v>74</v>
      </c>
      <c r="AF63" s="9" t="s">
        <v>74</v>
      </c>
      <c r="AG63" s="9">
        <v>314</v>
      </c>
      <c r="AH63" s="9" t="s">
        <v>693</v>
      </c>
    </row>
    <row r="64" spans="1:34">
      <c r="A64" s="20"/>
      <c r="B64" s="61" t="s">
        <v>253</v>
      </c>
      <c r="C64" s="21" t="s">
        <v>83</v>
      </c>
      <c r="D64" s="21" t="s">
        <v>83</v>
      </c>
      <c r="E64" s="21" t="s">
        <v>83</v>
      </c>
      <c r="F64" s="21" t="s">
        <v>83</v>
      </c>
      <c r="G64" s="21" t="s">
        <v>83</v>
      </c>
      <c r="H64" s="21" t="s">
        <v>83</v>
      </c>
      <c r="I64" s="21" t="s">
        <v>83</v>
      </c>
      <c r="J64" s="21" t="s">
        <v>83</v>
      </c>
      <c r="K64" s="21" t="s">
        <v>83</v>
      </c>
      <c r="L64" s="21" t="s">
        <v>83</v>
      </c>
      <c r="M64" s="21" t="s">
        <v>83</v>
      </c>
      <c r="N64" s="21" t="s">
        <v>83</v>
      </c>
      <c r="O64" s="21" t="s">
        <v>83</v>
      </c>
      <c r="P64" s="21" t="s">
        <v>83</v>
      </c>
      <c r="Q64" s="21" t="s">
        <v>83</v>
      </c>
      <c r="R64" s="21" t="s">
        <v>83</v>
      </c>
      <c r="S64" s="9">
        <v>174</v>
      </c>
      <c r="T64" s="9" t="s">
        <v>694</v>
      </c>
      <c r="U64" s="9">
        <v>225</v>
      </c>
      <c r="V64" s="9" t="s">
        <v>695</v>
      </c>
      <c r="W64" s="9">
        <v>1</v>
      </c>
      <c r="X64" s="9" t="s">
        <v>472</v>
      </c>
      <c r="Y64" s="9">
        <v>400</v>
      </c>
      <c r="Z64" s="9" t="s">
        <v>696</v>
      </c>
      <c r="AA64" s="9">
        <v>190</v>
      </c>
      <c r="AB64" s="9" t="s">
        <v>697</v>
      </c>
      <c r="AC64" s="9">
        <v>221</v>
      </c>
      <c r="AD64" s="9" t="s">
        <v>698</v>
      </c>
      <c r="AE64" s="9" t="s">
        <v>74</v>
      </c>
      <c r="AF64" s="9" t="s">
        <v>74</v>
      </c>
      <c r="AG64" s="9">
        <v>411</v>
      </c>
      <c r="AH64" s="9" t="s">
        <v>231</v>
      </c>
    </row>
    <row r="65" spans="1:34">
      <c r="A65" s="20"/>
      <c r="B65" s="61" t="s">
        <v>270</v>
      </c>
      <c r="C65" s="21" t="s">
        <v>83</v>
      </c>
      <c r="D65" s="21" t="s">
        <v>83</v>
      </c>
      <c r="E65" s="21" t="s">
        <v>83</v>
      </c>
      <c r="F65" s="21" t="s">
        <v>83</v>
      </c>
      <c r="G65" s="21" t="s">
        <v>83</v>
      </c>
      <c r="H65" s="21" t="s">
        <v>83</v>
      </c>
      <c r="I65" s="21" t="s">
        <v>83</v>
      </c>
      <c r="J65" s="21" t="s">
        <v>83</v>
      </c>
      <c r="K65" s="21" t="s">
        <v>83</v>
      </c>
      <c r="L65" s="21" t="s">
        <v>83</v>
      </c>
      <c r="M65" s="21" t="s">
        <v>83</v>
      </c>
      <c r="N65" s="21" t="s">
        <v>83</v>
      </c>
      <c r="O65" s="21" t="s">
        <v>83</v>
      </c>
      <c r="P65" s="21" t="s">
        <v>83</v>
      </c>
      <c r="Q65" s="21" t="s">
        <v>83</v>
      </c>
      <c r="R65" s="21" t="s">
        <v>83</v>
      </c>
      <c r="S65" s="9">
        <v>178</v>
      </c>
      <c r="T65" s="9" t="s">
        <v>699</v>
      </c>
      <c r="U65" s="9">
        <v>171</v>
      </c>
      <c r="V65" s="9" t="s">
        <v>689</v>
      </c>
      <c r="W65" s="9" t="s">
        <v>74</v>
      </c>
      <c r="X65" s="9" t="s">
        <v>74</v>
      </c>
      <c r="Y65" s="9">
        <v>349</v>
      </c>
      <c r="Z65" s="9" t="s">
        <v>700</v>
      </c>
      <c r="AA65" s="9">
        <v>200</v>
      </c>
      <c r="AB65" s="9" t="s">
        <v>663</v>
      </c>
      <c r="AC65" s="9">
        <v>177</v>
      </c>
      <c r="AD65" s="9" t="s">
        <v>701</v>
      </c>
      <c r="AE65" s="9" t="s">
        <v>74</v>
      </c>
      <c r="AF65" s="9" t="s">
        <v>74</v>
      </c>
      <c r="AG65" s="9">
        <v>377</v>
      </c>
      <c r="AH65" s="9" t="s">
        <v>702</v>
      </c>
    </row>
    <row r="66" spans="1:34">
      <c r="A66" s="20"/>
      <c r="B66" s="61" t="s">
        <v>286</v>
      </c>
      <c r="C66" s="21" t="s">
        <v>83</v>
      </c>
      <c r="D66" s="21" t="s">
        <v>83</v>
      </c>
      <c r="E66" s="21" t="s">
        <v>83</v>
      </c>
      <c r="F66" s="21" t="s">
        <v>83</v>
      </c>
      <c r="G66" s="21" t="s">
        <v>83</v>
      </c>
      <c r="H66" s="21" t="s">
        <v>83</v>
      </c>
      <c r="I66" s="21" t="s">
        <v>83</v>
      </c>
      <c r="J66" s="21" t="s">
        <v>83</v>
      </c>
      <c r="K66" s="21" t="s">
        <v>83</v>
      </c>
      <c r="L66" s="21" t="s">
        <v>83</v>
      </c>
      <c r="M66" s="21" t="s">
        <v>83</v>
      </c>
      <c r="N66" s="21" t="s">
        <v>83</v>
      </c>
      <c r="O66" s="21" t="s">
        <v>83</v>
      </c>
      <c r="P66" s="21" t="s">
        <v>83</v>
      </c>
      <c r="Q66" s="21" t="s">
        <v>83</v>
      </c>
      <c r="R66" s="21" t="s">
        <v>83</v>
      </c>
      <c r="S66" s="9">
        <v>1</v>
      </c>
      <c r="T66" s="9" t="s">
        <v>703</v>
      </c>
      <c r="U66" s="9">
        <v>3</v>
      </c>
      <c r="V66" s="9" t="s">
        <v>471</v>
      </c>
      <c r="W66" s="9" t="s">
        <v>74</v>
      </c>
      <c r="X66" s="9" t="s">
        <v>74</v>
      </c>
      <c r="Y66" s="9">
        <v>4</v>
      </c>
      <c r="Z66" s="9" t="s">
        <v>531</v>
      </c>
      <c r="AA66" s="9">
        <v>3</v>
      </c>
      <c r="AB66" s="9" t="s">
        <v>471</v>
      </c>
      <c r="AC66" s="9">
        <v>1</v>
      </c>
      <c r="AD66" s="9" t="s">
        <v>532</v>
      </c>
      <c r="AE66" s="9" t="s">
        <v>74</v>
      </c>
      <c r="AF66" s="9" t="s">
        <v>74</v>
      </c>
      <c r="AG66" s="9">
        <v>4</v>
      </c>
      <c r="AH66" s="9" t="s">
        <v>533</v>
      </c>
    </row>
    <row r="67" spans="1:34">
      <c r="A67" s="20"/>
      <c r="B67" s="61" t="s">
        <v>300</v>
      </c>
      <c r="C67" s="21" t="s">
        <v>83</v>
      </c>
      <c r="D67" s="21" t="s">
        <v>83</v>
      </c>
      <c r="E67" s="21" t="s">
        <v>83</v>
      </c>
      <c r="F67" s="21" t="s">
        <v>83</v>
      </c>
      <c r="G67" s="21" t="s">
        <v>83</v>
      </c>
      <c r="H67" s="21" t="s">
        <v>83</v>
      </c>
      <c r="I67" s="21" t="s">
        <v>83</v>
      </c>
      <c r="J67" s="21" t="s">
        <v>83</v>
      </c>
      <c r="K67" s="21" t="s">
        <v>83</v>
      </c>
      <c r="L67" s="21" t="s">
        <v>83</v>
      </c>
      <c r="M67" s="21" t="s">
        <v>83</v>
      </c>
      <c r="N67" s="21" t="s">
        <v>83</v>
      </c>
      <c r="O67" s="21" t="s">
        <v>83</v>
      </c>
      <c r="P67" s="21" t="s">
        <v>83</v>
      </c>
      <c r="Q67" s="21" t="s">
        <v>83</v>
      </c>
      <c r="R67" s="21" t="s">
        <v>83</v>
      </c>
      <c r="S67" s="9">
        <v>40</v>
      </c>
      <c r="T67" s="9" t="s">
        <v>704</v>
      </c>
      <c r="U67" s="9">
        <v>51</v>
      </c>
      <c r="V67" s="9" t="s">
        <v>705</v>
      </c>
      <c r="W67" s="9" t="s">
        <v>74</v>
      </c>
      <c r="X67" s="9" t="s">
        <v>74</v>
      </c>
      <c r="Y67" s="9">
        <v>91</v>
      </c>
      <c r="Z67" s="9" t="s">
        <v>706</v>
      </c>
      <c r="AA67" s="9">
        <v>33</v>
      </c>
      <c r="AB67" s="9" t="s">
        <v>707</v>
      </c>
      <c r="AC67" s="9">
        <v>29</v>
      </c>
      <c r="AD67" s="9" t="s">
        <v>708</v>
      </c>
      <c r="AE67" s="9" t="s">
        <v>74</v>
      </c>
      <c r="AF67" s="9" t="s">
        <v>74</v>
      </c>
      <c r="AG67" s="9">
        <v>62</v>
      </c>
      <c r="AH67" s="9" t="s">
        <v>709</v>
      </c>
    </row>
    <row r="68" spans="1:34">
      <c r="A68" s="20"/>
      <c r="B68" s="61" t="s">
        <v>6</v>
      </c>
      <c r="C68" s="21" t="s">
        <v>83</v>
      </c>
      <c r="D68" s="21" t="s">
        <v>83</v>
      </c>
      <c r="E68" s="21" t="s">
        <v>83</v>
      </c>
      <c r="F68" s="21" t="s">
        <v>83</v>
      </c>
      <c r="G68" s="21" t="s">
        <v>83</v>
      </c>
      <c r="H68" s="21" t="s">
        <v>83</v>
      </c>
      <c r="I68" s="21" t="s">
        <v>83</v>
      </c>
      <c r="J68" s="21" t="s">
        <v>83</v>
      </c>
      <c r="K68" s="21" t="s">
        <v>83</v>
      </c>
      <c r="L68" s="21" t="s">
        <v>83</v>
      </c>
      <c r="M68" s="21" t="s">
        <v>83</v>
      </c>
      <c r="N68" s="21" t="s">
        <v>83</v>
      </c>
      <c r="O68" s="21" t="s">
        <v>83</v>
      </c>
      <c r="P68" s="21" t="s">
        <v>83</v>
      </c>
      <c r="Q68" s="21" t="s">
        <v>83</v>
      </c>
      <c r="R68" s="21" t="s">
        <v>83</v>
      </c>
      <c r="S68" s="10">
        <v>1434</v>
      </c>
      <c r="T68" s="9">
        <v>100</v>
      </c>
      <c r="U68" s="10">
        <v>1388</v>
      </c>
      <c r="V68" s="9">
        <v>100</v>
      </c>
      <c r="W68" s="9">
        <v>3</v>
      </c>
      <c r="X68" s="9">
        <v>100</v>
      </c>
      <c r="Y68" s="10">
        <v>2825</v>
      </c>
      <c r="Z68" s="9">
        <v>100</v>
      </c>
      <c r="AA68" s="10">
        <v>1355</v>
      </c>
      <c r="AB68" s="9">
        <v>100</v>
      </c>
      <c r="AC68" s="10">
        <v>1253</v>
      </c>
      <c r="AD68" s="9">
        <v>100</v>
      </c>
      <c r="AE68" s="9">
        <v>1</v>
      </c>
      <c r="AF68" s="9">
        <v>100</v>
      </c>
      <c r="AG68" s="10">
        <v>2609</v>
      </c>
      <c r="AH68" s="9">
        <v>100</v>
      </c>
    </row>
    <row r="69" spans="1:34">
      <c r="A69" s="20" t="s">
        <v>103</v>
      </c>
      <c r="B69" s="61" t="s">
        <v>204</v>
      </c>
      <c r="C69" s="9">
        <v>143</v>
      </c>
      <c r="D69" s="9" t="s">
        <v>710</v>
      </c>
      <c r="E69" s="9">
        <v>161</v>
      </c>
      <c r="F69" s="9" t="s">
        <v>711</v>
      </c>
      <c r="G69" s="9" t="s">
        <v>74</v>
      </c>
      <c r="H69" s="9" t="s">
        <v>74</v>
      </c>
      <c r="I69" s="9">
        <v>304</v>
      </c>
      <c r="J69" s="9" t="s">
        <v>712</v>
      </c>
      <c r="K69" s="9">
        <v>146</v>
      </c>
      <c r="L69" s="9" t="s">
        <v>713</v>
      </c>
      <c r="M69" s="9">
        <v>150</v>
      </c>
      <c r="N69" s="9" t="s">
        <v>521</v>
      </c>
      <c r="O69" s="9">
        <v>296</v>
      </c>
      <c r="P69" s="9" t="s">
        <v>227</v>
      </c>
      <c r="Q69" s="9">
        <f>SUM(K69,M69,O69)</f>
        <v>592</v>
      </c>
      <c r="R69" s="9" t="s">
        <v>74</v>
      </c>
      <c r="S69" s="9">
        <v>142</v>
      </c>
      <c r="T69" s="9" t="s">
        <v>410</v>
      </c>
      <c r="U69" s="9">
        <v>137</v>
      </c>
      <c r="V69" s="9" t="s">
        <v>714</v>
      </c>
      <c r="W69" s="9" t="s">
        <v>74</v>
      </c>
      <c r="X69" s="9" t="s">
        <v>74</v>
      </c>
      <c r="Y69" s="9">
        <v>279</v>
      </c>
      <c r="Z69" s="9" t="s">
        <v>715</v>
      </c>
      <c r="AA69" s="9">
        <v>131</v>
      </c>
      <c r="AB69" s="9" t="s">
        <v>716</v>
      </c>
      <c r="AC69" s="9">
        <v>127</v>
      </c>
      <c r="AD69" s="9" t="s">
        <v>717</v>
      </c>
      <c r="AE69" s="9" t="s">
        <v>74</v>
      </c>
      <c r="AF69" s="9" t="s">
        <v>74</v>
      </c>
      <c r="AG69" s="9">
        <v>258</v>
      </c>
      <c r="AH69" s="9" t="s">
        <v>718</v>
      </c>
    </row>
    <row r="70" spans="1:34">
      <c r="A70" s="20"/>
      <c r="B70" s="61" t="s">
        <v>221</v>
      </c>
      <c r="C70" s="9">
        <v>169</v>
      </c>
      <c r="D70" s="9" t="s">
        <v>719</v>
      </c>
      <c r="E70" s="9">
        <v>182</v>
      </c>
      <c r="F70" s="9" t="s">
        <v>720</v>
      </c>
      <c r="G70" s="9" t="s">
        <v>74</v>
      </c>
      <c r="H70" s="9" t="s">
        <v>74</v>
      </c>
      <c r="I70" s="9">
        <v>351</v>
      </c>
      <c r="J70" s="9" t="s">
        <v>721</v>
      </c>
      <c r="K70" s="9">
        <v>164</v>
      </c>
      <c r="L70" s="9" t="s">
        <v>722</v>
      </c>
      <c r="M70" s="9">
        <v>149</v>
      </c>
      <c r="N70" s="9" t="s">
        <v>423</v>
      </c>
      <c r="O70" s="9">
        <v>313</v>
      </c>
      <c r="P70" s="9" t="s">
        <v>521</v>
      </c>
      <c r="Q70" s="9">
        <f t="shared" ref="Q70:Q76" si="0">SUM(K70,M70,O70)</f>
        <v>626</v>
      </c>
      <c r="R70" s="9" t="s">
        <v>74</v>
      </c>
      <c r="S70" s="9">
        <v>166</v>
      </c>
      <c r="T70" s="9" t="s">
        <v>723</v>
      </c>
      <c r="U70" s="9">
        <v>162</v>
      </c>
      <c r="V70" s="9">
        <v>27</v>
      </c>
      <c r="W70" s="9" t="s">
        <v>74</v>
      </c>
      <c r="X70" s="9" t="s">
        <v>74</v>
      </c>
      <c r="Y70" s="9">
        <v>328</v>
      </c>
      <c r="Z70" s="9" t="s">
        <v>724</v>
      </c>
      <c r="AA70" s="9">
        <v>153</v>
      </c>
      <c r="AB70" s="9" t="s">
        <v>725</v>
      </c>
      <c r="AC70" s="9">
        <v>152</v>
      </c>
      <c r="AD70" s="9" t="s">
        <v>726</v>
      </c>
      <c r="AE70" s="9" t="s">
        <v>74</v>
      </c>
      <c r="AF70" s="9" t="s">
        <v>74</v>
      </c>
      <c r="AG70" s="9">
        <v>305</v>
      </c>
      <c r="AH70" s="9" t="s">
        <v>205</v>
      </c>
    </row>
    <row r="71" spans="1:34">
      <c r="A71" s="20"/>
      <c r="B71" s="61" t="s">
        <v>236</v>
      </c>
      <c r="C71" s="9">
        <v>65</v>
      </c>
      <c r="D71" s="9" t="s">
        <v>727</v>
      </c>
      <c r="E71" s="9">
        <v>79</v>
      </c>
      <c r="F71" s="9" t="s">
        <v>728</v>
      </c>
      <c r="G71" s="9">
        <v>1</v>
      </c>
      <c r="H71" s="9">
        <v>100</v>
      </c>
      <c r="I71" s="9">
        <v>145</v>
      </c>
      <c r="J71" s="9" t="s">
        <v>358</v>
      </c>
      <c r="K71" s="9">
        <v>72</v>
      </c>
      <c r="L71" s="9" t="s">
        <v>237</v>
      </c>
      <c r="M71" s="9">
        <v>64</v>
      </c>
      <c r="N71" s="9" t="s">
        <v>350</v>
      </c>
      <c r="O71" s="9">
        <v>136</v>
      </c>
      <c r="P71" s="9" t="s">
        <v>729</v>
      </c>
      <c r="Q71" s="9">
        <f t="shared" si="0"/>
        <v>272</v>
      </c>
      <c r="R71" s="9" t="s">
        <v>74</v>
      </c>
      <c r="S71" s="9">
        <v>64</v>
      </c>
      <c r="T71" s="9" t="s">
        <v>730</v>
      </c>
      <c r="U71" s="9">
        <v>75</v>
      </c>
      <c r="V71" s="9" t="s">
        <v>431</v>
      </c>
      <c r="W71" s="9" t="s">
        <v>74</v>
      </c>
      <c r="X71" s="9" t="s">
        <v>74</v>
      </c>
      <c r="Y71" s="9">
        <v>139</v>
      </c>
      <c r="Z71" s="9" t="s">
        <v>731</v>
      </c>
      <c r="AA71" s="9">
        <v>91</v>
      </c>
      <c r="AB71" s="9" t="s">
        <v>732</v>
      </c>
      <c r="AC71" s="9">
        <v>81</v>
      </c>
      <c r="AD71" s="9" t="s">
        <v>733</v>
      </c>
      <c r="AE71" s="9" t="s">
        <v>74</v>
      </c>
      <c r="AF71" s="9" t="s">
        <v>74</v>
      </c>
      <c r="AG71" s="9">
        <v>172</v>
      </c>
      <c r="AH71" s="9" t="s">
        <v>734</v>
      </c>
    </row>
    <row r="72" spans="1:34">
      <c r="A72" s="20"/>
      <c r="B72" s="61" t="s">
        <v>253</v>
      </c>
      <c r="C72" s="9">
        <v>123</v>
      </c>
      <c r="D72" s="9" t="s">
        <v>735</v>
      </c>
      <c r="E72" s="9">
        <v>118</v>
      </c>
      <c r="F72" s="9" t="s">
        <v>736</v>
      </c>
      <c r="G72" s="9" t="s">
        <v>74</v>
      </c>
      <c r="H72" s="9" t="s">
        <v>74</v>
      </c>
      <c r="I72" s="9">
        <v>241</v>
      </c>
      <c r="J72" s="9" t="s">
        <v>737</v>
      </c>
      <c r="K72" s="9">
        <v>134</v>
      </c>
      <c r="L72" s="9" t="s">
        <v>738</v>
      </c>
      <c r="M72" s="9">
        <v>142</v>
      </c>
      <c r="N72" s="9" t="s">
        <v>739</v>
      </c>
      <c r="O72" s="9">
        <v>276</v>
      </c>
      <c r="P72" s="9" t="s">
        <v>442</v>
      </c>
      <c r="Q72" s="9">
        <f t="shared" si="0"/>
        <v>552</v>
      </c>
      <c r="R72" s="9" t="s">
        <v>74</v>
      </c>
      <c r="S72" s="9">
        <v>152</v>
      </c>
      <c r="T72" s="9" t="s">
        <v>740</v>
      </c>
      <c r="U72" s="9">
        <v>120</v>
      </c>
      <c r="V72" s="9">
        <v>20</v>
      </c>
      <c r="W72" s="9" t="s">
        <v>74</v>
      </c>
      <c r="X72" s="9" t="s">
        <v>74</v>
      </c>
      <c r="Y72" s="9">
        <v>272</v>
      </c>
      <c r="Z72" s="9" t="s">
        <v>741</v>
      </c>
      <c r="AA72" s="9">
        <v>125</v>
      </c>
      <c r="AB72" s="9" t="s">
        <v>742</v>
      </c>
      <c r="AC72" s="9">
        <v>113</v>
      </c>
      <c r="AD72" s="9" t="s">
        <v>743</v>
      </c>
      <c r="AE72" s="9" t="s">
        <v>74</v>
      </c>
      <c r="AF72" s="9" t="s">
        <v>74</v>
      </c>
      <c r="AG72" s="9">
        <v>238</v>
      </c>
      <c r="AH72" s="9" t="s">
        <v>744</v>
      </c>
    </row>
    <row r="73" spans="1:34">
      <c r="A73" s="20"/>
      <c r="B73" s="61" t="s">
        <v>270</v>
      </c>
      <c r="C73" s="9">
        <v>121</v>
      </c>
      <c r="D73" s="9" t="s">
        <v>745</v>
      </c>
      <c r="E73" s="9">
        <v>103</v>
      </c>
      <c r="F73" s="9" t="s">
        <v>515</v>
      </c>
      <c r="G73" s="9" t="s">
        <v>74</v>
      </c>
      <c r="H73" s="9" t="s">
        <v>74</v>
      </c>
      <c r="I73" s="9">
        <v>224</v>
      </c>
      <c r="J73" s="9" t="s">
        <v>456</v>
      </c>
      <c r="K73" s="9">
        <v>134</v>
      </c>
      <c r="L73" s="9" t="s">
        <v>738</v>
      </c>
      <c r="M73" s="9">
        <v>97</v>
      </c>
      <c r="N73" s="9" t="s">
        <v>746</v>
      </c>
      <c r="O73" s="9">
        <v>231</v>
      </c>
      <c r="P73" s="9" t="s">
        <v>747</v>
      </c>
      <c r="Q73" s="9">
        <f t="shared" si="0"/>
        <v>462</v>
      </c>
      <c r="R73" s="9" t="s">
        <v>74</v>
      </c>
      <c r="S73" s="9">
        <v>114</v>
      </c>
      <c r="T73" s="9" t="s">
        <v>388</v>
      </c>
      <c r="U73" s="9">
        <v>102</v>
      </c>
      <c r="V73" s="9">
        <v>17</v>
      </c>
      <c r="W73" s="9" t="s">
        <v>74</v>
      </c>
      <c r="X73" s="9" t="s">
        <v>74</v>
      </c>
      <c r="Y73" s="9">
        <v>216</v>
      </c>
      <c r="Z73" s="9" t="s">
        <v>748</v>
      </c>
      <c r="AA73" s="9">
        <v>138</v>
      </c>
      <c r="AB73" s="9" t="s">
        <v>445</v>
      </c>
      <c r="AC73" s="9">
        <v>116</v>
      </c>
      <c r="AD73" s="9" t="s">
        <v>749</v>
      </c>
      <c r="AE73" s="9" t="s">
        <v>74</v>
      </c>
      <c r="AF73" s="9" t="s">
        <v>74</v>
      </c>
      <c r="AG73" s="9">
        <v>254</v>
      </c>
      <c r="AH73" s="9" t="s">
        <v>750</v>
      </c>
    </row>
    <row r="74" spans="1:34">
      <c r="A74" s="20"/>
      <c r="B74" s="61" t="s">
        <v>286</v>
      </c>
      <c r="C74" s="9">
        <v>1</v>
      </c>
      <c r="D74" s="9" t="s">
        <v>530</v>
      </c>
      <c r="E74" s="9">
        <v>2</v>
      </c>
      <c r="F74" s="9" t="s">
        <v>529</v>
      </c>
      <c r="G74" s="9" t="s">
        <v>74</v>
      </c>
      <c r="H74" s="9" t="s">
        <v>74</v>
      </c>
      <c r="I74" s="9">
        <v>3</v>
      </c>
      <c r="J74" s="9" t="s">
        <v>298</v>
      </c>
      <c r="K74" s="9">
        <v>1</v>
      </c>
      <c r="L74" s="9" t="s">
        <v>533</v>
      </c>
      <c r="M74" s="9">
        <v>1</v>
      </c>
      <c r="N74" s="9" t="s">
        <v>530</v>
      </c>
      <c r="O74" s="9">
        <v>2</v>
      </c>
      <c r="P74" s="9" t="s">
        <v>530</v>
      </c>
      <c r="Q74" s="9">
        <f t="shared" si="0"/>
        <v>4</v>
      </c>
      <c r="R74" s="9" t="s">
        <v>74</v>
      </c>
      <c r="S74" s="9" t="s">
        <v>464</v>
      </c>
      <c r="T74" s="9" t="s">
        <v>464</v>
      </c>
      <c r="U74" s="9" t="s">
        <v>464</v>
      </c>
      <c r="V74" s="9" t="s">
        <v>464</v>
      </c>
      <c r="W74" s="9" t="s">
        <v>74</v>
      </c>
      <c r="X74" s="9" t="s">
        <v>74</v>
      </c>
      <c r="Y74" s="9" t="s">
        <v>464</v>
      </c>
      <c r="Z74" s="9" t="s">
        <v>464</v>
      </c>
      <c r="AA74" s="9">
        <v>2</v>
      </c>
      <c r="AB74" s="9" t="s">
        <v>751</v>
      </c>
      <c r="AC74" s="9">
        <v>2</v>
      </c>
      <c r="AD74" s="9" t="s">
        <v>752</v>
      </c>
      <c r="AE74" s="9" t="s">
        <v>74</v>
      </c>
      <c r="AF74" s="9" t="s">
        <v>74</v>
      </c>
      <c r="AG74" s="9">
        <v>4</v>
      </c>
      <c r="AH74" s="9" t="s">
        <v>753</v>
      </c>
    </row>
    <row r="75" spans="1:34">
      <c r="A75" s="20"/>
      <c r="B75" s="61" t="s">
        <v>300</v>
      </c>
      <c r="C75" s="9">
        <v>10</v>
      </c>
      <c r="D75" s="9" t="s">
        <v>754</v>
      </c>
      <c r="E75" s="9">
        <v>17</v>
      </c>
      <c r="F75" s="9" t="s">
        <v>755</v>
      </c>
      <c r="G75" s="9" t="s">
        <v>74</v>
      </c>
      <c r="H75" s="9" t="s">
        <v>74</v>
      </c>
      <c r="I75" s="9">
        <v>27</v>
      </c>
      <c r="J75" s="9" t="s">
        <v>756</v>
      </c>
      <c r="K75" s="9">
        <v>15</v>
      </c>
      <c r="L75" s="9" t="s">
        <v>757</v>
      </c>
      <c r="M75" s="9">
        <v>10</v>
      </c>
      <c r="N75" s="9" t="s">
        <v>540</v>
      </c>
      <c r="O75" s="9">
        <v>25</v>
      </c>
      <c r="P75" s="9" t="s">
        <v>758</v>
      </c>
      <c r="Q75" s="9">
        <f t="shared" si="0"/>
        <v>50</v>
      </c>
      <c r="R75" s="9" t="s">
        <v>74</v>
      </c>
      <c r="S75" s="9">
        <v>9</v>
      </c>
      <c r="T75" s="9" t="s">
        <v>759</v>
      </c>
      <c r="U75" s="9">
        <v>4</v>
      </c>
      <c r="V75" s="9" t="s">
        <v>760</v>
      </c>
      <c r="W75" s="9" t="s">
        <v>74</v>
      </c>
      <c r="X75" s="9" t="s">
        <v>74</v>
      </c>
      <c r="Y75" s="9">
        <v>13</v>
      </c>
      <c r="Z75" s="9" t="s">
        <v>405</v>
      </c>
      <c r="AA75" s="9">
        <v>5</v>
      </c>
      <c r="AB75" s="9" t="s">
        <v>676</v>
      </c>
      <c r="AC75" s="9">
        <v>3</v>
      </c>
      <c r="AD75" s="9" t="s">
        <v>761</v>
      </c>
      <c r="AE75" s="9">
        <v>1</v>
      </c>
      <c r="AF75" s="9">
        <v>100</v>
      </c>
      <c r="AG75" s="9">
        <v>9</v>
      </c>
      <c r="AH75" s="9" t="s">
        <v>762</v>
      </c>
    </row>
    <row r="76" spans="1:34">
      <c r="A76" s="20"/>
      <c r="B76" s="61" t="s">
        <v>6</v>
      </c>
      <c r="C76" s="9">
        <v>632</v>
      </c>
      <c r="D76" s="9">
        <v>100</v>
      </c>
      <c r="E76" s="9">
        <v>662</v>
      </c>
      <c r="F76" s="9">
        <v>100</v>
      </c>
      <c r="G76" s="9">
        <v>1</v>
      </c>
      <c r="H76" s="9">
        <v>100</v>
      </c>
      <c r="I76" s="10">
        <v>1295</v>
      </c>
      <c r="J76" s="9">
        <v>100</v>
      </c>
      <c r="K76" s="9">
        <v>666</v>
      </c>
      <c r="L76" s="9">
        <v>100</v>
      </c>
      <c r="M76" s="9">
        <v>613</v>
      </c>
      <c r="N76" s="9">
        <v>100</v>
      </c>
      <c r="O76" s="9">
        <v>1279</v>
      </c>
      <c r="P76" s="9">
        <v>100</v>
      </c>
      <c r="Q76" s="9">
        <f t="shared" si="0"/>
        <v>2558</v>
      </c>
      <c r="R76" s="9" t="s">
        <v>74</v>
      </c>
      <c r="S76" s="9">
        <v>647</v>
      </c>
      <c r="T76" s="9">
        <v>100</v>
      </c>
      <c r="U76" s="9">
        <v>600</v>
      </c>
      <c r="V76" s="9">
        <v>100</v>
      </c>
      <c r="W76" s="9" t="s">
        <v>74</v>
      </c>
      <c r="X76" s="9" t="s">
        <v>74</v>
      </c>
      <c r="Y76" s="10">
        <v>1247</v>
      </c>
      <c r="Z76" s="9">
        <v>100</v>
      </c>
      <c r="AA76" s="9">
        <v>645</v>
      </c>
      <c r="AB76" s="9">
        <v>100</v>
      </c>
      <c r="AC76" s="9">
        <v>594</v>
      </c>
      <c r="AD76" s="9">
        <v>100</v>
      </c>
      <c r="AE76" s="9">
        <v>1</v>
      </c>
      <c r="AF76" s="9">
        <v>100</v>
      </c>
      <c r="AG76" s="9" t="s">
        <v>763</v>
      </c>
      <c r="AH76" s="9">
        <v>100</v>
      </c>
    </row>
    <row r="77" spans="1:34">
      <c r="A77" s="20" t="s">
        <v>79</v>
      </c>
      <c r="B77" s="61" t="s">
        <v>204</v>
      </c>
      <c r="C77" s="10">
        <v>1071</v>
      </c>
      <c r="D77" s="9" t="s">
        <v>764</v>
      </c>
      <c r="E77" s="9">
        <v>925</v>
      </c>
      <c r="F77" s="9" t="s">
        <v>765</v>
      </c>
      <c r="G77" s="9">
        <v>25</v>
      </c>
      <c r="H77" s="9" t="s">
        <v>766</v>
      </c>
      <c r="I77" s="10">
        <v>2021</v>
      </c>
      <c r="J77" s="9" t="s">
        <v>767</v>
      </c>
      <c r="K77" s="9">
        <v>727</v>
      </c>
      <c r="L77" s="9" t="s">
        <v>768</v>
      </c>
      <c r="M77" s="9">
        <v>603</v>
      </c>
      <c r="N77" s="9" t="s">
        <v>769</v>
      </c>
      <c r="O77" s="9">
        <v>11</v>
      </c>
      <c r="P77" s="9" t="s">
        <v>770</v>
      </c>
      <c r="Q77" s="10">
        <v>1341</v>
      </c>
      <c r="R77" s="9" t="s">
        <v>549</v>
      </c>
      <c r="S77" s="9">
        <v>875</v>
      </c>
      <c r="T77" s="9" t="s">
        <v>771</v>
      </c>
      <c r="U77" s="9">
        <v>768</v>
      </c>
      <c r="V77" s="9" t="s">
        <v>772</v>
      </c>
      <c r="W77" s="9">
        <v>17</v>
      </c>
      <c r="X77" s="9" t="s">
        <v>384</v>
      </c>
      <c r="Y77" s="9" t="s">
        <v>773</v>
      </c>
      <c r="Z77" s="9" t="s">
        <v>774</v>
      </c>
      <c r="AA77" s="10">
        <v>1177</v>
      </c>
      <c r="AB77" s="9" t="s">
        <v>775</v>
      </c>
      <c r="AC77" s="10">
        <v>1086</v>
      </c>
      <c r="AD77" s="9" t="s">
        <v>776</v>
      </c>
      <c r="AE77" s="9">
        <v>7</v>
      </c>
      <c r="AF77" s="9" t="s">
        <v>438</v>
      </c>
      <c r="AG77" s="9" t="s">
        <v>777</v>
      </c>
      <c r="AH77" s="9" t="s">
        <v>778</v>
      </c>
    </row>
    <row r="78" spans="1:34">
      <c r="A78" s="20"/>
      <c r="B78" s="61" t="s">
        <v>221</v>
      </c>
      <c r="C78" s="9">
        <v>971</v>
      </c>
      <c r="D78" s="9" t="s">
        <v>779</v>
      </c>
      <c r="E78" s="9">
        <v>788</v>
      </c>
      <c r="F78" s="9" t="s">
        <v>780</v>
      </c>
      <c r="G78" s="9">
        <v>38</v>
      </c>
      <c r="H78" s="9" t="s">
        <v>781</v>
      </c>
      <c r="I78" s="10">
        <v>1797</v>
      </c>
      <c r="J78" s="9" t="s">
        <v>713</v>
      </c>
      <c r="K78" s="9">
        <v>778</v>
      </c>
      <c r="L78" s="9" t="s">
        <v>782</v>
      </c>
      <c r="M78" s="9">
        <v>685</v>
      </c>
      <c r="N78" s="9" t="s">
        <v>783</v>
      </c>
      <c r="O78" s="9">
        <v>23</v>
      </c>
      <c r="P78" s="9" t="s">
        <v>784</v>
      </c>
      <c r="Q78" s="10">
        <v>1486</v>
      </c>
      <c r="R78" s="9" t="s">
        <v>785</v>
      </c>
      <c r="S78" s="9">
        <v>884</v>
      </c>
      <c r="T78" s="9" t="s">
        <v>559</v>
      </c>
      <c r="U78" s="9">
        <v>733</v>
      </c>
      <c r="V78" s="9" t="s">
        <v>426</v>
      </c>
      <c r="W78" s="9">
        <v>27</v>
      </c>
      <c r="X78" s="9" t="s">
        <v>334</v>
      </c>
      <c r="Y78" s="10">
        <v>1644</v>
      </c>
      <c r="Z78" s="9" t="s">
        <v>786</v>
      </c>
      <c r="AA78" s="10">
        <v>1131</v>
      </c>
      <c r="AB78" s="9" t="s">
        <v>216</v>
      </c>
      <c r="AC78" s="10">
        <v>1012</v>
      </c>
      <c r="AD78" s="9" t="s">
        <v>330</v>
      </c>
      <c r="AE78" s="9">
        <v>17</v>
      </c>
      <c r="AF78" s="9" t="s">
        <v>787</v>
      </c>
      <c r="AG78" s="9" t="s">
        <v>788</v>
      </c>
      <c r="AH78" s="9" t="s">
        <v>789</v>
      </c>
    </row>
    <row r="79" spans="1:34">
      <c r="A79" s="20"/>
      <c r="B79" s="61" t="s">
        <v>236</v>
      </c>
      <c r="C79" s="9">
        <v>460</v>
      </c>
      <c r="D79" s="9" t="s">
        <v>790</v>
      </c>
      <c r="E79" s="9">
        <v>415</v>
      </c>
      <c r="F79" s="9" t="s">
        <v>502</v>
      </c>
      <c r="G79" s="9">
        <v>11</v>
      </c>
      <c r="H79" s="9" t="s">
        <v>791</v>
      </c>
      <c r="I79" s="9">
        <v>886</v>
      </c>
      <c r="J79" s="9" t="s">
        <v>237</v>
      </c>
      <c r="K79" s="9">
        <v>343</v>
      </c>
      <c r="L79" s="9" t="s">
        <v>792</v>
      </c>
      <c r="M79" s="9">
        <v>372</v>
      </c>
      <c r="N79" s="9" t="s">
        <v>793</v>
      </c>
      <c r="O79" s="9">
        <v>10</v>
      </c>
      <c r="P79" s="9" t="s">
        <v>794</v>
      </c>
      <c r="Q79" s="9">
        <v>725</v>
      </c>
      <c r="R79" s="9" t="s">
        <v>795</v>
      </c>
      <c r="S79" s="9">
        <v>358</v>
      </c>
      <c r="T79" s="9" t="s">
        <v>349</v>
      </c>
      <c r="U79" s="9">
        <v>343</v>
      </c>
      <c r="V79" s="9" t="s">
        <v>796</v>
      </c>
      <c r="W79" s="9">
        <v>11</v>
      </c>
      <c r="X79" s="9" t="s">
        <v>797</v>
      </c>
      <c r="Y79" s="9">
        <v>712</v>
      </c>
      <c r="Z79" s="9" t="s">
        <v>798</v>
      </c>
      <c r="AA79" s="9">
        <v>473</v>
      </c>
      <c r="AB79" s="9" t="s">
        <v>799</v>
      </c>
      <c r="AC79" s="9">
        <v>411</v>
      </c>
      <c r="AD79" s="9" t="s">
        <v>800</v>
      </c>
      <c r="AE79" s="9">
        <v>9</v>
      </c>
      <c r="AF79" s="9" t="s">
        <v>431</v>
      </c>
      <c r="AG79" s="9">
        <v>893</v>
      </c>
      <c r="AH79" s="9" t="s">
        <v>570</v>
      </c>
    </row>
    <row r="80" spans="1:34">
      <c r="A80" s="20"/>
      <c r="B80" s="61" t="s">
        <v>253</v>
      </c>
      <c r="C80" s="9">
        <v>817</v>
      </c>
      <c r="D80" s="9" t="s">
        <v>801</v>
      </c>
      <c r="E80" s="9">
        <v>663</v>
      </c>
      <c r="F80" s="9" t="s">
        <v>802</v>
      </c>
      <c r="G80" s="9">
        <v>21</v>
      </c>
      <c r="H80" s="9" t="s">
        <v>803</v>
      </c>
      <c r="I80" s="10">
        <v>1501</v>
      </c>
      <c r="J80" s="9" t="s">
        <v>373</v>
      </c>
      <c r="K80" s="9">
        <v>588</v>
      </c>
      <c r="L80" s="9" t="s">
        <v>804</v>
      </c>
      <c r="M80" s="9">
        <v>582</v>
      </c>
      <c r="N80" s="9" t="s">
        <v>805</v>
      </c>
      <c r="O80" s="9">
        <v>11</v>
      </c>
      <c r="P80" s="9" t="s">
        <v>770</v>
      </c>
      <c r="Q80" s="10">
        <v>1181</v>
      </c>
      <c r="R80" s="9" t="s">
        <v>806</v>
      </c>
      <c r="S80" s="9">
        <v>593</v>
      </c>
      <c r="T80" s="9" t="s">
        <v>807</v>
      </c>
      <c r="U80" s="9">
        <v>601</v>
      </c>
      <c r="V80" s="9" t="s">
        <v>808</v>
      </c>
      <c r="W80" s="9">
        <v>8</v>
      </c>
      <c r="X80" s="9" t="s">
        <v>809</v>
      </c>
      <c r="Y80" s="10">
        <v>1202</v>
      </c>
      <c r="Z80" s="9" t="s">
        <v>810</v>
      </c>
      <c r="AA80" s="9">
        <v>669</v>
      </c>
      <c r="AB80" s="9" t="s">
        <v>811</v>
      </c>
      <c r="AC80" s="9">
        <v>620</v>
      </c>
      <c r="AD80" s="9" t="s">
        <v>372</v>
      </c>
      <c r="AE80" s="9">
        <v>8</v>
      </c>
      <c r="AF80" s="9" t="s">
        <v>440</v>
      </c>
      <c r="AG80" s="10">
        <v>1297</v>
      </c>
      <c r="AH80" s="9" t="s">
        <v>812</v>
      </c>
    </row>
    <row r="81" spans="1:34">
      <c r="A81" s="20"/>
      <c r="B81" s="61" t="s">
        <v>270</v>
      </c>
      <c r="C81" s="10">
        <v>1037</v>
      </c>
      <c r="D81" s="9" t="s">
        <v>813</v>
      </c>
      <c r="E81" s="9">
        <v>639</v>
      </c>
      <c r="F81" s="9" t="s">
        <v>814</v>
      </c>
      <c r="G81" s="9">
        <v>25</v>
      </c>
      <c r="H81" s="9" t="s">
        <v>766</v>
      </c>
      <c r="I81" s="10">
        <v>1701</v>
      </c>
      <c r="J81" s="9" t="s">
        <v>815</v>
      </c>
      <c r="K81" s="9">
        <v>827</v>
      </c>
      <c r="L81" s="9" t="s">
        <v>816</v>
      </c>
      <c r="M81" s="9">
        <v>618</v>
      </c>
      <c r="N81" s="9" t="s">
        <v>817</v>
      </c>
      <c r="O81" s="9">
        <v>18</v>
      </c>
      <c r="P81" s="9" t="s">
        <v>818</v>
      </c>
      <c r="Q81" s="10">
        <v>1463</v>
      </c>
      <c r="R81" s="9" t="s">
        <v>227</v>
      </c>
      <c r="S81" s="9">
        <v>701</v>
      </c>
      <c r="T81" s="9" t="s">
        <v>819</v>
      </c>
      <c r="U81" s="9">
        <v>593</v>
      </c>
      <c r="V81" s="9" t="s">
        <v>820</v>
      </c>
      <c r="W81" s="9">
        <v>11</v>
      </c>
      <c r="X81" s="9" t="s">
        <v>797</v>
      </c>
      <c r="Y81" s="10">
        <v>1305</v>
      </c>
      <c r="Z81" s="9" t="s">
        <v>363</v>
      </c>
      <c r="AA81" s="9">
        <v>698</v>
      </c>
      <c r="AB81" s="9" t="s">
        <v>821</v>
      </c>
      <c r="AC81" s="9">
        <v>578</v>
      </c>
      <c r="AD81" s="9" t="s">
        <v>822</v>
      </c>
      <c r="AE81" s="9">
        <v>6</v>
      </c>
      <c r="AF81" s="9" t="s">
        <v>256</v>
      </c>
      <c r="AG81" s="10">
        <v>1282</v>
      </c>
      <c r="AH81" s="9" t="s">
        <v>823</v>
      </c>
    </row>
    <row r="82" spans="1:34">
      <c r="A82" s="20"/>
      <c r="B82" s="61" t="s">
        <v>286</v>
      </c>
      <c r="C82" s="9">
        <v>68</v>
      </c>
      <c r="D82" s="9" t="s">
        <v>824</v>
      </c>
      <c r="E82" s="9">
        <v>59</v>
      </c>
      <c r="F82" s="9" t="s">
        <v>308</v>
      </c>
      <c r="G82" s="9">
        <v>2</v>
      </c>
      <c r="H82" s="9" t="s">
        <v>310</v>
      </c>
      <c r="I82" s="9">
        <v>129</v>
      </c>
      <c r="J82" s="9" t="s">
        <v>825</v>
      </c>
      <c r="K82" s="9">
        <v>28</v>
      </c>
      <c r="L82" s="9" t="s">
        <v>461</v>
      </c>
      <c r="M82" s="9">
        <v>32</v>
      </c>
      <c r="N82" s="9" t="s">
        <v>826</v>
      </c>
      <c r="O82" s="9" t="s">
        <v>74</v>
      </c>
      <c r="P82" s="9" t="s">
        <v>74</v>
      </c>
      <c r="Q82" s="9">
        <v>60</v>
      </c>
      <c r="R82" s="9" t="s">
        <v>296</v>
      </c>
      <c r="S82" s="9">
        <v>67</v>
      </c>
      <c r="T82" s="9" t="s">
        <v>827</v>
      </c>
      <c r="U82" s="9">
        <v>55</v>
      </c>
      <c r="V82" s="9" t="s">
        <v>828</v>
      </c>
      <c r="W82" s="9" t="s">
        <v>74</v>
      </c>
      <c r="X82" s="9" t="s">
        <v>74</v>
      </c>
      <c r="Y82" s="9">
        <v>122</v>
      </c>
      <c r="Z82" s="9" t="s">
        <v>829</v>
      </c>
      <c r="AA82" s="9">
        <v>60</v>
      </c>
      <c r="AB82" s="9" t="s">
        <v>830</v>
      </c>
      <c r="AC82" s="9">
        <v>47</v>
      </c>
      <c r="AD82" s="9" t="s">
        <v>763</v>
      </c>
      <c r="AE82" s="9">
        <v>3</v>
      </c>
      <c r="AF82" s="9" t="s">
        <v>831</v>
      </c>
      <c r="AG82" s="9">
        <v>110</v>
      </c>
      <c r="AH82" s="9" t="s">
        <v>832</v>
      </c>
    </row>
    <row r="83" spans="1:34">
      <c r="A83" s="20"/>
      <c r="B83" s="61" t="s">
        <v>300</v>
      </c>
      <c r="C83" s="9">
        <v>64</v>
      </c>
      <c r="D83" s="9" t="s">
        <v>833</v>
      </c>
      <c r="E83" s="9">
        <v>79</v>
      </c>
      <c r="F83" s="9" t="s">
        <v>834</v>
      </c>
      <c r="G83" s="9">
        <v>19</v>
      </c>
      <c r="H83" s="9" t="s">
        <v>835</v>
      </c>
      <c r="I83" s="9">
        <v>162</v>
      </c>
      <c r="J83" s="9" t="s">
        <v>836</v>
      </c>
      <c r="K83" s="9">
        <v>20</v>
      </c>
      <c r="L83" s="9" t="s">
        <v>290</v>
      </c>
      <c r="M83" s="9">
        <v>32</v>
      </c>
      <c r="N83" s="9" t="s">
        <v>826</v>
      </c>
      <c r="O83" s="9">
        <v>14</v>
      </c>
      <c r="P83" s="9" t="s">
        <v>837</v>
      </c>
      <c r="Q83" s="9">
        <v>66</v>
      </c>
      <c r="R83" s="9" t="s">
        <v>405</v>
      </c>
      <c r="S83" s="9">
        <v>53</v>
      </c>
      <c r="T83" s="9" t="s">
        <v>305</v>
      </c>
      <c r="U83" s="9">
        <v>54</v>
      </c>
      <c r="V83" s="9" t="s">
        <v>838</v>
      </c>
      <c r="W83" s="9">
        <v>19</v>
      </c>
      <c r="X83" s="9" t="s">
        <v>839</v>
      </c>
      <c r="Y83" s="9">
        <v>126</v>
      </c>
      <c r="Z83" s="9" t="s">
        <v>840</v>
      </c>
      <c r="AA83" s="9">
        <v>54</v>
      </c>
      <c r="AB83" s="9" t="s">
        <v>841</v>
      </c>
      <c r="AC83" s="9">
        <v>46</v>
      </c>
      <c r="AD83" s="9" t="s">
        <v>301</v>
      </c>
      <c r="AE83" s="9">
        <v>22</v>
      </c>
      <c r="AF83" s="9" t="s">
        <v>842</v>
      </c>
      <c r="AG83" s="9">
        <v>122</v>
      </c>
      <c r="AH83" s="9" t="s">
        <v>305</v>
      </c>
    </row>
    <row r="84" spans="1:34">
      <c r="A84" s="20"/>
      <c r="B84" s="61" t="s">
        <v>6</v>
      </c>
      <c r="C84" s="10">
        <v>4488</v>
      </c>
      <c r="D84" s="9">
        <v>100</v>
      </c>
      <c r="E84" s="10">
        <v>3568</v>
      </c>
      <c r="F84" s="9">
        <v>100</v>
      </c>
      <c r="G84" s="9">
        <v>141</v>
      </c>
      <c r="H84" s="9">
        <v>100</v>
      </c>
      <c r="I84" s="10">
        <v>8197</v>
      </c>
      <c r="J84" s="9">
        <v>100</v>
      </c>
      <c r="K84" s="10">
        <v>3311</v>
      </c>
      <c r="L84" s="9">
        <v>100</v>
      </c>
      <c r="M84" s="10">
        <v>2924</v>
      </c>
      <c r="N84" s="9">
        <v>100</v>
      </c>
      <c r="O84" s="9">
        <v>87</v>
      </c>
      <c r="P84" s="9">
        <v>100</v>
      </c>
      <c r="Q84" s="10">
        <v>6322</v>
      </c>
      <c r="R84" s="9">
        <v>100</v>
      </c>
      <c r="S84" s="10">
        <v>3531</v>
      </c>
      <c r="T84" s="9">
        <v>100</v>
      </c>
      <c r="U84" s="10">
        <v>3147</v>
      </c>
      <c r="V84" s="9">
        <v>100</v>
      </c>
      <c r="W84" s="9">
        <v>93</v>
      </c>
      <c r="X84" s="9">
        <v>100</v>
      </c>
      <c r="Y84" s="10">
        <v>6771</v>
      </c>
      <c r="Z84" s="9">
        <v>100</v>
      </c>
      <c r="AA84" s="10">
        <v>4262</v>
      </c>
      <c r="AB84" s="9">
        <v>100</v>
      </c>
      <c r="AC84" s="9" t="s">
        <v>843</v>
      </c>
      <c r="AD84" s="9">
        <v>100</v>
      </c>
      <c r="AE84" s="9">
        <v>72</v>
      </c>
      <c r="AF84" s="9">
        <v>100</v>
      </c>
      <c r="AG84" s="10">
        <v>8134</v>
      </c>
      <c r="AH84" s="9">
        <v>100</v>
      </c>
    </row>
    <row r="85" spans="1:34">
      <c r="A85" s="20" t="s">
        <v>81</v>
      </c>
      <c r="B85" s="61" t="s">
        <v>204</v>
      </c>
      <c r="C85" s="9">
        <v>196</v>
      </c>
      <c r="D85" s="9" t="s">
        <v>212</v>
      </c>
      <c r="E85" s="9">
        <v>192</v>
      </c>
      <c r="F85" s="9" t="s">
        <v>844</v>
      </c>
      <c r="G85" s="9">
        <v>2</v>
      </c>
      <c r="H85" s="9">
        <v>50</v>
      </c>
      <c r="I85" s="9">
        <v>390</v>
      </c>
      <c r="J85" s="9" t="s">
        <v>845</v>
      </c>
      <c r="K85" s="9">
        <v>222</v>
      </c>
      <c r="L85" s="9" t="s">
        <v>550</v>
      </c>
      <c r="M85" s="9">
        <v>157</v>
      </c>
      <c r="N85" s="9" t="s">
        <v>455</v>
      </c>
      <c r="O85" s="9" t="s">
        <v>74</v>
      </c>
      <c r="P85" s="9" t="s">
        <v>74</v>
      </c>
      <c r="Q85" s="9">
        <v>379</v>
      </c>
      <c r="R85" s="9" t="s">
        <v>846</v>
      </c>
      <c r="S85" s="9">
        <v>232</v>
      </c>
      <c r="T85" s="9" t="s">
        <v>847</v>
      </c>
      <c r="U85" s="9">
        <v>183</v>
      </c>
      <c r="V85" s="9" t="s">
        <v>848</v>
      </c>
      <c r="W85" s="9">
        <v>1</v>
      </c>
      <c r="X85" s="9">
        <v>25</v>
      </c>
      <c r="Y85" s="9">
        <v>416</v>
      </c>
      <c r="Z85" s="9" t="s">
        <v>849</v>
      </c>
      <c r="AA85" s="9">
        <v>208</v>
      </c>
      <c r="AB85" s="9" t="s">
        <v>850</v>
      </c>
      <c r="AC85" s="9">
        <v>199</v>
      </c>
      <c r="AD85" s="9" t="s">
        <v>547</v>
      </c>
      <c r="AE85" s="9">
        <v>1</v>
      </c>
      <c r="AF85" s="9">
        <v>50</v>
      </c>
      <c r="AG85" s="9">
        <v>408</v>
      </c>
      <c r="AH85" s="9" t="s">
        <v>851</v>
      </c>
    </row>
    <row r="86" spans="1:34">
      <c r="A86" s="20"/>
      <c r="B86" s="61" t="s">
        <v>221</v>
      </c>
      <c r="C86" s="9">
        <v>212</v>
      </c>
      <c r="D86" s="9" t="s">
        <v>484</v>
      </c>
      <c r="E86" s="9">
        <v>185</v>
      </c>
      <c r="F86" s="9" t="s">
        <v>852</v>
      </c>
      <c r="G86" s="9">
        <v>1</v>
      </c>
      <c r="H86" s="9">
        <v>25</v>
      </c>
      <c r="I86" s="9">
        <v>398</v>
      </c>
      <c r="J86" s="9" t="s">
        <v>844</v>
      </c>
      <c r="K86" s="9">
        <v>194</v>
      </c>
      <c r="L86" s="9" t="s">
        <v>543</v>
      </c>
      <c r="M86" s="9">
        <v>158</v>
      </c>
      <c r="N86" s="9" t="s">
        <v>423</v>
      </c>
      <c r="O86" s="9" t="s">
        <v>74</v>
      </c>
      <c r="P86" s="9" t="s">
        <v>74</v>
      </c>
      <c r="Q86" s="9">
        <v>352</v>
      </c>
      <c r="R86" s="9" t="s">
        <v>853</v>
      </c>
      <c r="S86" s="9">
        <v>223</v>
      </c>
      <c r="T86" s="9" t="s">
        <v>854</v>
      </c>
      <c r="U86" s="9">
        <v>195</v>
      </c>
      <c r="V86" s="9" t="s">
        <v>855</v>
      </c>
      <c r="W86" s="9">
        <v>1</v>
      </c>
      <c r="X86" s="9">
        <v>25</v>
      </c>
      <c r="Y86" s="9">
        <v>419</v>
      </c>
      <c r="Z86" s="9" t="s">
        <v>856</v>
      </c>
      <c r="AA86" s="9">
        <v>228</v>
      </c>
      <c r="AB86" s="9" t="s">
        <v>857</v>
      </c>
      <c r="AC86" s="9">
        <v>201</v>
      </c>
      <c r="AD86" s="9" t="s">
        <v>858</v>
      </c>
      <c r="AE86" s="9">
        <v>1</v>
      </c>
      <c r="AF86" s="9">
        <v>50</v>
      </c>
      <c r="AG86" s="9">
        <v>430</v>
      </c>
      <c r="AH86" s="9" t="s">
        <v>859</v>
      </c>
    </row>
    <row r="87" spans="1:34">
      <c r="A87" s="20"/>
      <c r="B87" s="61" t="s">
        <v>236</v>
      </c>
      <c r="C87" s="9">
        <v>84</v>
      </c>
      <c r="D87" s="9" t="s">
        <v>860</v>
      </c>
      <c r="E87" s="9">
        <v>83</v>
      </c>
      <c r="F87" s="9" t="s">
        <v>500</v>
      </c>
      <c r="G87" s="9" t="s">
        <v>74</v>
      </c>
      <c r="H87" s="9" t="s">
        <v>74</v>
      </c>
      <c r="I87" s="9">
        <v>167</v>
      </c>
      <c r="J87" s="9" t="s">
        <v>861</v>
      </c>
      <c r="K87" s="9">
        <v>73</v>
      </c>
      <c r="L87" s="9" t="s">
        <v>862</v>
      </c>
      <c r="M87" s="9">
        <v>74</v>
      </c>
      <c r="N87" s="9" t="s">
        <v>863</v>
      </c>
      <c r="O87" s="9" t="s">
        <v>74</v>
      </c>
      <c r="P87" s="9" t="s">
        <v>74</v>
      </c>
      <c r="Q87" s="9">
        <v>147</v>
      </c>
      <c r="R87" s="9" t="s">
        <v>864</v>
      </c>
      <c r="S87" s="9">
        <v>101</v>
      </c>
      <c r="T87" s="9" t="s">
        <v>689</v>
      </c>
      <c r="U87" s="9">
        <v>66</v>
      </c>
      <c r="V87" s="9" t="s">
        <v>865</v>
      </c>
      <c r="W87" s="9">
        <v>2</v>
      </c>
      <c r="X87" s="9">
        <v>50</v>
      </c>
      <c r="Y87" s="9">
        <v>169</v>
      </c>
      <c r="Z87" s="9" t="s">
        <v>866</v>
      </c>
      <c r="AA87" s="9">
        <v>108</v>
      </c>
      <c r="AB87" s="9" t="s">
        <v>867</v>
      </c>
      <c r="AC87" s="9">
        <v>83</v>
      </c>
      <c r="AD87" s="9" t="s">
        <v>868</v>
      </c>
      <c r="AE87" s="9" t="s">
        <v>74</v>
      </c>
      <c r="AF87" s="9" t="s">
        <v>74</v>
      </c>
      <c r="AG87" s="9">
        <v>191</v>
      </c>
      <c r="AH87" s="9" t="s">
        <v>869</v>
      </c>
    </row>
    <row r="88" spans="1:34">
      <c r="A88" s="20"/>
      <c r="B88" s="61" t="s">
        <v>253</v>
      </c>
      <c r="C88" s="9">
        <v>141</v>
      </c>
      <c r="D88" s="9" t="s">
        <v>416</v>
      </c>
      <c r="E88" s="9">
        <v>150</v>
      </c>
      <c r="F88" s="9" t="s">
        <v>870</v>
      </c>
      <c r="G88" s="9" t="s">
        <v>74</v>
      </c>
      <c r="H88" s="9" t="s">
        <v>74</v>
      </c>
      <c r="I88" s="9">
        <v>291</v>
      </c>
      <c r="J88" s="9" t="s">
        <v>871</v>
      </c>
      <c r="K88" s="9">
        <v>126</v>
      </c>
      <c r="L88" s="9" t="s">
        <v>872</v>
      </c>
      <c r="M88" s="9">
        <v>127</v>
      </c>
      <c r="N88" s="9" t="s">
        <v>873</v>
      </c>
      <c r="O88" s="9" t="s">
        <v>74</v>
      </c>
      <c r="P88" s="9" t="s">
        <v>74</v>
      </c>
      <c r="Q88" s="9">
        <v>253</v>
      </c>
      <c r="R88" s="9" t="s">
        <v>388</v>
      </c>
      <c r="S88" s="9">
        <v>100</v>
      </c>
      <c r="T88" s="9" t="s">
        <v>874</v>
      </c>
      <c r="U88" s="9">
        <v>134</v>
      </c>
      <c r="V88" s="9" t="s">
        <v>875</v>
      </c>
      <c r="W88" s="9" t="s">
        <v>74</v>
      </c>
      <c r="X88" s="9" t="s">
        <v>74</v>
      </c>
      <c r="Y88" s="9">
        <v>234</v>
      </c>
      <c r="Z88" s="9" t="s">
        <v>876</v>
      </c>
      <c r="AA88" s="9">
        <v>142</v>
      </c>
      <c r="AB88" s="9" t="s">
        <v>659</v>
      </c>
      <c r="AC88" s="9">
        <v>154</v>
      </c>
      <c r="AD88" s="9" t="s">
        <v>877</v>
      </c>
      <c r="AE88" s="9" t="s">
        <v>74</v>
      </c>
      <c r="AF88" s="9" t="s">
        <v>74</v>
      </c>
      <c r="AG88" s="9">
        <v>296</v>
      </c>
      <c r="AH88" s="9" t="s">
        <v>878</v>
      </c>
    </row>
    <row r="89" spans="1:34">
      <c r="A89" s="20"/>
      <c r="B89" s="61" t="s">
        <v>270</v>
      </c>
      <c r="C89" s="9">
        <v>147</v>
      </c>
      <c r="D89" s="9" t="s">
        <v>879</v>
      </c>
      <c r="E89" s="9">
        <v>122</v>
      </c>
      <c r="F89" s="9" t="s">
        <v>880</v>
      </c>
      <c r="G89" s="9">
        <v>1</v>
      </c>
      <c r="H89" s="9">
        <v>25</v>
      </c>
      <c r="I89" s="9">
        <v>270</v>
      </c>
      <c r="J89" s="9" t="s">
        <v>881</v>
      </c>
      <c r="K89" s="9">
        <v>158</v>
      </c>
      <c r="L89" s="9" t="s">
        <v>882</v>
      </c>
      <c r="M89" s="9">
        <v>124</v>
      </c>
      <c r="N89" s="9" t="s">
        <v>883</v>
      </c>
      <c r="O89" s="9">
        <v>1</v>
      </c>
      <c r="P89" s="9">
        <v>100</v>
      </c>
      <c r="Q89" s="9">
        <v>283</v>
      </c>
      <c r="R89" s="9" t="s">
        <v>458</v>
      </c>
      <c r="S89" s="9">
        <v>149</v>
      </c>
      <c r="T89" s="9" t="s">
        <v>878</v>
      </c>
      <c r="U89" s="9">
        <v>148</v>
      </c>
      <c r="V89" s="9" t="s">
        <v>365</v>
      </c>
      <c r="W89" s="9" t="s">
        <v>74</v>
      </c>
      <c r="X89" s="9" t="s">
        <v>74</v>
      </c>
      <c r="Y89" s="9">
        <v>297</v>
      </c>
      <c r="Z89" s="9" t="s">
        <v>884</v>
      </c>
      <c r="AA89" s="9">
        <v>137</v>
      </c>
      <c r="AB89" s="9" t="s">
        <v>662</v>
      </c>
      <c r="AC89" s="9">
        <v>135</v>
      </c>
      <c r="AD89" s="9" t="s">
        <v>586</v>
      </c>
      <c r="AE89" s="9" t="s">
        <v>74</v>
      </c>
      <c r="AF89" s="9" t="s">
        <v>74</v>
      </c>
      <c r="AG89" s="9">
        <v>272</v>
      </c>
      <c r="AH89" s="9" t="s">
        <v>283</v>
      </c>
    </row>
    <row r="90" spans="1:34">
      <c r="A90" s="20"/>
      <c r="B90" s="61" t="s">
        <v>286</v>
      </c>
      <c r="C90" s="9">
        <v>2</v>
      </c>
      <c r="D90" s="9" t="s">
        <v>291</v>
      </c>
      <c r="E90" s="9">
        <v>3</v>
      </c>
      <c r="F90" s="9" t="s">
        <v>885</v>
      </c>
      <c r="G90" s="9" t="s">
        <v>74</v>
      </c>
      <c r="H90" s="9" t="s">
        <v>74</v>
      </c>
      <c r="I90" s="9">
        <v>5</v>
      </c>
      <c r="J90" s="9" t="s">
        <v>753</v>
      </c>
      <c r="K90" s="9">
        <v>2</v>
      </c>
      <c r="L90" s="9" t="s">
        <v>291</v>
      </c>
      <c r="M90" s="9">
        <v>3</v>
      </c>
      <c r="N90" s="9" t="s">
        <v>886</v>
      </c>
      <c r="O90" s="9" t="s">
        <v>74</v>
      </c>
      <c r="P90" s="9" t="s">
        <v>74</v>
      </c>
      <c r="Q90" s="9">
        <v>5</v>
      </c>
      <c r="R90" s="9" t="s">
        <v>887</v>
      </c>
      <c r="S90" s="9">
        <v>2</v>
      </c>
      <c r="T90" s="9" t="s">
        <v>537</v>
      </c>
      <c r="U90" s="9">
        <v>1</v>
      </c>
      <c r="V90" s="9" t="s">
        <v>538</v>
      </c>
      <c r="W90" s="9" t="s">
        <v>74</v>
      </c>
      <c r="X90" s="9" t="s">
        <v>74</v>
      </c>
      <c r="Y90" s="9">
        <v>3</v>
      </c>
      <c r="Z90" s="9" t="s">
        <v>400</v>
      </c>
      <c r="AA90" s="9">
        <v>1</v>
      </c>
      <c r="AB90" s="9" t="s">
        <v>534</v>
      </c>
      <c r="AC90" s="9">
        <v>1</v>
      </c>
      <c r="AD90" s="9" t="s">
        <v>538</v>
      </c>
      <c r="AE90" s="9" t="s">
        <v>74</v>
      </c>
      <c r="AF90" s="9" t="s">
        <v>74</v>
      </c>
      <c r="AG90" s="9">
        <v>2</v>
      </c>
      <c r="AH90" s="9" t="s">
        <v>534</v>
      </c>
    </row>
    <row r="91" spans="1:34">
      <c r="A91" s="20"/>
      <c r="B91" s="61" t="s">
        <v>300</v>
      </c>
      <c r="C91" s="9">
        <v>11</v>
      </c>
      <c r="D91" s="9" t="s">
        <v>759</v>
      </c>
      <c r="E91" s="9">
        <v>8</v>
      </c>
      <c r="F91" s="9" t="s">
        <v>888</v>
      </c>
      <c r="G91" s="9" t="s">
        <v>74</v>
      </c>
      <c r="H91" s="9" t="s">
        <v>74</v>
      </c>
      <c r="I91" s="9">
        <v>19</v>
      </c>
      <c r="J91" s="9" t="s">
        <v>889</v>
      </c>
      <c r="K91" s="9">
        <v>10</v>
      </c>
      <c r="L91" s="9" t="s">
        <v>841</v>
      </c>
      <c r="M91" s="9">
        <v>7</v>
      </c>
      <c r="N91" s="9" t="s">
        <v>888</v>
      </c>
      <c r="O91" s="9" t="s">
        <v>74</v>
      </c>
      <c r="P91" s="9" t="s">
        <v>74</v>
      </c>
      <c r="Q91" s="9">
        <v>17</v>
      </c>
      <c r="R91" s="9" t="s">
        <v>890</v>
      </c>
      <c r="S91" s="9">
        <v>13</v>
      </c>
      <c r="T91" s="9" t="s">
        <v>891</v>
      </c>
      <c r="U91" s="9">
        <v>14</v>
      </c>
      <c r="V91" s="9" t="s">
        <v>892</v>
      </c>
      <c r="W91" s="9" t="s">
        <v>74</v>
      </c>
      <c r="X91" s="9" t="s">
        <v>74</v>
      </c>
      <c r="Y91" s="9">
        <v>27</v>
      </c>
      <c r="Z91" s="9" t="s">
        <v>893</v>
      </c>
      <c r="AA91" s="9">
        <v>16</v>
      </c>
      <c r="AB91" s="9" t="s">
        <v>827</v>
      </c>
      <c r="AC91" s="9">
        <v>14</v>
      </c>
      <c r="AD91" s="9" t="s">
        <v>894</v>
      </c>
      <c r="AE91" s="9" t="s">
        <v>74</v>
      </c>
      <c r="AF91" s="9" t="s">
        <v>74</v>
      </c>
      <c r="AG91" s="9">
        <v>30</v>
      </c>
      <c r="AH91" s="9" t="s">
        <v>895</v>
      </c>
    </row>
    <row r="92" spans="1:34">
      <c r="A92" s="20"/>
      <c r="B92" s="61" t="s">
        <v>6</v>
      </c>
      <c r="C92" s="9">
        <v>793</v>
      </c>
      <c r="D92" s="9">
        <v>100</v>
      </c>
      <c r="E92" s="9">
        <v>743</v>
      </c>
      <c r="F92" s="9">
        <v>100</v>
      </c>
      <c r="G92" s="9">
        <v>4</v>
      </c>
      <c r="H92" s="9">
        <v>100</v>
      </c>
      <c r="I92" s="9" t="s">
        <v>896</v>
      </c>
      <c r="J92" s="9">
        <v>100</v>
      </c>
      <c r="K92" s="9">
        <v>785</v>
      </c>
      <c r="L92" s="9">
        <v>100</v>
      </c>
      <c r="M92" s="9">
        <v>650</v>
      </c>
      <c r="N92" s="9">
        <v>100</v>
      </c>
      <c r="O92" s="9">
        <v>1</v>
      </c>
      <c r="P92" s="9">
        <v>100</v>
      </c>
      <c r="Q92" s="10">
        <v>1436</v>
      </c>
      <c r="R92" s="9">
        <v>100</v>
      </c>
      <c r="S92" s="9">
        <v>820</v>
      </c>
      <c r="T92" s="9">
        <v>100</v>
      </c>
      <c r="U92" s="9">
        <v>741</v>
      </c>
      <c r="V92" s="9">
        <v>100</v>
      </c>
      <c r="W92" s="9">
        <v>4</v>
      </c>
      <c r="X92" s="9">
        <v>100</v>
      </c>
      <c r="Y92" s="10">
        <v>1565</v>
      </c>
      <c r="Z92" s="9">
        <v>100</v>
      </c>
      <c r="AA92" s="9">
        <v>840</v>
      </c>
      <c r="AB92" s="9">
        <v>100</v>
      </c>
      <c r="AC92" s="9">
        <v>787</v>
      </c>
      <c r="AD92" s="9">
        <v>100</v>
      </c>
      <c r="AE92" s="9">
        <v>2</v>
      </c>
      <c r="AF92" s="9">
        <v>100</v>
      </c>
      <c r="AG92" s="10">
        <v>1629</v>
      </c>
      <c r="AH92" s="9">
        <v>100</v>
      </c>
    </row>
    <row r="93" spans="1:34">
      <c r="A93" s="20" t="s">
        <v>82</v>
      </c>
      <c r="B93" s="61" t="s">
        <v>204</v>
      </c>
      <c r="C93" s="9">
        <v>296</v>
      </c>
      <c r="D93" s="9" t="s">
        <v>897</v>
      </c>
      <c r="E93" s="9">
        <v>291</v>
      </c>
      <c r="F93" s="9" t="s">
        <v>481</v>
      </c>
      <c r="G93" s="9" t="s">
        <v>74</v>
      </c>
      <c r="H93" s="9" t="s">
        <v>74</v>
      </c>
      <c r="I93" s="9">
        <v>587</v>
      </c>
      <c r="J93" s="9">
        <v>23</v>
      </c>
      <c r="K93" s="9">
        <v>341</v>
      </c>
      <c r="L93" s="9" t="s">
        <v>898</v>
      </c>
      <c r="M93" s="9">
        <v>299</v>
      </c>
      <c r="N93" s="9" t="s">
        <v>898</v>
      </c>
      <c r="O93" s="9" t="s">
        <v>74</v>
      </c>
      <c r="P93" s="9" t="s">
        <v>74</v>
      </c>
      <c r="Q93" s="9">
        <v>640</v>
      </c>
      <c r="R93" s="9" t="s">
        <v>898</v>
      </c>
      <c r="S93" s="9">
        <v>336</v>
      </c>
      <c r="T93" s="9" t="s">
        <v>899</v>
      </c>
      <c r="U93" s="9">
        <v>290</v>
      </c>
      <c r="V93" s="9" t="s">
        <v>205</v>
      </c>
      <c r="W93" s="9">
        <v>1</v>
      </c>
      <c r="X93" s="9">
        <v>25</v>
      </c>
      <c r="Y93" s="9">
        <v>627</v>
      </c>
      <c r="Z93" s="9" t="s">
        <v>900</v>
      </c>
      <c r="AA93" s="9">
        <v>330</v>
      </c>
      <c r="AB93" s="9" t="s">
        <v>901</v>
      </c>
      <c r="AC93" s="9">
        <v>342</v>
      </c>
      <c r="AD93" s="9" t="s">
        <v>233</v>
      </c>
      <c r="AE93" s="9">
        <v>1</v>
      </c>
      <c r="AF93" s="9">
        <v>20</v>
      </c>
      <c r="AG93" s="9">
        <v>673</v>
      </c>
      <c r="AH93" s="9" t="s">
        <v>902</v>
      </c>
    </row>
    <row r="94" spans="1:34">
      <c r="A94" s="20"/>
      <c r="B94" s="61" t="s">
        <v>221</v>
      </c>
      <c r="C94" s="9">
        <v>364</v>
      </c>
      <c r="D94" s="9" t="s">
        <v>682</v>
      </c>
      <c r="E94" s="9">
        <v>332</v>
      </c>
      <c r="F94" s="9" t="s">
        <v>903</v>
      </c>
      <c r="G94" s="9" t="s">
        <v>74</v>
      </c>
      <c r="H94" s="9" t="s">
        <v>74</v>
      </c>
      <c r="I94" s="9">
        <v>696</v>
      </c>
      <c r="J94" s="9" t="s">
        <v>904</v>
      </c>
      <c r="K94" s="9">
        <v>408</v>
      </c>
      <c r="L94" s="9" t="s">
        <v>682</v>
      </c>
      <c r="M94" s="9">
        <v>391</v>
      </c>
      <c r="N94" s="9" t="s">
        <v>905</v>
      </c>
      <c r="O94" s="9" t="s">
        <v>74</v>
      </c>
      <c r="P94" s="9" t="s">
        <v>74</v>
      </c>
      <c r="Q94" s="9">
        <v>799</v>
      </c>
      <c r="R94" s="9" t="s">
        <v>561</v>
      </c>
      <c r="S94" s="9">
        <v>426</v>
      </c>
      <c r="T94" s="9" t="s">
        <v>564</v>
      </c>
      <c r="U94" s="9">
        <v>368</v>
      </c>
      <c r="V94" s="9" t="s">
        <v>906</v>
      </c>
      <c r="W94" s="9">
        <v>1</v>
      </c>
      <c r="X94" s="9">
        <v>25</v>
      </c>
      <c r="Y94" s="9">
        <v>795</v>
      </c>
      <c r="Z94" s="9" t="s">
        <v>907</v>
      </c>
      <c r="AA94" s="9">
        <v>450</v>
      </c>
      <c r="AB94" s="9" t="s">
        <v>908</v>
      </c>
      <c r="AC94" s="9">
        <v>429</v>
      </c>
      <c r="AD94" s="9" t="s">
        <v>909</v>
      </c>
      <c r="AE94" s="9" t="s">
        <v>74</v>
      </c>
      <c r="AF94" s="9" t="s">
        <v>74</v>
      </c>
      <c r="AG94" s="9">
        <v>879</v>
      </c>
      <c r="AH94" s="9" t="s">
        <v>607</v>
      </c>
    </row>
    <row r="95" spans="1:34">
      <c r="A95" s="20"/>
      <c r="B95" s="61" t="s">
        <v>236</v>
      </c>
      <c r="C95" s="9">
        <v>167</v>
      </c>
      <c r="D95" s="9" t="s">
        <v>910</v>
      </c>
      <c r="E95" s="9">
        <v>156</v>
      </c>
      <c r="F95" s="9" t="s">
        <v>911</v>
      </c>
      <c r="G95" s="9" t="s">
        <v>74</v>
      </c>
      <c r="H95" s="9" t="s">
        <v>74</v>
      </c>
      <c r="I95" s="9">
        <v>323</v>
      </c>
      <c r="J95" s="9" t="s">
        <v>912</v>
      </c>
      <c r="K95" s="9">
        <v>186</v>
      </c>
      <c r="L95" s="9" t="s">
        <v>913</v>
      </c>
      <c r="M95" s="9">
        <v>161</v>
      </c>
      <c r="N95" s="9" t="s">
        <v>914</v>
      </c>
      <c r="O95" s="9" t="s">
        <v>74</v>
      </c>
      <c r="P95" s="9" t="s">
        <v>74</v>
      </c>
      <c r="Q95" s="9">
        <v>347</v>
      </c>
      <c r="R95" s="9" t="s">
        <v>692</v>
      </c>
      <c r="S95" s="9">
        <v>169</v>
      </c>
      <c r="T95" s="9" t="s">
        <v>915</v>
      </c>
      <c r="U95" s="9">
        <v>142</v>
      </c>
      <c r="V95" s="9" t="s">
        <v>693</v>
      </c>
      <c r="W95" s="9" t="s">
        <v>74</v>
      </c>
      <c r="X95" s="9" t="s">
        <v>74</v>
      </c>
      <c r="Y95" s="9">
        <v>311</v>
      </c>
      <c r="Z95" s="9" t="s">
        <v>916</v>
      </c>
      <c r="AA95" s="9">
        <v>179</v>
      </c>
      <c r="AB95" s="9" t="s">
        <v>917</v>
      </c>
      <c r="AC95" s="9">
        <v>176</v>
      </c>
      <c r="AD95" s="9" t="s">
        <v>918</v>
      </c>
      <c r="AE95" s="9" t="s">
        <v>74</v>
      </c>
      <c r="AF95" s="9" t="s">
        <v>74</v>
      </c>
      <c r="AG95" s="9">
        <v>355</v>
      </c>
      <c r="AH95" s="9" t="s">
        <v>919</v>
      </c>
    </row>
    <row r="96" spans="1:34">
      <c r="A96" s="20"/>
      <c r="B96" s="61" t="s">
        <v>253</v>
      </c>
      <c r="C96" s="9">
        <v>220</v>
      </c>
      <c r="D96" s="9" t="s">
        <v>920</v>
      </c>
      <c r="E96" s="9">
        <v>231</v>
      </c>
      <c r="F96" s="9" t="s">
        <v>921</v>
      </c>
      <c r="G96" s="9" t="s">
        <v>74</v>
      </c>
      <c r="H96" s="9" t="s">
        <v>74</v>
      </c>
      <c r="I96" s="9">
        <v>451</v>
      </c>
      <c r="J96" s="9" t="s">
        <v>922</v>
      </c>
      <c r="K96" s="9">
        <v>236</v>
      </c>
      <c r="L96" s="9" t="s">
        <v>923</v>
      </c>
      <c r="M96" s="9">
        <v>231</v>
      </c>
      <c r="N96" s="9" t="s">
        <v>924</v>
      </c>
      <c r="O96" s="9" t="s">
        <v>74</v>
      </c>
      <c r="P96" s="9" t="s">
        <v>74</v>
      </c>
      <c r="Q96" s="9">
        <v>467</v>
      </c>
      <c r="R96" s="9" t="s">
        <v>925</v>
      </c>
      <c r="S96" s="9">
        <v>226</v>
      </c>
      <c r="T96" s="9" t="s">
        <v>926</v>
      </c>
      <c r="U96" s="9">
        <v>205</v>
      </c>
      <c r="V96" s="9" t="s">
        <v>927</v>
      </c>
      <c r="W96" s="9" t="s">
        <v>74</v>
      </c>
      <c r="X96" s="9" t="s">
        <v>74</v>
      </c>
      <c r="Y96" s="9">
        <v>431</v>
      </c>
      <c r="Z96" s="9" t="s">
        <v>928</v>
      </c>
      <c r="AA96" s="9">
        <v>253</v>
      </c>
      <c r="AB96" s="9" t="s">
        <v>927</v>
      </c>
      <c r="AC96" s="9">
        <v>210</v>
      </c>
      <c r="AD96" s="9" t="s">
        <v>929</v>
      </c>
      <c r="AE96" s="9" t="s">
        <v>74</v>
      </c>
      <c r="AF96" s="9" t="s">
        <v>74</v>
      </c>
      <c r="AG96" s="9">
        <v>463</v>
      </c>
      <c r="AH96" s="9" t="s">
        <v>930</v>
      </c>
    </row>
    <row r="97" spans="1:34">
      <c r="A97" s="20"/>
      <c r="B97" s="61" t="s">
        <v>270</v>
      </c>
      <c r="C97" s="9">
        <v>266</v>
      </c>
      <c r="D97" s="9" t="s">
        <v>931</v>
      </c>
      <c r="E97" s="9">
        <v>184</v>
      </c>
      <c r="F97" s="9" t="s">
        <v>932</v>
      </c>
      <c r="G97" s="9" t="s">
        <v>74</v>
      </c>
      <c r="H97" s="9" t="s">
        <v>74</v>
      </c>
      <c r="I97" s="9">
        <v>450</v>
      </c>
      <c r="J97" s="9" t="s">
        <v>924</v>
      </c>
      <c r="K97" s="9">
        <v>300</v>
      </c>
      <c r="L97" s="9" t="s">
        <v>933</v>
      </c>
      <c r="M97" s="9">
        <v>201</v>
      </c>
      <c r="N97" s="9" t="s">
        <v>934</v>
      </c>
      <c r="O97" s="9" t="s">
        <v>74</v>
      </c>
      <c r="P97" s="9" t="s">
        <v>74</v>
      </c>
      <c r="Q97" s="9">
        <v>501</v>
      </c>
      <c r="R97" s="9" t="s">
        <v>935</v>
      </c>
      <c r="S97" s="9">
        <v>248</v>
      </c>
      <c r="T97" s="9" t="s">
        <v>748</v>
      </c>
      <c r="U97" s="9">
        <v>158</v>
      </c>
      <c r="V97" s="9" t="s">
        <v>936</v>
      </c>
      <c r="W97" s="9" t="s">
        <v>74</v>
      </c>
      <c r="X97" s="9" t="s">
        <v>74</v>
      </c>
      <c r="Y97" s="9">
        <v>406</v>
      </c>
      <c r="Z97" s="9" t="s">
        <v>937</v>
      </c>
      <c r="AA97" s="9">
        <v>220</v>
      </c>
      <c r="AB97" s="9" t="s">
        <v>938</v>
      </c>
      <c r="AC97" s="9">
        <v>184</v>
      </c>
      <c r="AD97" s="9" t="s">
        <v>939</v>
      </c>
      <c r="AE97" s="9" t="s">
        <v>74</v>
      </c>
      <c r="AF97" s="9" t="s">
        <v>74</v>
      </c>
      <c r="AG97" s="9">
        <v>404</v>
      </c>
      <c r="AH97" s="9" t="s">
        <v>940</v>
      </c>
    </row>
    <row r="98" spans="1:34">
      <c r="A98" s="20"/>
      <c r="B98" s="61" t="s">
        <v>286</v>
      </c>
      <c r="C98" s="9">
        <v>6</v>
      </c>
      <c r="D98" s="9" t="s">
        <v>941</v>
      </c>
      <c r="E98" s="9">
        <v>4</v>
      </c>
      <c r="F98" s="9" t="s">
        <v>942</v>
      </c>
      <c r="G98" s="9" t="s">
        <v>74</v>
      </c>
      <c r="H98" s="9" t="s">
        <v>74</v>
      </c>
      <c r="I98" s="9">
        <v>10</v>
      </c>
      <c r="J98" s="9" t="s">
        <v>398</v>
      </c>
      <c r="K98" s="9">
        <v>3</v>
      </c>
      <c r="L98" s="9" t="s">
        <v>943</v>
      </c>
      <c r="M98" s="9">
        <v>5</v>
      </c>
      <c r="N98" s="9" t="s">
        <v>944</v>
      </c>
      <c r="O98" s="9" t="s">
        <v>74</v>
      </c>
      <c r="P98" s="9" t="s">
        <v>74</v>
      </c>
      <c r="Q98" s="9">
        <v>8</v>
      </c>
      <c r="R98" s="9" t="s">
        <v>396</v>
      </c>
      <c r="S98" s="9">
        <v>8</v>
      </c>
      <c r="T98" s="9" t="s">
        <v>391</v>
      </c>
      <c r="U98" s="9">
        <v>2</v>
      </c>
      <c r="V98" s="9" t="s">
        <v>475</v>
      </c>
      <c r="W98" s="9" t="s">
        <v>74</v>
      </c>
      <c r="X98" s="9" t="s">
        <v>74</v>
      </c>
      <c r="Y98" s="9">
        <v>10</v>
      </c>
      <c r="Z98" s="9" t="s">
        <v>944</v>
      </c>
      <c r="AA98" s="9">
        <v>8</v>
      </c>
      <c r="AB98" s="9" t="s">
        <v>945</v>
      </c>
      <c r="AC98" s="9">
        <v>9</v>
      </c>
      <c r="AD98" s="9" t="s">
        <v>946</v>
      </c>
      <c r="AE98" s="9" t="s">
        <v>74</v>
      </c>
      <c r="AF98" s="9" t="s">
        <v>74</v>
      </c>
      <c r="AG98" s="9">
        <v>17</v>
      </c>
      <c r="AH98" s="9" t="s">
        <v>290</v>
      </c>
    </row>
    <row r="99" spans="1:34">
      <c r="A99" s="20"/>
      <c r="B99" s="61" t="s">
        <v>300</v>
      </c>
      <c r="C99" s="9">
        <v>14</v>
      </c>
      <c r="D99" s="9" t="s">
        <v>947</v>
      </c>
      <c r="E99" s="9">
        <v>21</v>
      </c>
      <c r="F99" s="9" t="s">
        <v>838</v>
      </c>
      <c r="G99" s="9" t="s">
        <v>74</v>
      </c>
      <c r="H99" s="9" t="s">
        <v>74</v>
      </c>
      <c r="I99" s="9">
        <v>35</v>
      </c>
      <c r="J99" s="9" t="s">
        <v>948</v>
      </c>
      <c r="K99" s="9">
        <v>20</v>
      </c>
      <c r="L99" s="9" t="s">
        <v>949</v>
      </c>
      <c r="M99" s="9">
        <v>22</v>
      </c>
      <c r="N99" s="9" t="s">
        <v>950</v>
      </c>
      <c r="O99" s="9">
        <v>1</v>
      </c>
      <c r="P99" s="9">
        <v>100</v>
      </c>
      <c r="Q99" s="9">
        <v>43</v>
      </c>
      <c r="R99" s="9" t="s">
        <v>951</v>
      </c>
      <c r="S99" s="9">
        <v>19</v>
      </c>
      <c r="T99" s="9" t="s">
        <v>309</v>
      </c>
      <c r="U99" s="9">
        <v>14</v>
      </c>
      <c r="V99" s="9" t="s">
        <v>463</v>
      </c>
      <c r="W99" s="9">
        <v>2</v>
      </c>
      <c r="X99" s="9">
        <v>50</v>
      </c>
      <c r="Y99" s="9">
        <v>35</v>
      </c>
      <c r="Z99" s="9" t="s">
        <v>949</v>
      </c>
      <c r="AA99" s="9">
        <v>15</v>
      </c>
      <c r="AB99" s="9" t="s">
        <v>952</v>
      </c>
      <c r="AC99" s="9">
        <v>13</v>
      </c>
      <c r="AD99" s="9" t="s">
        <v>296</v>
      </c>
      <c r="AE99" s="9">
        <v>4</v>
      </c>
      <c r="AF99" s="9">
        <v>80</v>
      </c>
      <c r="AG99" s="9">
        <v>32</v>
      </c>
      <c r="AH99" s="9" t="s">
        <v>466</v>
      </c>
    </row>
    <row r="100" spans="1:34">
      <c r="A100" s="20"/>
      <c r="B100" s="61" t="s">
        <v>6</v>
      </c>
      <c r="C100" s="10">
        <v>1333</v>
      </c>
      <c r="D100" s="9">
        <v>100</v>
      </c>
      <c r="E100" s="10">
        <v>1219</v>
      </c>
      <c r="F100" s="9">
        <v>100</v>
      </c>
      <c r="G100" s="9" t="s">
        <v>74</v>
      </c>
      <c r="H100" s="9" t="s">
        <v>74</v>
      </c>
      <c r="I100" s="10">
        <v>2552</v>
      </c>
      <c r="J100" s="9">
        <v>100</v>
      </c>
      <c r="K100" s="10">
        <v>1494</v>
      </c>
      <c r="L100" s="9">
        <v>100</v>
      </c>
      <c r="M100" s="9" t="s">
        <v>316</v>
      </c>
      <c r="N100" s="9">
        <v>100</v>
      </c>
      <c r="O100" s="9">
        <v>1</v>
      </c>
      <c r="P100" s="9">
        <v>100</v>
      </c>
      <c r="Q100" s="10">
        <v>2805</v>
      </c>
      <c r="R100" s="9">
        <v>100</v>
      </c>
      <c r="S100" s="10">
        <v>1432</v>
      </c>
      <c r="T100" s="9">
        <v>100</v>
      </c>
      <c r="U100" s="10">
        <v>1179</v>
      </c>
      <c r="V100" s="9">
        <v>100</v>
      </c>
      <c r="W100" s="9">
        <v>4</v>
      </c>
      <c r="X100" s="9">
        <v>100</v>
      </c>
      <c r="Y100" s="10">
        <v>2615</v>
      </c>
      <c r="Z100" s="9">
        <v>100</v>
      </c>
      <c r="AA100" s="10">
        <v>1455</v>
      </c>
      <c r="AB100" s="9">
        <v>100</v>
      </c>
      <c r="AC100" s="10">
        <v>1363</v>
      </c>
      <c r="AD100" s="9">
        <v>100</v>
      </c>
      <c r="AE100" s="9">
        <v>5</v>
      </c>
      <c r="AF100" s="9">
        <v>100</v>
      </c>
      <c r="AG100" s="10">
        <v>2823</v>
      </c>
      <c r="AH100" s="9">
        <v>100</v>
      </c>
    </row>
    <row r="101" spans="1:34">
      <c r="A101" s="20" t="s">
        <v>86</v>
      </c>
      <c r="B101" s="61" t="s">
        <v>204</v>
      </c>
      <c r="C101" s="9">
        <v>144</v>
      </c>
      <c r="D101" s="9" t="s">
        <v>390</v>
      </c>
      <c r="E101" s="9">
        <v>133</v>
      </c>
      <c r="F101" s="9" t="s">
        <v>456</v>
      </c>
      <c r="G101" s="9">
        <v>2</v>
      </c>
      <c r="H101" s="9" t="s">
        <v>224</v>
      </c>
      <c r="I101" s="9">
        <v>279</v>
      </c>
      <c r="J101" s="9" t="s">
        <v>582</v>
      </c>
      <c r="K101" s="9">
        <v>179</v>
      </c>
      <c r="L101" s="9" t="s">
        <v>953</v>
      </c>
      <c r="M101" s="9">
        <v>155</v>
      </c>
      <c r="N101" s="9" t="s">
        <v>954</v>
      </c>
      <c r="O101" s="9">
        <v>8</v>
      </c>
      <c r="P101" s="9">
        <v>32</v>
      </c>
      <c r="Q101" s="9">
        <v>342</v>
      </c>
      <c r="R101" s="9" t="s">
        <v>955</v>
      </c>
      <c r="S101" s="9">
        <v>200</v>
      </c>
      <c r="T101" s="9" t="s">
        <v>956</v>
      </c>
      <c r="U101" s="9">
        <v>169</v>
      </c>
      <c r="V101" s="9" t="s">
        <v>373</v>
      </c>
      <c r="W101" s="9">
        <v>2</v>
      </c>
      <c r="X101" s="9" t="s">
        <v>957</v>
      </c>
      <c r="Y101" s="9">
        <v>371</v>
      </c>
      <c r="Z101" s="9" t="s">
        <v>958</v>
      </c>
      <c r="AA101" s="9">
        <v>192</v>
      </c>
      <c r="AB101" s="9" t="s">
        <v>512</v>
      </c>
      <c r="AC101" s="9">
        <v>198</v>
      </c>
      <c r="AD101" s="9" t="s">
        <v>959</v>
      </c>
      <c r="AE101" s="9">
        <v>3</v>
      </c>
      <c r="AF101" s="9" t="s">
        <v>960</v>
      </c>
      <c r="AG101" s="9">
        <v>393</v>
      </c>
      <c r="AH101" s="9" t="s">
        <v>961</v>
      </c>
    </row>
    <row r="102" spans="1:34">
      <c r="A102" s="20"/>
      <c r="B102" s="61" t="s">
        <v>221</v>
      </c>
      <c r="C102" s="9">
        <v>139</v>
      </c>
      <c r="D102" s="9" t="s">
        <v>962</v>
      </c>
      <c r="E102" s="9">
        <v>127</v>
      </c>
      <c r="F102" s="9" t="s">
        <v>963</v>
      </c>
      <c r="G102" s="9">
        <v>1</v>
      </c>
      <c r="H102" s="9" t="s">
        <v>207</v>
      </c>
      <c r="I102" s="9">
        <v>267</v>
      </c>
      <c r="J102" s="9" t="s">
        <v>964</v>
      </c>
      <c r="K102" s="9">
        <v>198</v>
      </c>
      <c r="L102" s="9" t="s">
        <v>965</v>
      </c>
      <c r="M102" s="9">
        <v>177</v>
      </c>
      <c r="N102" s="9" t="s">
        <v>319</v>
      </c>
      <c r="O102" s="9">
        <v>7</v>
      </c>
      <c r="P102" s="9">
        <v>28</v>
      </c>
      <c r="Q102" s="9">
        <v>382</v>
      </c>
      <c r="R102" s="9" t="s">
        <v>966</v>
      </c>
      <c r="S102" s="9">
        <v>219</v>
      </c>
      <c r="T102" s="9" t="s">
        <v>967</v>
      </c>
      <c r="U102" s="9">
        <v>178</v>
      </c>
      <c r="V102" s="9" t="s">
        <v>595</v>
      </c>
      <c r="W102" s="9" t="s">
        <v>74</v>
      </c>
      <c r="X102" s="9" t="s">
        <v>74</v>
      </c>
      <c r="Y102" s="9">
        <v>397</v>
      </c>
      <c r="Z102" s="9" t="s">
        <v>968</v>
      </c>
      <c r="AA102" s="9">
        <v>224</v>
      </c>
      <c r="AB102" s="9" t="s">
        <v>969</v>
      </c>
      <c r="AC102" s="9">
        <v>195</v>
      </c>
      <c r="AD102" s="9" t="s">
        <v>970</v>
      </c>
      <c r="AE102" s="9">
        <v>2</v>
      </c>
      <c r="AF102" s="9" t="s">
        <v>971</v>
      </c>
      <c r="AG102" s="9">
        <v>421</v>
      </c>
      <c r="AH102" s="9" t="s">
        <v>972</v>
      </c>
    </row>
    <row r="103" spans="1:34">
      <c r="A103" s="20"/>
      <c r="B103" s="61" t="s">
        <v>236</v>
      </c>
      <c r="C103" s="9">
        <v>87</v>
      </c>
      <c r="D103" s="9" t="s">
        <v>973</v>
      </c>
      <c r="E103" s="9">
        <v>98</v>
      </c>
      <c r="F103" s="9" t="s">
        <v>368</v>
      </c>
      <c r="G103" s="9" t="s">
        <v>74</v>
      </c>
      <c r="H103" s="9" t="s">
        <v>74</v>
      </c>
      <c r="I103" s="9">
        <v>185</v>
      </c>
      <c r="J103" s="9" t="s">
        <v>974</v>
      </c>
      <c r="K103" s="9">
        <v>113</v>
      </c>
      <c r="L103" s="9" t="s">
        <v>633</v>
      </c>
      <c r="M103" s="9">
        <v>109</v>
      </c>
      <c r="N103" s="9" t="s">
        <v>975</v>
      </c>
      <c r="O103" s="9">
        <v>2</v>
      </c>
      <c r="P103" s="9">
        <v>8</v>
      </c>
      <c r="Q103" s="9">
        <v>224</v>
      </c>
      <c r="R103" s="9" t="s">
        <v>976</v>
      </c>
      <c r="S103" s="9">
        <v>135</v>
      </c>
      <c r="T103" s="9" t="s">
        <v>977</v>
      </c>
      <c r="U103" s="9">
        <v>108</v>
      </c>
      <c r="V103" s="9" t="s">
        <v>976</v>
      </c>
      <c r="W103" s="9" t="s">
        <v>74</v>
      </c>
      <c r="X103" s="9" t="s">
        <v>74</v>
      </c>
      <c r="Y103" s="9">
        <v>243</v>
      </c>
      <c r="Z103" s="9" t="s">
        <v>978</v>
      </c>
      <c r="AA103" s="9">
        <v>133</v>
      </c>
      <c r="AB103" s="9" t="s">
        <v>700</v>
      </c>
      <c r="AC103" s="9">
        <v>115</v>
      </c>
      <c r="AD103" s="9" t="s">
        <v>979</v>
      </c>
      <c r="AE103" s="9">
        <v>3</v>
      </c>
      <c r="AF103" s="9" t="s">
        <v>960</v>
      </c>
      <c r="AG103" s="9">
        <v>251</v>
      </c>
      <c r="AH103" s="9" t="s">
        <v>980</v>
      </c>
    </row>
    <row r="104" spans="1:34">
      <c r="A104" s="20"/>
      <c r="B104" s="61" t="s">
        <v>253</v>
      </c>
      <c r="C104" s="9">
        <v>186</v>
      </c>
      <c r="D104" s="9" t="s">
        <v>981</v>
      </c>
      <c r="E104" s="9">
        <v>196</v>
      </c>
      <c r="F104" s="9" t="s">
        <v>982</v>
      </c>
      <c r="G104" s="9">
        <v>2</v>
      </c>
      <c r="H104" s="9" t="s">
        <v>224</v>
      </c>
      <c r="I104" s="9">
        <v>384</v>
      </c>
      <c r="J104" s="9" t="s">
        <v>228</v>
      </c>
      <c r="K104" s="9">
        <v>202</v>
      </c>
      <c r="L104" s="9" t="s">
        <v>380</v>
      </c>
      <c r="M104" s="9">
        <v>237</v>
      </c>
      <c r="N104" s="9" t="s">
        <v>983</v>
      </c>
      <c r="O104" s="9">
        <v>5</v>
      </c>
      <c r="P104" s="9">
        <v>20</v>
      </c>
      <c r="Q104" s="9">
        <v>444</v>
      </c>
      <c r="R104" s="9" t="s">
        <v>984</v>
      </c>
      <c r="S104" s="9">
        <v>233</v>
      </c>
      <c r="T104" s="9" t="s">
        <v>985</v>
      </c>
      <c r="U104" s="9">
        <v>221</v>
      </c>
      <c r="V104" s="9" t="s">
        <v>986</v>
      </c>
      <c r="W104" s="9">
        <v>1</v>
      </c>
      <c r="X104" s="9" t="s">
        <v>440</v>
      </c>
      <c r="Y104" s="9">
        <v>455</v>
      </c>
      <c r="Z104" s="9" t="s">
        <v>987</v>
      </c>
      <c r="AA104" s="9">
        <v>242</v>
      </c>
      <c r="AB104" s="9" t="s">
        <v>362</v>
      </c>
      <c r="AC104" s="9">
        <v>201</v>
      </c>
      <c r="AD104" s="9" t="s">
        <v>988</v>
      </c>
      <c r="AE104" s="9" t="s">
        <v>74</v>
      </c>
      <c r="AF104" s="9" t="s">
        <v>74</v>
      </c>
      <c r="AG104" s="9">
        <v>443</v>
      </c>
      <c r="AH104" s="9" t="s">
        <v>989</v>
      </c>
    </row>
    <row r="105" spans="1:34">
      <c r="A105" s="20"/>
      <c r="B105" s="61" t="s">
        <v>270</v>
      </c>
      <c r="C105" s="9">
        <v>268</v>
      </c>
      <c r="D105" s="9" t="s">
        <v>990</v>
      </c>
      <c r="E105" s="9">
        <v>210</v>
      </c>
      <c r="F105" s="9" t="s">
        <v>682</v>
      </c>
      <c r="G105" s="9">
        <v>2</v>
      </c>
      <c r="H105" s="9" t="s">
        <v>224</v>
      </c>
      <c r="I105" s="9">
        <v>480</v>
      </c>
      <c r="J105" s="9" t="s">
        <v>991</v>
      </c>
      <c r="K105" s="9">
        <v>276</v>
      </c>
      <c r="L105" s="9" t="s">
        <v>992</v>
      </c>
      <c r="M105" s="9">
        <v>218</v>
      </c>
      <c r="N105" s="9" t="s">
        <v>993</v>
      </c>
      <c r="O105" s="9">
        <v>2</v>
      </c>
      <c r="P105" s="9">
        <v>8</v>
      </c>
      <c r="Q105" s="9">
        <v>496</v>
      </c>
      <c r="R105" s="9" t="s">
        <v>994</v>
      </c>
      <c r="S105" s="9">
        <v>272</v>
      </c>
      <c r="T105" s="9" t="s">
        <v>995</v>
      </c>
      <c r="U105" s="9">
        <v>234</v>
      </c>
      <c r="V105" s="9" t="s">
        <v>996</v>
      </c>
      <c r="W105" s="9">
        <v>2</v>
      </c>
      <c r="X105" s="9" t="s">
        <v>957</v>
      </c>
      <c r="Y105" s="9">
        <v>508</v>
      </c>
      <c r="Z105" s="9" t="s">
        <v>997</v>
      </c>
      <c r="AA105" s="9">
        <v>276</v>
      </c>
      <c r="AB105" s="9" t="s">
        <v>998</v>
      </c>
      <c r="AC105" s="9">
        <v>254</v>
      </c>
      <c r="AD105" s="9" t="s">
        <v>999</v>
      </c>
      <c r="AE105" s="9">
        <v>7</v>
      </c>
      <c r="AF105" s="9" t="s">
        <v>1000</v>
      </c>
      <c r="AG105" s="9">
        <v>537</v>
      </c>
      <c r="AH105" s="9" t="s">
        <v>1001</v>
      </c>
    </row>
    <row r="106" spans="1:34">
      <c r="A106" s="20"/>
      <c r="B106" s="61" t="s">
        <v>286</v>
      </c>
      <c r="C106" s="9">
        <v>3</v>
      </c>
      <c r="D106" s="9" t="s">
        <v>1002</v>
      </c>
      <c r="E106" s="9">
        <v>1</v>
      </c>
      <c r="F106" s="9" t="s">
        <v>538</v>
      </c>
      <c r="G106" s="9" t="s">
        <v>74</v>
      </c>
      <c r="H106" s="9" t="s">
        <v>74</v>
      </c>
      <c r="I106" s="9">
        <v>4</v>
      </c>
      <c r="J106" s="9" t="s">
        <v>291</v>
      </c>
      <c r="K106" s="9">
        <v>7</v>
      </c>
      <c r="L106" s="9" t="s">
        <v>1003</v>
      </c>
      <c r="M106" s="9">
        <v>3</v>
      </c>
      <c r="N106" s="9" t="s">
        <v>942</v>
      </c>
      <c r="O106" s="9" t="s">
        <v>74</v>
      </c>
      <c r="P106" s="9" t="s">
        <v>74</v>
      </c>
      <c r="Q106" s="9">
        <v>10</v>
      </c>
      <c r="R106" s="9" t="s">
        <v>601</v>
      </c>
      <c r="S106" s="9">
        <v>2</v>
      </c>
      <c r="T106" s="9" t="s">
        <v>400</v>
      </c>
      <c r="U106" s="9">
        <v>4</v>
      </c>
      <c r="V106" s="9" t="s">
        <v>602</v>
      </c>
      <c r="W106" s="9" t="s">
        <v>74</v>
      </c>
      <c r="X106" s="9" t="s">
        <v>74</v>
      </c>
      <c r="Y106" s="9">
        <v>6</v>
      </c>
      <c r="Z106" s="9" t="s">
        <v>529</v>
      </c>
      <c r="AA106" s="9">
        <v>3</v>
      </c>
      <c r="AB106" s="9" t="s">
        <v>395</v>
      </c>
      <c r="AC106" s="9">
        <v>1</v>
      </c>
      <c r="AD106" s="9" t="s">
        <v>1004</v>
      </c>
      <c r="AE106" s="9" t="s">
        <v>74</v>
      </c>
      <c r="AF106" s="9" t="s">
        <v>74</v>
      </c>
      <c r="AG106" s="9">
        <v>4</v>
      </c>
      <c r="AH106" s="9" t="s">
        <v>400</v>
      </c>
    </row>
    <row r="107" spans="1:34">
      <c r="A107" s="20"/>
      <c r="B107" s="61" t="s">
        <v>300</v>
      </c>
      <c r="C107" s="9">
        <v>3</v>
      </c>
      <c r="D107" s="9" t="s">
        <v>1002</v>
      </c>
      <c r="E107" s="9">
        <v>4</v>
      </c>
      <c r="F107" s="9" t="s">
        <v>601</v>
      </c>
      <c r="G107" s="9" t="s">
        <v>74</v>
      </c>
      <c r="H107" s="9" t="s">
        <v>74</v>
      </c>
      <c r="I107" s="9">
        <v>7</v>
      </c>
      <c r="J107" s="9" t="s">
        <v>404</v>
      </c>
      <c r="K107" s="9">
        <v>7</v>
      </c>
      <c r="L107" s="9" t="s">
        <v>1003</v>
      </c>
      <c r="M107" s="9">
        <v>8</v>
      </c>
      <c r="N107" s="9" t="s">
        <v>1005</v>
      </c>
      <c r="O107" s="9">
        <v>1</v>
      </c>
      <c r="P107" s="9">
        <v>4</v>
      </c>
      <c r="Q107" s="9">
        <v>16</v>
      </c>
      <c r="R107" s="9" t="s">
        <v>289</v>
      </c>
      <c r="S107" s="9">
        <v>9</v>
      </c>
      <c r="T107" s="9" t="s">
        <v>289</v>
      </c>
      <c r="U107" s="9">
        <v>9</v>
      </c>
      <c r="V107" s="9" t="s">
        <v>1006</v>
      </c>
      <c r="W107" s="9">
        <v>4</v>
      </c>
      <c r="X107" s="9" t="s">
        <v>1007</v>
      </c>
      <c r="Y107" s="9">
        <v>22</v>
      </c>
      <c r="Z107" s="9" t="s">
        <v>1008</v>
      </c>
      <c r="AA107" s="9">
        <v>7</v>
      </c>
      <c r="AB107" s="9" t="s">
        <v>473</v>
      </c>
      <c r="AC107" s="9">
        <v>4</v>
      </c>
      <c r="AD107" s="9" t="s">
        <v>299</v>
      </c>
      <c r="AE107" s="9">
        <v>4</v>
      </c>
      <c r="AF107" s="9" t="s">
        <v>457</v>
      </c>
      <c r="AG107" s="9">
        <v>15</v>
      </c>
      <c r="AH107" s="9" t="s">
        <v>762</v>
      </c>
    </row>
    <row r="108" spans="1:34">
      <c r="A108" s="20"/>
      <c r="B108" s="61" t="s">
        <v>6</v>
      </c>
      <c r="C108" s="9">
        <v>830</v>
      </c>
      <c r="D108" s="9">
        <v>100</v>
      </c>
      <c r="E108" s="9">
        <v>769</v>
      </c>
      <c r="F108" s="9">
        <v>100</v>
      </c>
      <c r="G108" s="9">
        <v>7</v>
      </c>
      <c r="H108" s="9">
        <v>100</v>
      </c>
      <c r="I108" s="10">
        <v>1606</v>
      </c>
      <c r="J108" s="9">
        <v>100</v>
      </c>
      <c r="K108" s="9">
        <v>982</v>
      </c>
      <c r="L108" s="9">
        <v>100</v>
      </c>
      <c r="M108" s="9">
        <v>907</v>
      </c>
      <c r="N108" s="9">
        <v>100</v>
      </c>
      <c r="O108" s="9">
        <v>25</v>
      </c>
      <c r="P108" s="9">
        <v>100</v>
      </c>
      <c r="Q108" s="10">
        <v>1914</v>
      </c>
      <c r="R108" s="9">
        <v>100</v>
      </c>
      <c r="S108" s="9" t="s">
        <v>1009</v>
      </c>
      <c r="T108" s="9">
        <v>100</v>
      </c>
      <c r="U108" s="9">
        <v>923</v>
      </c>
      <c r="V108" s="9">
        <v>100</v>
      </c>
      <c r="W108" s="9">
        <v>9</v>
      </c>
      <c r="X108" s="9">
        <v>100</v>
      </c>
      <c r="Y108" s="10">
        <v>2002</v>
      </c>
      <c r="Z108" s="9">
        <v>100</v>
      </c>
      <c r="AA108" s="10">
        <v>1077</v>
      </c>
      <c r="AB108" s="9">
        <v>100</v>
      </c>
      <c r="AC108" s="9">
        <v>968</v>
      </c>
      <c r="AD108" s="9">
        <v>100</v>
      </c>
      <c r="AE108" s="9">
        <v>19</v>
      </c>
      <c r="AF108" s="9">
        <v>100</v>
      </c>
      <c r="AG108" s="10">
        <v>2064</v>
      </c>
      <c r="AH108" s="9">
        <v>100</v>
      </c>
    </row>
    <row r="109" spans="1:34">
      <c r="A109" s="20" t="s">
        <v>85</v>
      </c>
      <c r="B109" s="61" t="s">
        <v>204</v>
      </c>
      <c r="C109" s="9">
        <v>201</v>
      </c>
      <c r="D109" s="9" t="s">
        <v>1010</v>
      </c>
      <c r="E109" s="9">
        <v>212</v>
      </c>
      <c r="F109" s="9" t="s">
        <v>1011</v>
      </c>
      <c r="G109" s="9" t="s">
        <v>74</v>
      </c>
      <c r="H109" s="9" t="s">
        <v>74</v>
      </c>
      <c r="I109" s="9">
        <v>413</v>
      </c>
      <c r="J109" s="9" t="s">
        <v>1012</v>
      </c>
      <c r="K109" s="9">
        <v>196</v>
      </c>
      <c r="L109" s="9" t="s">
        <v>1013</v>
      </c>
      <c r="M109" s="9">
        <v>213</v>
      </c>
      <c r="N109" s="9" t="s">
        <v>1014</v>
      </c>
      <c r="O109" s="9" t="s">
        <v>74</v>
      </c>
      <c r="P109" s="9" t="s">
        <v>74</v>
      </c>
      <c r="Q109" s="9">
        <v>409</v>
      </c>
      <c r="R109" s="9" t="s">
        <v>1015</v>
      </c>
      <c r="S109" s="9">
        <v>240</v>
      </c>
      <c r="T109" s="9" t="s">
        <v>408</v>
      </c>
      <c r="U109" s="9">
        <v>221</v>
      </c>
      <c r="V109" s="9" t="s">
        <v>1016</v>
      </c>
      <c r="W109" s="9" t="s">
        <v>74</v>
      </c>
      <c r="X109" s="9" t="s">
        <v>74</v>
      </c>
      <c r="Y109" s="9">
        <v>461</v>
      </c>
      <c r="Z109" s="9" t="s">
        <v>1017</v>
      </c>
      <c r="AA109" s="9">
        <v>389</v>
      </c>
      <c r="AB109" s="9" t="s">
        <v>846</v>
      </c>
      <c r="AC109" s="9">
        <v>345</v>
      </c>
      <c r="AD109" s="9" t="s">
        <v>844</v>
      </c>
      <c r="AE109" s="9">
        <v>2</v>
      </c>
      <c r="AF109" s="9" t="s">
        <v>1018</v>
      </c>
      <c r="AG109" s="9">
        <v>736</v>
      </c>
      <c r="AH109" s="9" t="s">
        <v>1019</v>
      </c>
    </row>
    <row r="110" spans="1:34">
      <c r="A110" s="20"/>
      <c r="B110" s="61" t="s">
        <v>221</v>
      </c>
      <c r="C110" s="9">
        <v>197</v>
      </c>
      <c r="D110" s="9" t="s">
        <v>1020</v>
      </c>
      <c r="E110" s="9">
        <v>191</v>
      </c>
      <c r="F110" s="9" t="s">
        <v>933</v>
      </c>
      <c r="G110" s="9">
        <v>2</v>
      </c>
      <c r="H110" s="9" t="s">
        <v>421</v>
      </c>
      <c r="I110" s="9">
        <v>390</v>
      </c>
      <c r="J110" s="9" t="s">
        <v>1021</v>
      </c>
      <c r="K110" s="9">
        <v>201</v>
      </c>
      <c r="L110" s="9" t="s">
        <v>1022</v>
      </c>
      <c r="M110" s="9">
        <v>247</v>
      </c>
      <c r="N110" s="9" t="s">
        <v>1023</v>
      </c>
      <c r="O110" s="9">
        <v>2</v>
      </c>
      <c r="P110" s="9" t="s">
        <v>421</v>
      </c>
      <c r="Q110" s="9">
        <v>450</v>
      </c>
      <c r="R110" s="9" t="s">
        <v>1024</v>
      </c>
      <c r="S110" s="9">
        <v>244</v>
      </c>
      <c r="T110" s="9" t="s">
        <v>1025</v>
      </c>
      <c r="U110" s="9">
        <v>199</v>
      </c>
      <c r="V110" s="9" t="s">
        <v>364</v>
      </c>
      <c r="W110" s="9" t="s">
        <v>74</v>
      </c>
      <c r="X110" s="9" t="s">
        <v>74</v>
      </c>
      <c r="Y110" s="9">
        <v>443</v>
      </c>
      <c r="Z110" s="9" t="s">
        <v>1026</v>
      </c>
      <c r="AA110" s="9">
        <v>372</v>
      </c>
      <c r="AB110" s="9" t="s">
        <v>1027</v>
      </c>
      <c r="AC110" s="9">
        <v>337</v>
      </c>
      <c r="AD110" s="9" t="s">
        <v>1027</v>
      </c>
      <c r="AE110" s="9">
        <v>5</v>
      </c>
      <c r="AF110" s="9" t="s">
        <v>1028</v>
      </c>
      <c r="AG110" s="9">
        <v>714</v>
      </c>
      <c r="AH110" s="9" t="s">
        <v>1029</v>
      </c>
    </row>
    <row r="111" spans="1:34">
      <c r="A111" s="20"/>
      <c r="B111" s="61" t="s">
        <v>236</v>
      </c>
      <c r="C111" s="9">
        <v>103</v>
      </c>
      <c r="D111" s="9" t="s">
        <v>1030</v>
      </c>
      <c r="E111" s="9">
        <v>109</v>
      </c>
      <c r="F111" s="9" t="s">
        <v>1031</v>
      </c>
      <c r="G111" s="9" t="s">
        <v>74</v>
      </c>
      <c r="H111" s="9" t="s">
        <v>74</v>
      </c>
      <c r="I111" s="9">
        <v>212</v>
      </c>
      <c r="J111" s="9" t="s">
        <v>863</v>
      </c>
      <c r="K111" s="9">
        <v>110</v>
      </c>
      <c r="L111" s="9" t="s">
        <v>690</v>
      </c>
      <c r="M111" s="9">
        <v>99</v>
      </c>
      <c r="N111" s="9" t="s">
        <v>1032</v>
      </c>
      <c r="O111" s="9">
        <v>1</v>
      </c>
      <c r="P111" s="9" t="s">
        <v>472</v>
      </c>
      <c r="Q111" s="9">
        <v>210</v>
      </c>
      <c r="R111" s="9">
        <v>11</v>
      </c>
      <c r="S111" s="9">
        <v>129</v>
      </c>
      <c r="T111" s="9" t="s">
        <v>1033</v>
      </c>
      <c r="U111" s="9">
        <v>105</v>
      </c>
      <c r="V111" s="9" t="s">
        <v>1034</v>
      </c>
      <c r="W111" s="9">
        <v>2</v>
      </c>
      <c r="X111" s="9">
        <v>50</v>
      </c>
      <c r="Y111" s="9">
        <v>236</v>
      </c>
      <c r="Z111" s="9" t="s">
        <v>1035</v>
      </c>
      <c r="AA111" s="9">
        <v>154</v>
      </c>
      <c r="AB111" s="9" t="s">
        <v>1036</v>
      </c>
      <c r="AC111" s="9">
        <v>154</v>
      </c>
      <c r="AD111" s="9" t="s">
        <v>1037</v>
      </c>
      <c r="AE111" s="9">
        <v>2</v>
      </c>
      <c r="AF111" s="9" t="s">
        <v>1018</v>
      </c>
      <c r="AG111" s="9">
        <v>310</v>
      </c>
      <c r="AH111" s="9" t="s">
        <v>242</v>
      </c>
    </row>
    <row r="112" spans="1:34">
      <c r="A112" s="20"/>
      <c r="B112" s="61" t="s">
        <v>253</v>
      </c>
      <c r="C112" s="9">
        <v>176</v>
      </c>
      <c r="D112" s="9" t="s">
        <v>1038</v>
      </c>
      <c r="E112" s="9">
        <v>207</v>
      </c>
      <c r="F112" s="9" t="s">
        <v>1039</v>
      </c>
      <c r="G112" s="9" t="s">
        <v>74</v>
      </c>
      <c r="H112" s="9" t="s">
        <v>74</v>
      </c>
      <c r="I112" s="9">
        <v>383</v>
      </c>
      <c r="J112" s="9" t="s">
        <v>274</v>
      </c>
      <c r="K112" s="9">
        <v>179</v>
      </c>
      <c r="L112" s="9" t="s">
        <v>744</v>
      </c>
      <c r="M112" s="9">
        <v>206</v>
      </c>
      <c r="N112" s="9" t="s">
        <v>1040</v>
      </c>
      <c r="O112" s="9" t="s">
        <v>74</v>
      </c>
      <c r="P112" s="9" t="s">
        <v>74</v>
      </c>
      <c r="Q112" s="9">
        <v>385</v>
      </c>
      <c r="R112" s="9" t="s">
        <v>1041</v>
      </c>
      <c r="S112" s="9">
        <v>238</v>
      </c>
      <c r="T112" s="9" t="s">
        <v>255</v>
      </c>
      <c r="U112" s="9">
        <v>196</v>
      </c>
      <c r="V112" s="9" t="s">
        <v>1013</v>
      </c>
      <c r="W112" s="9" t="s">
        <v>74</v>
      </c>
      <c r="X112" s="9" t="s">
        <v>74</v>
      </c>
      <c r="Y112" s="9">
        <v>434</v>
      </c>
      <c r="Z112" s="9" t="s">
        <v>1042</v>
      </c>
      <c r="AA112" s="9">
        <v>220</v>
      </c>
      <c r="AB112" s="9" t="s">
        <v>1043</v>
      </c>
      <c r="AC112" s="9">
        <v>248</v>
      </c>
      <c r="AD112" s="9" t="s">
        <v>802</v>
      </c>
      <c r="AE112" s="9">
        <v>2</v>
      </c>
      <c r="AF112" s="9" t="s">
        <v>1018</v>
      </c>
      <c r="AG112" s="9">
        <v>470</v>
      </c>
      <c r="AH112" s="9" t="s">
        <v>1044</v>
      </c>
    </row>
    <row r="113" spans="1:34">
      <c r="A113" s="20"/>
      <c r="B113" s="61" t="s">
        <v>270</v>
      </c>
      <c r="C113" s="9">
        <v>215</v>
      </c>
      <c r="D113" s="9" t="s">
        <v>1045</v>
      </c>
      <c r="E113" s="9">
        <v>212</v>
      </c>
      <c r="F113" s="9" t="s">
        <v>1011</v>
      </c>
      <c r="G113" s="9" t="s">
        <v>74</v>
      </c>
      <c r="H113" s="9" t="s">
        <v>74</v>
      </c>
      <c r="I113" s="9">
        <v>427</v>
      </c>
      <c r="J113" s="9" t="s">
        <v>1046</v>
      </c>
      <c r="K113" s="9">
        <v>229</v>
      </c>
      <c r="L113" s="9" t="s">
        <v>1047</v>
      </c>
      <c r="M113" s="9">
        <v>195</v>
      </c>
      <c r="N113" s="9" t="s">
        <v>443</v>
      </c>
      <c r="O113" s="9" t="s">
        <v>74</v>
      </c>
      <c r="P113" s="9" t="s">
        <v>74</v>
      </c>
      <c r="Q113" s="9">
        <v>424</v>
      </c>
      <c r="R113" s="9" t="s">
        <v>897</v>
      </c>
      <c r="S113" s="9">
        <v>317</v>
      </c>
      <c r="T113" s="9" t="s">
        <v>1048</v>
      </c>
      <c r="U113" s="9">
        <v>200</v>
      </c>
      <c r="V113" s="9" t="s">
        <v>1049</v>
      </c>
      <c r="W113" s="9">
        <v>2</v>
      </c>
      <c r="X113" s="9">
        <v>50</v>
      </c>
      <c r="Y113" s="9">
        <v>519</v>
      </c>
      <c r="Z113" s="9" t="s">
        <v>1047</v>
      </c>
      <c r="AA113" s="9">
        <v>321</v>
      </c>
      <c r="AB113" s="9" t="s">
        <v>985</v>
      </c>
      <c r="AC113" s="9">
        <v>235</v>
      </c>
      <c r="AD113" s="9" t="s">
        <v>1050</v>
      </c>
      <c r="AE113" s="9" t="s">
        <v>74</v>
      </c>
      <c r="AF113" s="9" t="s">
        <v>74</v>
      </c>
      <c r="AG113" s="9">
        <v>556</v>
      </c>
      <c r="AH113" s="9" t="s">
        <v>458</v>
      </c>
    </row>
    <row r="114" spans="1:34">
      <c r="A114" s="20"/>
      <c r="B114" s="61" t="s">
        <v>286</v>
      </c>
      <c r="C114" s="9">
        <v>4</v>
      </c>
      <c r="D114" s="9" t="s">
        <v>404</v>
      </c>
      <c r="E114" s="9">
        <v>1</v>
      </c>
      <c r="F114" s="9" t="s">
        <v>667</v>
      </c>
      <c r="G114" s="9" t="s">
        <v>74</v>
      </c>
      <c r="H114" s="9" t="s">
        <v>74</v>
      </c>
      <c r="I114" s="9">
        <v>5</v>
      </c>
      <c r="J114" s="9" t="s">
        <v>397</v>
      </c>
      <c r="K114" s="9">
        <v>6</v>
      </c>
      <c r="L114" s="9" t="s">
        <v>1051</v>
      </c>
      <c r="M114" s="9">
        <v>3</v>
      </c>
      <c r="N114" s="9" t="s">
        <v>751</v>
      </c>
      <c r="O114" s="9" t="s">
        <v>74</v>
      </c>
      <c r="P114" s="9" t="s">
        <v>74</v>
      </c>
      <c r="Q114" s="9">
        <v>9</v>
      </c>
      <c r="R114" s="9" t="s">
        <v>399</v>
      </c>
      <c r="S114" s="9">
        <v>5</v>
      </c>
      <c r="T114" s="9" t="s">
        <v>292</v>
      </c>
      <c r="U114" s="9">
        <v>1</v>
      </c>
      <c r="V114" s="9" t="s">
        <v>667</v>
      </c>
      <c r="W114" s="9" t="s">
        <v>74</v>
      </c>
      <c r="X114" s="9" t="s">
        <v>74</v>
      </c>
      <c r="Y114" s="9">
        <v>6</v>
      </c>
      <c r="Z114" s="9" t="s">
        <v>395</v>
      </c>
      <c r="AA114" s="9">
        <v>3</v>
      </c>
      <c r="AB114" s="9" t="s">
        <v>943</v>
      </c>
      <c r="AC114" s="9">
        <v>4</v>
      </c>
      <c r="AD114" s="9" t="s">
        <v>529</v>
      </c>
      <c r="AE114" s="9" t="s">
        <v>74</v>
      </c>
      <c r="AF114" s="9" t="s">
        <v>74</v>
      </c>
      <c r="AG114" s="9">
        <v>7</v>
      </c>
      <c r="AH114" s="9" t="s">
        <v>291</v>
      </c>
    </row>
    <row r="115" spans="1:34">
      <c r="A115" s="20"/>
      <c r="B115" s="61" t="s">
        <v>300</v>
      </c>
      <c r="C115" s="9">
        <v>13</v>
      </c>
      <c r="D115" s="9" t="s">
        <v>833</v>
      </c>
      <c r="E115" s="9">
        <v>19</v>
      </c>
      <c r="F115" s="9">
        <v>2</v>
      </c>
      <c r="G115" s="9">
        <v>1</v>
      </c>
      <c r="H115" s="9" t="s">
        <v>472</v>
      </c>
      <c r="I115" s="9">
        <v>33</v>
      </c>
      <c r="J115" s="9" t="s">
        <v>1052</v>
      </c>
      <c r="K115" s="9">
        <v>12</v>
      </c>
      <c r="L115" s="9" t="s">
        <v>1053</v>
      </c>
      <c r="M115" s="9">
        <v>10</v>
      </c>
      <c r="N115" s="9" t="s">
        <v>952</v>
      </c>
      <c r="O115" s="9" t="s">
        <v>74</v>
      </c>
      <c r="P115" s="9" t="s">
        <v>74</v>
      </c>
      <c r="Q115" s="9">
        <v>22</v>
      </c>
      <c r="R115" s="9" t="s">
        <v>1054</v>
      </c>
      <c r="S115" s="9">
        <v>5</v>
      </c>
      <c r="T115" s="9" t="s">
        <v>292</v>
      </c>
      <c r="U115" s="9">
        <v>11</v>
      </c>
      <c r="V115" s="9" t="s">
        <v>890</v>
      </c>
      <c r="W115" s="9" t="s">
        <v>74</v>
      </c>
      <c r="X115" s="9" t="s">
        <v>74</v>
      </c>
      <c r="Y115" s="9">
        <v>16</v>
      </c>
      <c r="Z115" s="9" t="s">
        <v>674</v>
      </c>
      <c r="AA115" s="9">
        <v>15</v>
      </c>
      <c r="AB115" s="9" t="s">
        <v>1055</v>
      </c>
      <c r="AC115" s="9">
        <v>12</v>
      </c>
      <c r="AD115" s="9" t="s">
        <v>1056</v>
      </c>
      <c r="AE115" s="9">
        <v>1</v>
      </c>
      <c r="AF115" s="9" t="s">
        <v>256</v>
      </c>
      <c r="AG115" s="9">
        <v>28</v>
      </c>
      <c r="AH115" s="9" t="s">
        <v>467</v>
      </c>
    </row>
    <row r="116" spans="1:34">
      <c r="A116" s="20"/>
      <c r="B116" s="61" t="s">
        <v>6</v>
      </c>
      <c r="C116" s="9">
        <v>909</v>
      </c>
      <c r="D116" s="9">
        <v>100</v>
      </c>
      <c r="E116" s="9">
        <v>951</v>
      </c>
      <c r="F116" s="9">
        <v>100</v>
      </c>
      <c r="G116" s="9">
        <v>3</v>
      </c>
      <c r="H116" s="9">
        <v>100</v>
      </c>
      <c r="I116" s="10">
        <v>1863</v>
      </c>
      <c r="J116" s="9">
        <v>100</v>
      </c>
      <c r="K116" s="9">
        <v>933</v>
      </c>
      <c r="L116" s="9">
        <v>100</v>
      </c>
      <c r="M116" s="9">
        <v>973</v>
      </c>
      <c r="N116" s="9">
        <v>100</v>
      </c>
      <c r="O116" s="9">
        <v>3</v>
      </c>
      <c r="P116" s="9">
        <v>100</v>
      </c>
      <c r="Q116" s="10">
        <v>1909</v>
      </c>
      <c r="R116" s="9">
        <v>100</v>
      </c>
      <c r="S116" s="10">
        <v>1178</v>
      </c>
      <c r="T116" s="9">
        <v>100</v>
      </c>
      <c r="U116" s="9">
        <v>933</v>
      </c>
      <c r="V116" s="9">
        <v>100</v>
      </c>
      <c r="W116" s="9">
        <v>4</v>
      </c>
      <c r="X116" s="9">
        <v>100</v>
      </c>
      <c r="Y116" s="10">
        <v>2115</v>
      </c>
      <c r="Z116" s="9">
        <v>100</v>
      </c>
      <c r="AA116" s="10">
        <v>1474</v>
      </c>
      <c r="AB116" s="9">
        <v>100</v>
      </c>
      <c r="AC116" s="10">
        <v>1335</v>
      </c>
      <c r="AD116" s="9">
        <v>100</v>
      </c>
      <c r="AE116" s="9">
        <v>12</v>
      </c>
      <c r="AF116" s="9">
        <v>100</v>
      </c>
      <c r="AG116" s="10">
        <v>2821</v>
      </c>
      <c r="AH116" s="9">
        <v>100</v>
      </c>
    </row>
    <row r="117" spans="1:34">
      <c r="A117" s="20" t="s">
        <v>87</v>
      </c>
      <c r="B117" s="61" t="s">
        <v>204</v>
      </c>
      <c r="C117" s="9">
        <v>65</v>
      </c>
      <c r="D117" s="9" t="s">
        <v>1057</v>
      </c>
      <c r="E117" s="9">
        <v>63</v>
      </c>
      <c r="F117" s="9" t="s">
        <v>1058</v>
      </c>
      <c r="G117" s="9">
        <v>128</v>
      </c>
      <c r="H117" s="9" t="s">
        <v>1059</v>
      </c>
      <c r="I117" s="9" t="s">
        <v>74</v>
      </c>
      <c r="J117" s="9" t="s">
        <v>74</v>
      </c>
      <c r="K117" s="9">
        <v>96</v>
      </c>
      <c r="L117" s="9" t="s">
        <v>712</v>
      </c>
      <c r="M117" s="9">
        <v>83</v>
      </c>
      <c r="N117" s="9" t="s">
        <v>768</v>
      </c>
      <c r="O117" s="9" t="s">
        <v>74</v>
      </c>
      <c r="P117" s="9" t="s">
        <v>74</v>
      </c>
      <c r="Q117" s="9">
        <v>179</v>
      </c>
      <c r="R117" s="9" t="s">
        <v>1060</v>
      </c>
      <c r="S117" s="9">
        <v>90</v>
      </c>
      <c r="T117" s="9" t="s">
        <v>1010</v>
      </c>
      <c r="U117" s="9">
        <v>71</v>
      </c>
      <c r="V117" s="9" t="s">
        <v>1041</v>
      </c>
      <c r="W117" s="9" t="s">
        <v>74</v>
      </c>
      <c r="X117" s="9" t="s">
        <v>74</v>
      </c>
      <c r="Y117" s="9">
        <v>161</v>
      </c>
      <c r="Z117" s="9" t="s">
        <v>549</v>
      </c>
      <c r="AA117" s="9">
        <v>112</v>
      </c>
      <c r="AB117" s="9" t="s">
        <v>1061</v>
      </c>
      <c r="AC117" s="9">
        <v>108</v>
      </c>
      <c r="AD117" s="9" t="s">
        <v>1062</v>
      </c>
      <c r="AE117" s="9" t="s">
        <v>74</v>
      </c>
      <c r="AF117" s="9" t="s">
        <v>74</v>
      </c>
      <c r="AG117" s="9">
        <v>220</v>
      </c>
      <c r="AH117" s="9" t="s">
        <v>1063</v>
      </c>
    </row>
    <row r="118" spans="1:34">
      <c r="A118" s="20"/>
      <c r="B118" s="61" t="s">
        <v>221</v>
      </c>
      <c r="C118" s="9">
        <v>67</v>
      </c>
      <c r="D118" s="9" t="s">
        <v>1064</v>
      </c>
      <c r="E118" s="9">
        <v>84</v>
      </c>
      <c r="F118" s="9" t="s">
        <v>1065</v>
      </c>
      <c r="G118" s="9">
        <v>151</v>
      </c>
      <c r="H118" s="9" t="s">
        <v>1066</v>
      </c>
      <c r="I118" s="9" t="s">
        <v>74</v>
      </c>
      <c r="J118" s="9" t="s">
        <v>74</v>
      </c>
      <c r="K118" s="9">
        <v>95</v>
      </c>
      <c r="L118" s="9" t="s">
        <v>1067</v>
      </c>
      <c r="M118" s="9">
        <v>85</v>
      </c>
      <c r="N118" s="9" t="s">
        <v>1068</v>
      </c>
      <c r="O118" s="9" t="s">
        <v>74</v>
      </c>
      <c r="P118" s="9" t="s">
        <v>74</v>
      </c>
      <c r="Q118" s="9">
        <v>180</v>
      </c>
      <c r="R118" s="9" t="s">
        <v>1069</v>
      </c>
      <c r="S118" s="9">
        <v>90</v>
      </c>
      <c r="T118" s="9" t="s">
        <v>1010</v>
      </c>
      <c r="U118" s="9">
        <v>92</v>
      </c>
      <c r="V118" s="9" t="s">
        <v>1070</v>
      </c>
      <c r="W118" s="9" t="s">
        <v>74</v>
      </c>
      <c r="X118" s="9" t="s">
        <v>74</v>
      </c>
      <c r="Y118" s="9">
        <v>182</v>
      </c>
      <c r="Z118" s="9" t="s">
        <v>900</v>
      </c>
      <c r="AA118" s="9">
        <v>119</v>
      </c>
      <c r="AB118" s="9" t="s">
        <v>1071</v>
      </c>
      <c r="AC118" s="9">
        <v>107</v>
      </c>
      <c r="AD118" s="9" t="s">
        <v>1072</v>
      </c>
      <c r="AE118" s="9" t="s">
        <v>74</v>
      </c>
      <c r="AF118" s="9" t="s">
        <v>74</v>
      </c>
      <c r="AG118" s="9">
        <v>226</v>
      </c>
      <c r="AH118" s="9" t="s">
        <v>454</v>
      </c>
    </row>
    <row r="119" spans="1:34">
      <c r="A119" s="20"/>
      <c r="B119" s="61" t="s">
        <v>236</v>
      </c>
      <c r="C119" s="9">
        <v>40</v>
      </c>
      <c r="D119" s="9" t="s">
        <v>1073</v>
      </c>
      <c r="E119" s="9">
        <v>42</v>
      </c>
      <c r="F119" s="9" t="s">
        <v>502</v>
      </c>
      <c r="G119" s="9">
        <v>82</v>
      </c>
      <c r="H119" s="9" t="s">
        <v>1074</v>
      </c>
      <c r="I119" s="9" t="s">
        <v>74</v>
      </c>
      <c r="J119" s="9" t="s">
        <v>74</v>
      </c>
      <c r="K119" s="9">
        <v>53</v>
      </c>
      <c r="L119" s="9" t="s">
        <v>429</v>
      </c>
      <c r="M119" s="9">
        <v>43</v>
      </c>
      <c r="N119" s="9" t="s">
        <v>863</v>
      </c>
      <c r="O119" s="9" t="s">
        <v>74</v>
      </c>
      <c r="P119" s="9" t="s">
        <v>74</v>
      </c>
      <c r="Q119" s="9">
        <v>96</v>
      </c>
      <c r="R119" s="9" t="s">
        <v>874</v>
      </c>
      <c r="S119" s="9">
        <v>46</v>
      </c>
      <c r="T119" s="9" t="s">
        <v>240</v>
      </c>
      <c r="U119" s="9">
        <v>44</v>
      </c>
      <c r="V119" s="9" t="s">
        <v>431</v>
      </c>
      <c r="W119" s="9" t="s">
        <v>74</v>
      </c>
      <c r="X119" s="9" t="s">
        <v>74</v>
      </c>
      <c r="Y119" s="9">
        <v>90</v>
      </c>
      <c r="Z119" s="9" t="s">
        <v>1075</v>
      </c>
      <c r="AA119" s="9">
        <v>57</v>
      </c>
      <c r="AB119" s="9" t="s">
        <v>238</v>
      </c>
      <c r="AC119" s="9">
        <v>50</v>
      </c>
      <c r="AD119" s="9" t="s">
        <v>978</v>
      </c>
      <c r="AE119" s="9" t="s">
        <v>74</v>
      </c>
      <c r="AF119" s="9" t="s">
        <v>74</v>
      </c>
      <c r="AG119" s="9">
        <v>107</v>
      </c>
      <c r="AH119" s="9" t="s">
        <v>1076</v>
      </c>
    </row>
    <row r="120" spans="1:34">
      <c r="A120" s="20"/>
      <c r="B120" s="61" t="s">
        <v>253</v>
      </c>
      <c r="C120" s="9">
        <v>69</v>
      </c>
      <c r="D120" s="9" t="s">
        <v>1077</v>
      </c>
      <c r="E120" s="9">
        <v>89</v>
      </c>
      <c r="F120" s="9" t="s">
        <v>1078</v>
      </c>
      <c r="G120" s="9">
        <v>158</v>
      </c>
      <c r="H120" s="9" t="s">
        <v>1079</v>
      </c>
      <c r="I120" s="9" t="s">
        <v>74</v>
      </c>
      <c r="J120" s="9" t="s">
        <v>74</v>
      </c>
      <c r="K120" s="9">
        <v>75</v>
      </c>
      <c r="L120" s="9" t="s">
        <v>1080</v>
      </c>
      <c r="M120" s="9">
        <v>83</v>
      </c>
      <c r="N120" s="9" t="s">
        <v>768</v>
      </c>
      <c r="O120" s="9" t="s">
        <v>74</v>
      </c>
      <c r="P120" s="9" t="s">
        <v>74</v>
      </c>
      <c r="Q120" s="9">
        <v>158</v>
      </c>
      <c r="R120" s="9" t="s">
        <v>933</v>
      </c>
      <c r="S120" s="9">
        <v>79</v>
      </c>
      <c r="T120" s="9" t="s">
        <v>1081</v>
      </c>
      <c r="U120" s="9">
        <v>79</v>
      </c>
      <c r="V120" s="9" t="s">
        <v>407</v>
      </c>
      <c r="W120" s="9" t="s">
        <v>74</v>
      </c>
      <c r="X120" s="9" t="s">
        <v>74</v>
      </c>
      <c r="Y120" s="9">
        <v>158</v>
      </c>
      <c r="Z120" s="9" t="s">
        <v>1082</v>
      </c>
      <c r="AA120" s="9">
        <v>95</v>
      </c>
      <c r="AB120" s="9" t="s">
        <v>882</v>
      </c>
      <c r="AC120" s="9">
        <v>77</v>
      </c>
      <c r="AD120" s="9" t="s">
        <v>956</v>
      </c>
      <c r="AE120" s="9" t="s">
        <v>74</v>
      </c>
      <c r="AF120" s="9" t="s">
        <v>74</v>
      </c>
      <c r="AG120" s="9">
        <v>172</v>
      </c>
      <c r="AH120" s="9" t="s">
        <v>735</v>
      </c>
    </row>
    <row r="121" spans="1:34">
      <c r="A121" s="20"/>
      <c r="B121" s="61" t="s">
        <v>270</v>
      </c>
      <c r="C121" s="9">
        <v>106</v>
      </c>
      <c r="D121" s="9" t="s">
        <v>1083</v>
      </c>
      <c r="E121" s="9">
        <v>81</v>
      </c>
      <c r="F121" s="9" t="s">
        <v>407</v>
      </c>
      <c r="G121" s="9">
        <v>187</v>
      </c>
      <c r="H121" s="9" t="s">
        <v>1084</v>
      </c>
      <c r="I121" s="9" t="s">
        <v>74</v>
      </c>
      <c r="J121" s="9" t="s">
        <v>74</v>
      </c>
      <c r="K121" s="9">
        <v>88</v>
      </c>
      <c r="L121" s="9" t="s">
        <v>1085</v>
      </c>
      <c r="M121" s="9">
        <v>79</v>
      </c>
      <c r="N121" s="9" t="s">
        <v>1086</v>
      </c>
      <c r="O121" s="9" t="s">
        <v>74</v>
      </c>
      <c r="P121" s="9" t="s">
        <v>74</v>
      </c>
      <c r="Q121" s="9">
        <v>167</v>
      </c>
      <c r="R121" s="9" t="s">
        <v>1087</v>
      </c>
      <c r="S121" s="9">
        <v>98</v>
      </c>
      <c r="T121" s="9" t="s">
        <v>1088</v>
      </c>
      <c r="U121" s="9">
        <v>63</v>
      </c>
      <c r="V121" s="9" t="s">
        <v>1089</v>
      </c>
      <c r="W121" s="9" t="s">
        <v>74</v>
      </c>
      <c r="X121" s="9" t="s">
        <v>74</v>
      </c>
      <c r="Y121" s="9">
        <v>161</v>
      </c>
      <c r="Z121" s="9" t="s">
        <v>549</v>
      </c>
      <c r="AA121" s="9">
        <v>84</v>
      </c>
      <c r="AB121" s="9" t="s">
        <v>1090</v>
      </c>
      <c r="AC121" s="9">
        <v>62</v>
      </c>
      <c r="AD121" s="9" t="s">
        <v>1091</v>
      </c>
      <c r="AE121" s="9" t="s">
        <v>74</v>
      </c>
      <c r="AF121" s="9" t="s">
        <v>74</v>
      </c>
      <c r="AG121" s="9">
        <v>146</v>
      </c>
      <c r="AH121" s="9" t="s">
        <v>1092</v>
      </c>
    </row>
    <row r="122" spans="1:34">
      <c r="A122" s="20"/>
      <c r="B122" s="61" t="s">
        <v>286</v>
      </c>
      <c r="C122" s="9">
        <v>1</v>
      </c>
      <c r="D122" s="9" t="s">
        <v>395</v>
      </c>
      <c r="E122" s="9">
        <v>2</v>
      </c>
      <c r="F122" s="9" t="s">
        <v>945</v>
      </c>
      <c r="G122" s="9">
        <v>3</v>
      </c>
      <c r="H122" s="9" t="s">
        <v>292</v>
      </c>
      <c r="I122" s="9" t="s">
        <v>74</v>
      </c>
      <c r="J122" s="9" t="s">
        <v>74</v>
      </c>
      <c r="K122" s="9" t="s">
        <v>464</v>
      </c>
      <c r="L122" s="9" t="s">
        <v>464</v>
      </c>
      <c r="M122" s="9">
        <v>2</v>
      </c>
      <c r="N122" s="9" t="s">
        <v>1093</v>
      </c>
      <c r="O122" s="9" t="s">
        <v>74</v>
      </c>
      <c r="P122" s="9" t="s">
        <v>74</v>
      </c>
      <c r="Q122" s="9">
        <v>2</v>
      </c>
      <c r="R122" s="9" t="s">
        <v>291</v>
      </c>
      <c r="S122" s="9">
        <v>2</v>
      </c>
      <c r="T122" s="9" t="s">
        <v>675</v>
      </c>
      <c r="U122" s="9">
        <v>1</v>
      </c>
      <c r="V122" s="9" t="s">
        <v>395</v>
      </c>
      <c r="W122" s="9" t="s">
        <v>74</v>
      </c>
      <c r="X122" s="9" t="s">
        <v>74</v>
      </c>
      <c r="Y122" s="9">
        <v>3</v>
      </c>
      <c r="Z122" s="9" t="s">
        <v>885</v>
      </c>
      <c r="AA122" s="9" t="s">
        <v>464</v>
      </c>
      <c r="AB122" s="9" t="s">
        <v>464</v>
      </c>
      <c r="AC122" s="9">
        <v>4</v>
      </c>
      <c r="AD122" s="9" t="s">
        <v>1094</v>
      </c>
      <c r="AE122" s="9" t="s">
        <v>74</v>
      </c>
      <c r="AF122" s="9" t="s">
        <v>74</v>
      </c>
      <c r="AG122" s="9">
        <v>4</v>
      </c>
      <c r="AH122" s="9" t="s">
        <v>941</v>
      </c>
    </row>
    <row r="123" spans="1:34">
      <c r="A123" s="20"/>
      <c r="B123" s="61" t="s">
        <v>300</v>
      </c>
      <c r="C123" s="9">
        <v>4</v>
      </c>
      <c r="D123" s="9" t="s">
        <v>678</v>
      </c>
      <c r="E123" s="9" t="s">
        <v>464</v>
      </c>
      <c r="F123" s="9" t="s">
        <v>464</v>
      </c>
      <c r="G123" s="9">
        <v>4</v>
      </c>
      <c r="H123" s="9" t="s">
        <v>391</v>
      </c>
      <c r="I123" s="9" t="s">
        <v>74</v>
      </c>
      <c r="J123" s="9" t="s">
        <v>74</v>
      </c>
      <c r="K123" s="9">
        <v>2</v>
      </c>
      <c r="L123" s="9" t="s">
        <v>675</v>
      </c>
      <c r="M123" s="9">
        <v>3</v>
      </c>
      <c r="N123" s="9" t="s">
        <v>314</v>
      </c>
      <c r="O123" s="9" t="s">
        <v>74</v>
      </c>
      <c r="P123" s="9" t="s">
        <v>74</v>
      </c>
      <c r="Q123" s="9">
        <v>5</v>
      </c>
      <c r="R123" s="9" t="s">
        <v>1051</v>
      </c>
      <c r="S123" s="9">
        <v>2</v>
      </c>
      <c r="T123" s="9" t="s">
        <v>675</v>
      </c>
      <c r="U123" s="9">
        <v>2</v>
      </c>
      <c r="V123" s="9" t="s">
        <v>1095</v>
      </c>
      <c r="W123" s="9" t="s">
        <v>74</v>
      </c>
      <c r="X123" s="9" t="s">
        <v>74</v>
      </c>
      <c r="Y123" s="9">
        <v>4</v>
      </c>
      <c r="Z123" s="9" t="s">
        <v>1093</v>
      </c>
      <c r="AA123" s="9">
        <v>5</v>
      </c>
      <c r="AB123" s="9" t="s">
        <v>611</v>
      </c>
      <c r="AC123" s="9">
        <v>4</v>
      </c>
      <c r="AD123" s="9" t="s">
        <v>1094</v>
      </c>
      <c r="AE123" s="9" t="s">
        <v>74</v>
      </c>
      <c r="AF123" s="9" t="s">
        <v>74</v>
      </c>
      <c r="AG123" s="9">
        <v>9</v>
      </c>
      <c r="AH123" s="9" t="s">
        <v>1055</v>
      </c>
    </row>
    <row r="124" spans="1:34">
      <c r="A124" s="20"/>
      <c r="B124" s="61" t="s">
        <v>6</v>
      </c>
      <c r="C124" s="9">
        <v>352</v>
      </c>
      <c r="D124" s="9">
        <v>100</v>
      </c>
      <c r="E124" s="9">
        <v>361</v>
      </c>
      <c r="F124" s="9">
        <v>100</v>
      </c>
      <c r="G124" s="9">
        <v>713</v>
      </c>
      <c r="H124" s="9">
        <v>100</v>
      </c>
      <c r="I124" s="9" t="s">
        <v>74</v>
      </c>
      <c r="J124" s="9" t="s">
        <v>74</v>
      </c>
      <c r="K124" s="9">
        <v>409</v>
      </c>
      <c r="L124" s="9">
        <v>100</v>
      </c>
      <c r="M124" s="9">
        <v>378</v>
      </c>
      <c r="N124" s="9">
        <v>100</v>
      </c>
      <c r="O124" s="9" t="s">
        <v>74</v>
      </c>
      <c r="P124" s="9" t="s">
        <v>74</v>
      </c>
      <c r="Q124" s="9">
        <v>787</v>
      </c>
      <c r="R124" s="9">
        <v>100</v>
      </c>
      <c r="S124" s="9">
        <v>407</v>
      </c>
      <c r="T124" s="9">
        <v>100</v>
      </c>
      <c r="U124" s="9">
        <v>352</v>
      </c>
      <c r="V124" s="9">
        <v>100</v>
      </c>
      <c r="W124" s="9" t="s">
        <v>74</v>
      </c>
      <c r="X124" s="9" t="s">
        <v>74</v>
      </c>
      <c r="Y124" s="9">
        <v>759</v>
      </c>
      <c r="Z124" s="9">
        <v>100</v>
      </c>
      <c r="AA124" s="9">
        <v>472</v>
      </c>
      <c r="AB124" s="9">
        <v>100</v>
      </c>
      <c r="AC124" s="9">
        <v>412</v>
      </c>
      <c r="AD124" s="9">
        <v>100</v>
      </c>
      <c r="AE124" s="9" t="s">
        <v>74</v>
      </c>
      <c r="AF124" s="9" t="s">
        <v>74</v>
      </c>
      <c r="AG124" s="9">
        <v>884</v>
      </c>
      <c r="AH124" s="9">
        <v>100</v>
      </c>
    </row>
    <row r="125" spans="1:34">
      <c r="A125" s="20" t="s">
        <v>88</v>
      </c>
      <c r="B125" s="61" t="s">
        <v>204</v>
      </c>
      <c r="C125" s="9">
        <v>90</v>
      </c>
      <c r="D125" s="9" t="s">
        <v>792</v>
      </c>
      <c r="E125" s="9">
        <v>76</v>
      </c>
      <c r="F125" s="9" t="s">
        <v>1096</v>
      </c>
      <c r="G125" s="9" t="s">
        <v>74</v>
      </c>
      <c r="H125" s="9" t="s">
        <v>74</v>
      </c>
      <c r="I125" s="9">
        <v>166</v>
      </c>
      <c r="J125" s="9" t="s">
        <v>975</v>
      </c>
      <c r="K125" s="9">
        <v>98</v>
      </c>
      <c r="L125" s="9" t="s">
        <v>1097</v>
      </c>
      <c r="M125" s="9">
        <v>63</v>
      </c>
      <c r="N125" s="9" t="s">
        <v>1098</v>
      </c>
      <c r="O125" s="9" t="s">
        <v>74</v>
      </c>
      <c r="P125" s="9" t="s">
        <v>74</v>
      </c>
      <c r="Q125" s="9">
        <v>161</v>
      </c>
      <c r="R125" s="9" t="s">
        <v>1099</v>
      </c>
      <c r="S125" s="9">
        <v>109</v>
      </c>
      <c r="T125" s="9" t="s">
        <v>1100</v>
      </c>
      <c r="U125" s="9">
        <v>115</v>
      </c>
      <c r="V125" s="9" t="s">
        <v>1101</v>
      </c>
      <c r="W125" s="9" t="s">
        <v>74</v>
      </c>
      <c r="X125" s="9" t="s">
        <v>74</v>
      </c>
      <c r="Y125" s="9">
        <v>224</v>
      </c>
      <c r="Z125" s="9" t="s">
        <v>1102</v>
      </c>
      <c r="AA125" s="9">
        <v>133</v>
      </c>
      <c r="AB125" s="9" t="s">
        <v>1075</v>
      </c>
      <c r="AC125" s="9">
        <v>126</v>
      </c>
      <c r="AD125" s="9" t="s">
        <v>365</v>
      </c>
      <c r="AE125" s="9" t="s">
        <v>74</v>
      </c>
      <c r="AF125" s="9" t="s">
        <v>74</v>
      </c>
      <c r="AG125" s="9">
        <v>259</v>
      </c>
      <c r="AH125" s="9" t="s">
        <v>1103</v>
      </c>
    </row>
    <row r="126" spans="1:34">
      <c r="A126" s="20"/>
      <c r="B126" s="61" t="s">
        <v>221</v>
      </c>
      <c r="C126" s="9">
        <v>99</v>
      </c>
      <c r="D126" s="9" t="s">
        <v>1104</v>
      </c>
      <c r="E126" s="9">
        <v>76</v>
      </c>
      <c r="F126" s="9" t="s">
        <v>1096</v>
      </c>
      <c r="G126" s="9" t="s">
        <v>74</v>
      </c>
      <c r="H126" s="9" t="s">
        <v>74</v>
      </c>
      <c r="I126" s="9">
        <v>175</v>
      </c>
      <c r="J126" s="9" t="s">
        <v>1105</v>
      </c>
      <c r="K126" s="9">
        <v>93</v>
      </c>
      <c r="L126" s="9" t="s">
        <v>1106</v>
      </c>
      <c r="M126" s="9">
        <v>101</v>
      </c>
      <c r="N126" s="9" t="s">
        <v>873</v>
      </c>
      <c r="O126" s="9" t="s">
        <v>74</v>
      </c>
      <c r="P126" s="9" t="s">
        <v>74</v>
      </c>
      <c r="Q126" s="9">
        <v>194</v>
      </c>
      <c r="R126" s="9" t="s">
        <v>1107</v>
      </c>
      <c r="S126" s="9">
        <v>115</v>
      </c>
      <c r="T126" s="9" t="s">
        <v>1108</v>
      </c>
      <c r="U126" s="9">
        <v>89</v>
      </c>
      <c r="V126" s="9" t="s">
        <v>1109</v>
      </c>
      <c r="W126" s="9" t="s">
        <v>74</v>
      </c>
      <c r="X126" s="9" t="s">
        <v>74</v>
      </c>
      <c r="Y126" s="9">
        <v>204</v>
      </c>
      <c r="Z126" s="9" t="s">
        <v>1110</v>
      </c>
      <c r="AA126" s="9">
        <v>120</v>
      </c>
      <c r="AB126" s="9" t="s">
        <v>357</v>
      </c>
      <c r="AC126" s="9">
        <v>120</v>
      </c>
      <c r="AD126" s="9" t="s">
        <v>743</v>
      </c>
      <c r="AE126" s="9">
        <v>1</v>
      </c>
      <c r="AF126" s="9">
        <v>50</v>
      </c>
      <c r="AG126" s="9">
        <v>241</v>
      </c>
      <c r="AH126" s="9" t="s">
        <v>1111</v>
      </c>
    </row>
    <row r="127" spans="1:34">
      <c r="A127" s="20"/>
      <c r="B127" s="61" t="s">
        <v>236</v>
      </c>
      <c r="C127" s="9">
        <v>74</v>
      </c>
      <c r="D127" s="9" t="s">
        <v>1112</v>
      </c>
      <c r="E127" s="9">
        <v>60</v>
      </c>
      <c r="F127" s="9" t="s">
        <v>351</v>
      </c>
      <c r="G127" s="9" t="s">
        <v>74</v>
      </c>
      <c r="H127" s="9" t="s">
        <v>74</v>
      </c>
      <c r="I127" s="9">
        <v>134</v>
      </c>
      <c r="J127" s="9" t="s">
        <v>1113</v>
      </c>
      <c r="K127" s="9">
        <v>88</v>
      </c>
      <c r="L127" s="9" t="s">
        <v>1114</v>
      </c>
      <c r="M127" s="9">
        <v>75</v>
      </c>
      <c r="N127" s="9" t="s">
        <v>653</v>
      </c>
      <c r="O127" s="9" t="s">
        <v>74</v>
      </c>
      <c r="P127" s="9" t="s">
        <v>74</v>
      </c>
      <c r="Q127" s="9">
        <v>163</v>
      </c>
      <c r="R127" s="9" t="s">
        <v>1115</v>
      </c>
      <c r="S127" s="9">
        <v>83</v>
      </c>
      <c r="T127" s="9" t="s">
        <v>1116</v>
      </c>
      <c r="U127" s="9">
        <v>67</v>
      </c>
      <c r="V127" s="9" t="s">
        <v>863</v>
      </c>
      <c r="W127" s="9" t="s">
        <v>74</v>
      </c>
      <c r="X127" s="9" t="s">
        <v>74</v>
      </c>
      <c r="Y127" s="9">
        <v>150</v>
      </c>
      <c r="Z127" s="9" t="s">
        <v>809</v>
      </c>
      <c r="AA127" s="9">
        <v>85</v>
      </c>
      <c r="AB127" s="9" t="s">
        <v>389</v>
      </c>
      <c r="AC127" s="9">
        <v>77</v>
      </c>
      <c r="AD127" s="9" t="s">
        <v>874</v>
      </c>
      <c r="AE127" s="9" t="s">
        <v>74</v>
      </c>
      <c r="AF127" s="9" t="s">
        <v>74</v>
      </c>
      <c r="AG127" s="9">
        <v>162</v>
      </c>
      <c r="AH127" s="9" t="s">
        <v>1117</v>
      </c>
    </row>
    <row r="128" spans="1:34">
      <c r="A128" s="20"/>
      <c r="B128" s="61" t="s">
        <v>253</v>
      </c>
      <c r="C128" s="9">
        <v>181</v>
      </c>
      <c r="D128" s="9" t="s">
        <v>1118</v>
      </c>
      <c r="E128" s="9">
        <v>155</v>
      </c>
      <c r="F128" s="9" t="s">
        <v>1119</v>
      </c>
      <c r="G128" s="9" t="s">
        <v>74</v>
      </c>
      <c r="H128" s="9" t="s">
        <v>74</v>
      </c>
      <c r="I128" s="9">
        <v>336</v>
      </c>
      <c r="J128" s="9" t="s">
        <v>1120</v>
      </c>
      <c r="K128" s="9">
        <v>256</v>
      </c>
      <c r="L128" s="9" t="s">
        <v>1121</v>
      </c>
      <c r="M128" s="9">
        <v>144</v>
      </c>
      <c r="N128" s="9" t="s">
        <v>683</v>
      </c>
      <c r="O128" s="9" t="s">
        <v>74</v>
      </c>
      <c r="P128" s="9" t="s">
        <v>74</v>
      </c>
      <c r="Q128" s="9">
        <v>400</v>
      </c>
      <c r="R128" s="9" t="s">
        <v>1122</v>
      </c>
      <c r="S128" s="9">
        <v>270</v>
      </c>
      <c r="T128" s="9" t="s">
        <v>1123</v>
      </c>
      <c r="U128" s="9">
        <v>145</v>
      </c>
      <c r="V128" s="9" t="s">
        <v>722</v>
      </c>
      <c r="W128" s="9" t="s">
        <v>74</v>
      </c>
      <c r="X128" s="9" t="s">
        <v>74</v>
      </c>
      <c r="Y128" s="9">
        <v>415</v>
      </c>
      <c r="Z128" s="9" t="s">
        <v>1124</v>
      </c>
      <c r="AA128" s="9">
        <v>256</v>
      </c>
      <c r="AB128" s="9" t="s">
        <v>1125</v>
      </c>
      <c r="AC128" s="9">
        <v>158</v>
      </c>
      <c r="AD128" s="9" t="s">
        <v>559</v>
      </c>
      <c r="AE128" s="9" t="s">
        <v>74</v>
      </c>
      <c r="AF128" s="9" t="s">
        <v>74</v>
      </c>
      <c r="AG128" s="9">
        <v>414</v>
      </c>
      <c r="AH128" s="9" t="s">
        <v>336</v>
      </c>
    </row>
    <row r="129" spans="1:34">
      <c r="A129" s="20"/>
      <c r="B129" s="61" t="s">
        <v>270</v>
      </c>
      <c r="C129" s="9">
        <v>410</v>
      </c>
      <c r="D129" s="9" t="s">
        <v>1126</v>
      </c>
      <c r="E129" s="9">
        <v>142</v>
      </c>
      <c r="F129" s="9" t="s">
        <v>1127</v>
      </c>
      <c r="G129" s="9">
        <v>2</v>
      </c>
      <c r="H129" s="9">
        <v>100</v>
      </c>
      <c r="I129" s="9">
        <v>554</v>
      </c>
      <c r="J129" s="9" t="s">
        <v>1128</v>
      </c>
      <c r="K129" s="9">
        <v>489</v>
      </c>
      <c r="L129" s="9" t="s">
        <v>1129</v>
      </c>
      <c r="M129" s="9">
        <v>133</v>
      </c>
      <c r="N129" s="9" t="s">
        <v>1130</v>
      </c>
      <c r="O129" s="9">
        <v>2</v>
      </c>
      <c r="P129" s="9">
        <v>100</v>
      </c>
      <c r="Q129" s="9">
        <v>624</v>
      </c>
      <c r="R129" s="9" t="s">
        <v>1131</v>
      </c>
      <c r="S129" s="9">
        <v>569</v>
      </c>
      <c r="T129" s="9" t="s">
        <v>1132</v>
      </c>
      <c r="U129" s="9">
        <v>169</v>
      </c>
      <c r="V129" s="9" t="s">
        <v>1133</v>
      </c>
      <c r="W129" s="9">
        <v>2</v>
      </c>
      <c r="X129" s="9">
        <v>100</v>
      </c>
      <c r="Y129" s="9">
        <v>740</v>
      </c>
      <c r="Z129" s="9" t="s">
        <v>1134</v>
      </c>
      <c r="AA129" s="9">
        <v>520</v>
      </c>
      <c r="AB129" s="9" t="s">
        <v>1135</v>
      </c>
      <c r="AC129" s="9">
        <v>150</v>
      </c>
      <c r="AD129" s="9" t="s">
        <v>1136</v>
      </c>
      <c r="AE129" s="9">
        <v>1</v>
      </c>
      <c r="AF129" s="9">
        <v>50</v>
      </c>
      <c r="AG129" s="9">
        <v>671</v>
      </c>
      <c r="AH129" s="9" t="s">
        <v>1137</v>
      </c>
    </row>
    <row r="130" spans="1:34">
      <c r="A130" s="20"/>
      <c r="B130" s="61" t="s">
        <v>286</v>
      </c>
      <c r="C130" s="9">
        <v>10</v>
      </c>
      <c r="D130" s="9" t="s">
        <v>1054</v>
      </c>
      <c r="E130" s="9" t="s">
        <v>464</v>
      </c>
      <c r="F130" s="9" t="s">
        <v>464</v>
      </c>
      <c r="G130" s="9" t="s">
        <v>74</v>
      </c>
      <c r="H130" s="9" t="s">
        <v>74</v>
      </c>
      <c r="I130" s="9">
        <v>10</v>
      </c>
      <c r="J130" s="9" t="s">
        <v>1138</v>
      </c>
      <c r="K130" s="9">
        <v>7</v>
      </c>
      <c r="L130" s="9" t="s">
        <v>295</v>
      </c>
      <c r="M130" s="9">
        <v>1</v>
      </c>
      <c r="N130" s="9" t="s">
        <v>400</v>
      </c>
      <c r="O130" s="9" t="s">
        <v>74</v>
      </c>
      <c r="P130" s="9" t="s">
        <v>74</v>
      </c>
      <c r="Q130" s="9">
        <v>8</v>
      </c>
      <c r="R130" s="9" t="s">
        <v>601</v>
      </c>
      <c r="S130" s="9">
        <v>5</v>
      </c>
      <c r="T130" s="9" t="s">
        <v>602</v>
      </c>
      <c r="U130" s="9">
        <v>2</v>
      </c>
      <c r="V130" s="9" t="s">
        <v>752</v>
      </c>
      <c r="W130" s="9" t="s">
        <v>74</v>
      </c>
      <c r="X130" s="9" t="s">
        <v>74</v>
      </c>
      <c r="Y130" s="9">
        <v>7</v>
      </c>
      <c r="Z130" s="9" t="s">
        <v>885</v>
      </c>
      <c r="AA130" s="9">
        <v>3</v>
      </c>
      <c r="AB130" s="9" t="s">
        <v>397</v>
      </c>
      <c r="AC130" s="9" t="s">
        <v>464</v>
      </c>
      <c r="AD130" s="9" t="s">
        <v>464</v>
      </c>
      <c r="AE130" s="9" t="s">
        <v>74</v>
      </c>
      <c r="AF130" s="9" t="s">
        <v>74</v>
      </c>
      <c r="AG130" s="9">
        <v>3</v>
      </c>
      <c r="AH130" s="9" t="s">
        <v>475</v>
      </c>
    </row>
    <row r="131" spans="1:34">
      <c r="A131" s="20"/>
      <c r="B131" s="61" t="s">
        <v>300</v>
      </c>
      <c r="C131" s="9">
        <v>5</v>
      </c>
      <c r="D131" s="9" t="s">
        <v>604</v>
      </c>
      <c r="E131" s="9">
        <v>1</v>
      </c>
      <c r="F131" s="9" t="s">
        <v>943</v>
      </c>
      <c r="G131" s="9" t="s">
        <v>74</v>
      </c>
      <c r="H131" s="9" t="s">
        <v>74</v>
      </c>
      <c r="I131" s="9">
        <v>6</v>
      </c>
      <c r="J131" s="9" t="s">
        <v>602</v>
      </c>
      <c r="K131" s="9">
        <v>1</v>
      </c>
      <c r="L131" s="9" t="s">
        <v>1004</v>
      </c>
      <c r="M131" s="9" t="s">
        <v>464</v>
      </c>
      <c r="N131" s="9" t="s">
        <v>464</v>
      </c>
      <c r="O131" s="9" t="s">
        <v>74</v>
      </c>
      <c r="P131" s="9" t="s">
        <v>74</v>
      </c>
      <c r="Q131" s="9">
        <v>1</v>
      </c>
      <c r="R131" s="9" t="s">
        <v>1139</v>
      </c>
      <c r="S131" s="9">
        <v>3</v>
      </c>
      <c r="T131" s="9" t="s">
        <v>1140</v>
      </c>
      <c r="U131" s="9">
        <v>2</v>
      </c>
      <c r="V131" s="9" t="s">
        <v>752</v>
      </c>
      <c r="W131" s="9" t="s">
        <v>74</v>
      </c>
      <c r="X131" s="9" t="s">
        <v>74</v>
      </c>
      <c r="Y131" s="9">
        <v>5</v>
      </c>
      <c r="Z131" s="9" t="s">
        <v>396</v>
      </c>
      <c r="AA131" s="9">
        <v>4</v>
      </c>
      <c r="AB131" s="9" t="s">
        <v>1002</v>
      </c>
      <c r="AC131" s="9" t="s">
        <v>464</v>
      </c>
      <c r="AD131" s="9" t="s">
        <v>464</v>
      </c>
      <c r="AE131" s="9" t="s">
        <v>74</v>
      </c>
      <c r="AF131" s="9" t="s">
        <v>74</v>
      </c>
      <c r="AG131" s="9">
        <v>4</v>
      </c>
      <c r="AH131" s="9" t="s">
        <v>298</v>
      </c>
    </row>
    <row r="132" spans="1:34">
      <c r="A132" s="20"/>
      <c r="B132" s="61" t="s">
        <v>6</v>
      </c>
      <c r="C132" s="9">
        <v>869</v>
      </c>
      <c r="D132" s="9">
        <v>100</v>
      </c>
      <c r="E132" s="9">
        <v>510</v>
      </c>
      <c r="F132" s="9">
        <v>100</v>
      </c>
      <c r="G132" s="9">
        <v>2</v>
      </c>
      <c r="H132" s="9">
        <v>100</v>
      </c>
      <c r="I132" s="10">
        <v>1381</v>
      </c>
      <c r="J132" s="9">
        <v>100</v>
      </c>
      <c r="K132" s="10">
        <v>1032</v>
      </c>
      <c r="L132" s="9">
        <v>100</v>
      </c>
      <c r="M132" s="9">
        <v>517</v>
      </c>
      <c r="N132" s="9">
        <v>100</v>
      </c>
      <c r="O132" s="9">
        <v>2</v>
      </c>
      <c r="P132" s="9">
        <v>100</v>
      </c>
      <c r="Q132" s="10">
        <v>1551</v>
      </c>
      <c r="R132" s="9">
        <v>100</v>
      </c>
      <c r="S132" s="10">
        <v>1154</v>
      </c>
      <c r="T132" s="9">
        <v>100</v>
      </c>
      <c r="U132" s="9">
        <v>589</v>
      </c>
      <c r="V132" s="9">
        <v>100</v>
      </c>
      <c r="W132" s="9">
        <v>2</v>
      </c>
      <c r="X132" s="9">
        <v>100</v>
      </c>
      <c r="Y132" s="10">
        <v>1745</v>
      </c>
      <c r="Z132" s="9">
        <v>100</v>
      </c>
      <c r="AA132" s="10">
        <v>1121</v>
      </c>
      <c r="AB132" s="9">
        <v>100</v>
      </c>
      <c r="AC132" s="9">
        <v>631</v>
      </c>
      <c r="AD132" s="9">
        <v>100</v>
      </c>
      <c r="AE132" s="9">
        <v>2</v>
      </c>
      <c r="AF132" s="9">
        <v>100</v>
      </c>
      <c r="AG132" s="10">
        <v>1754</v>
      </c>
      <c r="AH132" s="9">
        <v>100</v>
      </c>
    </row>
    <row r="133" spans="1:34">
      <c r="A133" s="20" t="s">
        <v>90</v>
      </c>
      <c r="B133" s="61" t="s">
        <v>204</v>
      </c>
      <c r="C133" s="9">
        <v>67</v>
      </c>
      <c r="D133" s="9" t="s">
        <v>1141</v>
      </c>
      <c r="E133" s="9">
        <v>62</v>
      </c>
      <c r="F133" s="9" t="s">
        <v>1142</v>
      </c>
      <c r="G133" s="9" t="s">
        <v>74</v>
      </c>
      <c r="H133" s="9" t="s">
        <v>74</v>
      </c>
      <c r="I133" s="9">
        <v>129</v>
      </c>
      <c r="J133" s="9" t="s">
        <v>1143</v>
      </c>
      <c r="K133" s="9">
        <v>77</v>
      </c>
      <c r="L133" s="9" t="s">
        <v>1057</v>
      </c>
      <c r="M133" s="9">
        <v>69</v>
      </c>
      <c r="N133" s="9" t="s">
        <v>1144</v>
      </c>
      <c r="O133" s="9" t="s">
        <v>74</v>
      </c>
      <c r="P133" s="9" t="s">
        <v>74</v>
      </c>
      <c r="Q133" s="9">
        <v>146</v>
      </c>
      <c r="R133" s="9" t="s">
        <v>1090</v>
      </c>
      <c r="S133" s="9">
        <v>69</v>
      </c>
      <c r="T133" s="9" t="s">
        <v>1145</v>
      </c>
      <c r="U133" s="9">
        <v>77</v>
      </c>
      <c r="V133" s="9" t="s">
        <v>1146</v>
      </c>
      <c r="W133" s="9" t="s">
        <v>74</v>
      </c>
      <c r="X133" s="9" t="s">
        <v>74</v>
      </c>
      <c r="Y133" s="9">
        <v>146</v>
      </c>
      <c r="Z133" s="9" t="s">
        <v>1147</v>
      </c>
      <c r="AA133" s="9">
        <v>76</v>
      </c>
      <c r="AB133" s="9" t="s">
        <v>592</v>
      </c>
      <c r="AC133" s="9">
        <v>74</v>
      </c>
      <c r="AD133" s="9" t="s">
        <v>1148</v>
      </c>
      <c r="AE133" s="9" t="s">
        <v>74</v>
      </c>
      <c r="AF133" s="9" t="s">
        <v>74</v>
      </c>
      <c r="AG133" s="9">
        <v>150</v>
      </c>
      <c r="AH133" s="9" t="s">
        <v>1149</v>
      </c>
    </row>
    <row r="134" spans="1:34">
      <c r="A134" s="20"/>
      <c r="B134" s="61" t="s">
        <v>221</v>
      </c>
      <c r="C134" s="9">
        <v>87</v>
      </c>
      <c r="D134" s="9" t="s">
        <v>519</v>
      </c>
      <c r="E134" s="9">
        <v>85</v>
      </c>
      <c r="F134" s="9" t="s">
        <v>817</v>
      </c>
      <c r="G134" s="9" t="s">
        <v>74</v>
      </c>
      <c r="H134" s="9" t="s">
        <v>74</v>
      </c>
      <c r="I134" s="9">
        <v>172</v>
      </c>
      <c r="J134" s="9" t="s">
        <v>442</v>
      </c>
      <c r="K134" s="9">
        <v>87</v>
      </c>
      <c r="L134" s="9" t="s">
        <v>1150</v>
      </c>
      <c r="M134" s="9">
        <v>77</v>
      </c>
      <c r="N134" s="9" t="s">
        <v>745</v>
      </c>
      <c r="O134" s="9" t="s">
        <v>74</v>
      </c>
      <c r="P134" s="9" t="s">
        <v>74</v>
      </c>
      <c r="Q134" s="9">
        <v>164</v>
      </c>
      <c r="R134" s="9">
        <v>20</v>
      </c>
      <c r="S134" s="9">
        <v>91</v>
      </c>
      <c r="T134" s="9" t="s">
        <v>1151</v>
      </c>
      <c r="U134" s="9">
        <v>96</v>
      </c>
      <c r="V134" s="9" t="s">
        <v>818</v>
      </c>
      <c r="W134" s="9" t="s">
        <v>74</v>
      </c>
      <c r="X134" s="9" t="s">
        <v>74</v>
      </c>
      <c r="Y134" s="9">
        <v>187</v>
      </c>
      <c r="Z134" s="9" t="s">
        <v>1152</v>
      </c>
      <c r="AA134" s="9">
        <v>81</v>
      </c>
      <c r="AB134" s="9" t="s">
        <v>1153</v>
      </c>
      <c r="AC134" s="9">
        <v>99</v>
      </c>
      <c r="AD134" s="9" t="s">
        <v>1154</v>
      </c>
      <c r="AE134" s="9" t="s">
        <v>74</v>
      </c>
      <c r="AF134" s="9" t="s">
        <v>74</v>
      </c>
      <c r="AG134" s="9">
        <v>180</v>
      </c>
      <c r="AH134" s="9" t="s">
        <v>718</v>
      </c>
    </row>
    <row r="135" spans="1:34">
      <c r="A135" s="20"/>
      <c r="B135" s="61" t="s">
        <v>236</v>
      </c>
      <c r="C135" s="9">
        <v>40</v>
      </c>
      <c r="D135" s="9" t="s">
        <v>1155</v>
      </c>
      <c r="E135" s="9">
        <v>48</v>
      </c>
      <c r="F135" s="9" t="s">
        <v>1156</v>
      </c>
      <c r="G135" s="9" t="s">
        <v>74</v>
      </c>
      <c r="H135" s="9" t="s">
        <v>74</v>
      </c>
      <c r="I135" s="9">
        <v>88</v>
      </c>
      <c r="J135" s="9" t="s">
        <v>1157</v>
      </c>
      <c r="K135" s="9">
        <v>40</v>
      </c>
      <c r="L135" s="9" t="s">
        <v>1158</v>
      </c>
      <c r="M135" s="9">
        <v>41</v>
      </c>
      <c r="N135" s="9" t="s">
        <v>1159</v>
      </c>
      <c r="O135" s="9" t="s">
        <v>74</v>
      </c>
      <c r="P135" s="9" t="s">
        <v>74</v>
      </c>
      <c r="Q135" s="9">
        <v>81</v>
      </c>
      <c r="R135" s="9" t="s">
        <v>576</v>
      </c>
      <c r="S135" s="9">
        <v>51</v>
      </c>
      <c r="T135" s="9" t="s">
        <v>633</v>
      </c>
      <c r="U135" s="9">
        <v>56</v>
      </c>
      <c r="V135" s="9" t="s">
        <v>1160</v>
      </c>
      <c r="W135" s="9" t="s">
        <v>74</v>
      </c>
      <c r="X135" s="9" t="s">
        <v>74</v>
      </c>
      <c r="Y135" s="9">
        <v>107</v>
      </c>
      <c r="Z135" s="9" t="s">
        <v>1161</v>
      </c>
      <c r="AA135" s="9">
        <v>65</v>
      </c>
      <c r="AB135" s="9" t="s">
        <v>1162</v>
      </c>
      <c r="AC135" s="9">
        <v>41</v>
      </c>
      <c r="AD135" s="9" t="s">
        <v>245</v>
      </c>
      <c r="AE135" s="9" t="s">
        <v>74</v>
      </c>
      <c r="AF135" s="9" t="s">
        <v>74</v>
      </c>
      <c r="AG135" s="9">
        <v>106</v>
      </c>
      <c r="AH135" s="9" t="s">
        <v>1163</v>
      </c>
    </row>
    <row r="136" spans="1:34">
      <c r="A136" s="20"/>
      <c r="B136" s="61" t="s">
        <v>253</v>
      </c>
      <c r="C136" s="9">
        <v>92</v>
      </c>
      <c r="D136" s="9" t="s">
        <v>426</v>
      </c>
      <c r="E136" s="9">
        <v>95</v>
      </c>
      <c r="F136" s="9" t="s">
        <v>1164</v>
      </c>
      <c r="G136" s="9" t="s">
        <v>74</v>
      </c>
      <c r="H136" s="9" t="s">
        <v>74</v>
      </c>
      <c r="I136" s="9">
        <v>187</v>
      </c>
      <c r="J136" s="9" t="s">
        <v>899</v>
      </c>
      <c r="K136" s="9">
        <v>92</v>
      </c>
      <c r="L136" s="9" t="s">
        <v>1165</v>
      </c>
      <c r="M136" s="9">
        <v>112</v>
      </c>
      <c r="N136" s="9" t="s">
        <v>1166</v>
      </c>
      <c r="O136" s="9" t="s">
        <v>74</v>
      </c>
      <c r="P136" s="9" t="s">
        <v>74</v>
      </c>
      <c r="Q136" s="9">
        <v>204</v>
      </c>
      <c r="R136" s="9" t="s">
        <v>1167</v>
      </c>
      <c r="S136" s="9">
        <v>100</v>
      </c>
      <c r="T136" s="9" t="s">
        <v>1168</v>
      </c>
      <c r="U136" s="9">
        <v>109</v>
      </c>
      <c r="V136" s="9" t="s">
        <v>740</v>
      </c>
      <c r="W136" s="9" t="s">
        <v>74</v>
      </c>
      <c r="X136" s="9" t="s">
        <v>74</v>
      </c>
      <c r="Y136" s="9">
        <v>209</v>
      </c>
      <c r="Z136" s="9" t="s">
        <v>1169</v>
      </c>
      <c r="AA136" s="9">
        <v>80</v>
      </c>
      <c r="AB136" s="9" t="s">
        <v>1170</v>
      </c>
      <c r="AC136" s="9">
        <v>108</v>
      </c>
      <c r="AD136" s="9" t="s">
        <v>205</v>
      </c>
      <c r="AE136" s="9" t="s">
        <v>74</v>
      </c>
      <c r="AF136" s="9" t="s">
        <v>74</v>
      </c>
      <c r="AG136" s="9">
        <v>188</v>
      </c>
      <c r="AH136" s="9" t="s">
        <v>1171</v>
      </c>
    </row>
    <row r="137" spans="1:34">
      <c r="A137" s="20"/>
      <c r="B137" s="61" t="s">
        <v>270</v>
      </c>
      <c r="C137" s="9">
        <v>109</v>
      </c>
      <c r="D137" s="9" t="s">
        <v>1172</v>
      </c>
      <c r="E137" s="9">
        <v>111</v>
      </c>
      <c r="F137" s="9" t="s">
        <v>1173</v>
      </c>
      <c r="G137" s="9" t="s">
        <v>74</v>
      </c>
      <c r="H137" s="9" t="s">
        <v>74</v>
      </c>
      <c r="I137" s="9">
        <v>220</v>
      </c>
      <c r="J137" s="9" t="s">
        <v>1174</v>
      </c>
      <c r="K137" s="9">
        <v>118</v>
      </c>
      <c r="L137" s="9" t="s">
        <v>1175</v>
      </c>
      <c r="M137" s="9">
        <v>102</v>
      </c>
      <c r="N137" s="9" t="s">
        <v>997</v>
      </c>
      <c r="O137" s="9">
        <v>1</v>
      </c>
      <c r="P137" s="9">
        <v>100</v>
      </c>
      <c r="Q137" s="9">
        <v>221</v>
      </c>
      <c r="R137" s="9" t="s">
        <v>781</v>
      </c>
      <c r="S137" s="9">
        <v>127</v>
      </c>
      <c r="T137" s="9" t="s">
        <v>1176</v>
      </c>
      <c r="U137" s="9">
        <v>123</v>
      </c>
      <c r="V137" s="9" t="s">
        <v>1177</v>
      </c>
      <c r="W137" s="9" t="s">
        <v>74</v>
      </c>
      <c r="X137" s="9" t="s">
        <v>74</v>
      </c>
      <c r="Y137" s="9">
        <v>250</v>
      </c>
      <c r="Z137" s="9" t="s">
        <v>342</v>
      </c>
      <c r="AA137" s="9">
        <v>120</v>
      </c>
      <c r="AB137" s="9" t="s">
        <v>1178</v>
      </c>
      <c r="AC137" s="9">
        <v>115</v>
      </c>
      <c r="AD137" s="9" t="s">
        <v>235</v>
      </c>
      <c r="AE137" s="9" t="s">
        <v>74</v>
      </c>
      <c r="AF137" s="9" t="s">
        <v>74</v>
      </c>
      <c r="AG137" s="9">
        <v>235</v>
      </c>
      <c r="AH137" s="9" t="s">
        <v>1179</v>
      </c>
    </row>
    <row r="138" spans="1:34">
      <c r="A138" s="20"/>
      <c r="B138" s="61" t="s">
        <v>286</v>
      </c>
      <c r="C138" s="9" t="s">
        <v>464</v>
      </c>
      <c r="D138" s="9" t="s">
        <v>464</v>
      </c>
      <c r="E138" s="9">
        <v>1</v>
      </c>
      <c r="F138" s="9" t="s">
        <v>291</v>
      </c>
      <c r="G138" s="9" t="s">
        <v>74</v>
      </c>
      <c r="H138" s="9" t="s">
        <v>74</v>
      </c>
      <c r="I138" s="9">
        <v>1</v>
      </c>
      <c r="J138" s="9" t="s">
        <v>538</v>
      </c>
      <c r="K138" s="9">
        <v>2</v>
      </c>
      <c r="L138" s="9" t="s">
        <v>1180</v>
      </c>
      <c r="M138" s="9" t="s">
        <v>464</v>
      </c>
      <c r="N138" s="9" t="s">
        <v>464</v>
      </c>
      <c r="O138" s="9" t="s">
        <v>74</v>
      </c>
      <c r="P138" s="9" t="s">
        <v>74</v>
      </c>
      <c r="Q138" s="9">
        <v>2</v>
      </c>
      <c r="R138" s="9" t="s">
        <v>537</v>
      </c>
      <c r="S138" s="9">
        <v>1</v>
      </c>
      <c r="T138" s="9" t="s">
        <v>298</v>
      </c>
      <c r="U138" s="9" t="s">
        <v>464</v>
      </c>
      <c r="V138" s="9" t="s">
        <v>464</v>
      </c>
      <c r="W138" s="9" t="s">
        <v>74</v>
      </c>
      <c r="X138" s="9" t="s">
        <v>74</v>
      </c>
      <c r="Y138" s="9">
        <v>1</v>
      </c>
      <c r="Z138" s="9" t="s">
        <v>667</v>
      </c>
      <c r="AA138" s="9">
        <v>2</v>
      </c>
      <c r="AB138" s="9" t="s">
        <v>399</v>
      </c>
      <c r="AC138" s="9">
        <v>1</v>
      </c>
      <c r="AD138" s="9" t="s">
        <v>298</v>
      </c>
      <c r="AE138" s="9" t="s">
        <v>74</v>
      </c>
      <c r="AF138" s="9" t="s">
        <v>74</v>
      </c>
      <c r="AG138" s="9">
        <v>3</v>
      </c>
      <c r="AH138" s="9" t="s">
        <v>887</v>
      </c>
    </row>
    <row r="139" spans="1:34">
      <c r="A139" s="20"/>
      <c r="B139" s="61" t="s">
        <v>300</v>
      </c>
      <c r="C139" s="9" t="s">
        <v>464</v>
      </c>
      <c r="D139" s="9" t="s">
        <v>464</v>
      </c>
      <c r="E139" s="9" t="s">
        <v>464</v>
      </c>
      <c r="F139" s="9" t="s">
        <v>464</v>
      </c>
      <c r="G139" s="9" t="s">
        <v>74</v>
      </c>
      <c r="H139" s="9" t="s">
        <v>74</v>
      </c>
      <c r="I139" s="9" t="s">
        <v>464</v>
      </c>
      <c r="J139" s="9" t="s">
        <v>464</v>
      </c>
      <c r="K139" s="9">
        <v>1</v>
      </c>
      <c r="L139" s="9" t="s">
        <v>537</v>
      </c>
      <c r="M139" s="9">
        <v>1</v>
      </c>
      <c r="N139" s="9" t="s">
        <v>291</v>
      </c>
      <c r="O139" s="9" t="s">
        <v>74</v>
      </c>
      <c r="P139" s="9" t="s">
        <v>74</v>
      </c>
      <c r="Q139" s="9">
        <v>2</v>
      </c>
      <c r="R139" s="9" t="s">
        <v>537</v>
      </c>
      <c r="S139" s="9">
        <v>4</v>
      </c>
      <c r="T139" s="9" t="s">
        <v>1056</v>
      </c>
      <c r="U139" s="9">
        <v>3</v>
      </c>
      <c r="V139" s="9" t="s">
        <v>473</v>
      </c>
      <c r="W139" s="9">
        <v>1</v>
      </c>
      <c r="X139" s="9">
        <v>100</v>
      </c>
      <c r="Y139" s="9">
        <v>8</v>
      </c>
      <c r="Z139" s="9" t="s">
        <v>1005</v>
      </c>
      <c r="AA139" s="9">
        <v>2</v>
      </c>
      <c r="AB139" s="9" t="s">
        <v>399</v>
      </c>
      <c r="AC139" s="9">
        <v>1</v>
      </c>
      <c r="AD139" s="9" t="s">
        <v>298</v>
      </c>
      <c r="AE139" s="9" t="s">
        <v>74</v>
      </c>
      <c r="AF139" s="9" t="s">
        <v>74</v>
      </c>
      <c r="AG139" s="9">
        <v>3</v>
      </c>
      <c r="AH139" s="9" t="s">
        <v>887</v>
      </c>
    </row>
    <row r="140" spans="1:34">
      <c r="A140" s="20"/>
      <c r="B140" s="61" t="s">
        <v>6</v>
      </c>
      <c r="C140" s="9">
        <v>395</v>
      </c>
      <c r="D140" s="9">
        <v>100</v>
      </c>
      <c r="E140" s="9">
        <v>402</v>
      </c>
      <c r="F140" s="9">
        <v>100</v>
      </c>
      <c r="G140" s="9" t="s">
        <v>74</v>
      </c>
      <c r="H140" s="9" t="s">
        <v>74</v>
      </c>
      <c r="I140" s="9">
        <v>797</v>
      </c>
      <c r="J140" s="9">
        <v>100</v>
      </c>
      <c r="K140" s="9">
        <v>417</v>
      </c>
      <c r="L140" s="9">
        <v>100</v>
      </c>
      <c r="M140" s="9">
        <v>402</v>
      </c>
      <c r="N140" s="9">
        <v>100</v>
      </c>
      <c r="O140" s="9">
        <v>1</v>
      </c>
      <c r="P140" s="9">
        <v>100</v>
      </c>
      <c r="Q140" s="9">
        <v>820</v>
      </c>
      <c r="R140" s="9">
        <v>100</v>
      </c>
      <c r="S140" s="9">
        <v>443</v>
      </c>
      <c r="T140" s="9">
        <v>100</v>
      </c>
      <c r="U140" s="9">
        <v>464</v>
      </c>
      <c r="V140" s="9">
        <v>100</v>
      </c>
      <c r="W140" s="9">
        <v>1</v>
      </c>
      <c r="X140" s="9">
        <v>100</v>
      </c>
      <c r="Y140" s="9">
        <v>908</v>
      </c>
      <c r="Z140" s="9">
        <v>100</v>
      </c>
      <c r="AA140" s="9">
        <v>426</v>
      </c>
      <c r="AB140" s="9">
        <v>100</v>
      </c>
      <c r="AC140" s="9">
        <v>439</v>
      </c>
      <c r="AD140" s="9">
        <v>100</v>
      </c>
      <c r="AE140" s="9" t="s">
        <v>74</v>
      </c>
      <c r="AF140" s="9" t="s">
        <v>74</v>
      </c>
      <c r="AG140" s="9">
        <v>865</v>
      </c>
      <c r="AH140" s="9">
        <v>100</v>
      </c>
    </row>
    <row r="141" spans="1:34">
      <c r="A141" s="20" t="s">
        <v>89</v>
      </c>
      <c r="B141" s="61" t="s">
        <v>204</v>
      </c>
      <c r="C141" s="9">
        <v>14</v>
      </c>
      <c r="D141" s="9" t="s">
        <v>1181</v>
      </c>
      <c r="E141" s="9">
        <v>20</v>
      </c>
      <c r="F141" s="9" t="s">
        <v>1182</v>
      </c>
      <c r="G141" s="9">
        <v>1</v>
      </c>
      <c r="H141" s="9">
        <v>50</v>
      </c>
      <c r="I141" s="9">
        <v>35</v>
      </c>
      <c r="J141" s="9" t="s">
        <v>692</v>
      </c>
      <c r="K141" s="9">
        <v>20</v>
      </c>
      <c r="L141" s="9" t="s">
        <v>1183</v>
      </c>
      <c r="M141" s="9">
        <v>27</v>
      </c>
      <c r="N141" s="9" t="s">
        <v>661</v>
      </c>
      <c r="O141" s="9" t="s">
        <v>74</v>
      </c>
      <c r="P141" s="9" t="s">
        <v>74</v>
      </c>
      <c r="Q141" s="9">
        <v>47</v>
      </c>
      <c r="R141" s="9" t="s">
        <v>1184</v>
      </c>
      <c r="S141" s="9">
        <v>42</v>
      </c>
      <c r="T141" s="9" t="s">
        <v>957</v>
      </c>
      <c r="U141" s="9">
        <v>49</v>
      </c>
      <c r="V141" s="9" t="s">
        <v>477</v>
      </c>
      <c r="W141" s="9" t="s">
        <v>74</v>
      </c>
      <c r="X141" s="9" t="s">
        <v>74</v>
      </c>
      <c r="Y141" s="9">
        <v>91</v>
      </c>
      <c r="Z141" s="9" t="s">
        <v>981</v>
      </c>
      <c r="AA141" s="9">
        <v>57</v>
      </c>
      <c r="AB141" s="9" t="s">
        <v>846</v>
      </c>
      <c r="AC141" s="9">
        <v>43</v>
      </c>
      <c r="AD141" s="9" t="s">
        <v>272</v>
      </c>
      <c r="AE141" s="9" t="s">
        <v>74</v>
      </c>
      <c r="AF141" s="9" t="s">
        <v>74</v>
      </c>
      <c r="AG141" s="9">
        <v>100</v>
      </c>
      <c r="AH141" s="9" t="s">
        <v>1185</v>
      </c>
    </row>
    <row r="142" spans="1:34">
      <c r="A142" s="20"/>
      <c r="B142" s="61" t="s">
        <v>221</v>
      </c>
      <c r="C142" s="9">
        <v>39</v>
      </c>
      <c r="D142" s="9" t="s">
        <v>1186</v>
      </c>
      <c r="E142" s="9">
        <v>22</v>
      </c>
      <c r="F142" s="9" t="s">
        <v>1187</v>
      </c>
      <c r="G142" s="9">
        <v>1</v>
      </c>
      <c r="H142" s="9">
        <v>50</v>
      </c>
      <c r="I142" s="9">
        <v>62</v>
      </c>
      <c r="J142" s="9" t="s">
        <v>1188</v>
      </c>
      <c r="K142" s="9">
        <v>31</v>
      </c>
      <c r="L142" s="9" t="s">
        <v>1189</v>
      </c>
      <c r="M142" s="9">
        <v>29</v>
      </c>
      <c r="N142" s="9" t="s">
        <v>1144</v>
      </c>
      <c r="O142" s="9" t="s">
        <v>74</v>
      </c>
      <c r="P142" s="9" t="s">
        <v>74</v>
      </c>
      <c r="Q142" s="9">
        <v>60</v>
      </c>
      <c r="R142" s="9" t="s">
        <v>1190</v>
      </c>
      <c r="S142" s="9">
        <v>40</v>
      </c>
      <c r="T142" s="9" t="s">
        <v>1191</v>
      </c>
      <c r="U142" s="9">
        <v>42</v>
      </c>
      <c r="V142" s="9" t="s">
        <v>1192</v>
      </c>
      <c r="W142" s="9" t="s">
        <v>74</v>
      </c>
      <c r="X142" s="9" t="s">
        <v>74</v>
      </c>
      <c r="Y142" s="9">
        <v>82</v>
      </c>
      <c r="Z142" s="9" t="s">
        <v>255</v>
      </c>
      <c r="AA142" s="9">
        <v>52</v>
      </c>
      <c r="AB142" s="9" t="s">
        <v>1193</v>
      </c>
      <c r="AC142" s="9">
        <v>77</v>
      </c>
      <c r="AD142" s="9" t="s">
        <v>1194</v>
      </c>
      <c r="AE142" s="9" t="s">
        <v>74</v>
      </c>
      <c r="AF142" s="9" t="s">
        <v>74</v>
      </c>
      <c r="AG142" s="9">
        <v>129</v>
      </c>
      <c r="AH142" s="9" t="s">
        <v>1195</v>
      </c>
    </row>
    <row r="143" spans="1:34">
      <c r="A143" s="20"/>
      <c r="B143" s="61" t="s">
        <v>236</v>
      </c>
      <c r="C143" s="9">
        <v>19</v>
      </c>
      <c r="D143" s="9" t="s">
        <v>1196</v>
      </c>
      <c r="E143" s="9">
        <v>12</v>
      </c>
      <c r="F143" s="9" t="s">
        <v>1197</v>
      </c>
      <c r="G143" s="9" t="s">
        <v>74</v>
      </c>
      <c r="H143" s="9" t="s">
        <v>74</v>
      </c>
      <c r="I143" s="9">
        <v>31</v>
      </c>
      <c r="J143" s="9" t="s">
        <v>1033</v>
      </c>
      <c r="K143" s="9">
        <v>12</v>
      </c>
      <c r="L143" s="9" t="s">
        <v>1198</v>
      </c>
      <c r="M143" s="9">
        <v>31</v>
      </c>
      <c r="N143" s="9" t="s">
        <v>1080</v>
      </c>
      <c r="O143" s="9" t="s">
        <v>74</v>
      </c>
      <c r="P143" s="9" t="s">
        <v>74</v>
      </c>
      <c r="Q143" s="9">
        <v>43</v>
      </c>
      <c r="R143" s="9" t="s">
        <v>1199</v>
      </c>
      <c r="S143" s="9">
        <v>18</v>
      </c>
      <c r="T143" s="9" t="s">
        <v>1200</v>
      </c>
      <c r="U143" s="9">
        <v>28</v>
      </c>
      <c r="V143" s="9" t="s">
        <v>1201</v>
      </c>
      <c r="W143" s="9" t="s">
        <v>74</v>
      </c>
      <c r="X143" s="9" t="s">
        <v>74</v>
      </c>
      <c r="Y143" s="9">
        <v>46</v>
      </c>
      <c r="Z143" s="9" t="s">
        <v>1030</v>
      </c>
      <c r="AA143" s="9">
        <v>27</v>
      </c>
      <c r="AB143" s="9" t="s">
        <v>431</v>
      </c>
      <c r="AC143" s="9">
        <v>26</v>
      </c>
      <c r="AD143" s="9" t="s">
        <v>1202</v>
      </c>
      <c r="AE143" s="9" t="s">
        <v>74</v>
      </c>
      <c r="AF143" s="9" t="s">
        <v>74</v>
      </c>
      <c r="AG143" s="9">
        <v>53</v>
      </c>
      <c r="AH143" s="9" t="s">
        <v>1203</v>
      </c>
    </row>
    <row r="144" spans="1:34">
      <c r="A144" s="20"/>
      <c r="B144" s="61" t="s">
        <v>253</v>
      </c>
      <c r="C144" s="9">
        <v>32</v>
      </c>
      <c r="D144" s="9" t="s">
        <v>322</v>
      </c>
      <c r="E144" s="9">
        <v>45</v>
      </c>
      <c r="F144" s="9" t="s">
        <v>1204</v>
      </c>
      <c r="G144" s="9" t="s">
        <v>74</v>
      </c>
      <c r="H144" s="9" t="s">
        <v>74</v>
      </c>
      <c r="I144" s="9">
        <v>77</v>
      </c>
      <c r="J144" s="9" t="s">
        <v>1205</v>
      </c>
      <c r="K144" s="9">
        <v>36</v>
      </c>
      <c r="L144" s="9" t="s">
        <v>1206</v>
      </c>
      <c r="M144" s="9">
        <v>36</v>
      </c>
      <c r="N144" s="9" t="s">
        <v>1207</v>
      </c>
      <c r="O144" s="9" t="s">
        <v>74</v>
      </c>
      <c r="P144" s="9" t="s">
        <v>74</v>
      </c>
      <c r="Q144" s="9">
        <v>72</v>
      </c>
      <c r="R144" s="9" t="s">
        <v>1208</v>
      </c>
      <c r="S144" s="9">
        <v>39</v>
      </c>
      <c r="T144" s="9" t="s">
        <v>509</v>
      </c>
      <c r="U144" s="9">
        <v>43</v>
      </c>
      <c r="V144" s="9" t="s">
        <v>1209</v>
      </c>
      <c r="W144" s="9" t="s">
        <v>74</v>
      </c>
      <c r="X144" s="9" t="s">
        <v>74</v>
      </c>
      <c r="Y144" s="9">
        <v>82</v>
      </c>
      <c r="Z144" s="9" t="s">
        <v>255</v>
      </c>
      <c r="AA144" s="9">
        <v>36</v>
      </c>
      <c r="AB144" s="9" t="s">
        <v>1018</v>
      </c>
      <c r="AC144" s="9">
        <v>40</v>
      </c>
      <c r="AD144" s="9" t="s">
        <v>265</v>
      </c>
      <c r="AE144" s="9" t="s">
        <v>74</v>
      </c>
      <c r="AF144" s="9" t="s">
        <v>74</v>
      </c>
      <c r="AG144" s="9">
        <v>76</v>
      </c>
      <c r="AH144" s="9" t="s">
        <v>283</v>
      </c>
    </row>
    <row r="145" spans="1:34">
      <c r="A145" s="20"/>
      <c r="B145" s="61" t="s">
        <v>270</v>
      </c>
      <c r="C145" s="9">
        <v>37</v>
      </c>
      <c r="D145" s="9" t="s">
        <v>1210</v>
      </c>
      <c r="E145" s="9">
        <v>40</v>
      </c>
      <c r="F145" s="9" t="s">
        <v>1211</v>
      </c>
      <c r="G145" s="9" t="s">
        <v>74</v>
      </c>
      <c r="H145" s="9" t="s">
        <v>74</v>
      </c>
      <c r="I145" s="9">
        <v>77</v>
      </c>
      <c r="J145" s="9" t="s">
        <v>1205</v>
      </c>
      <c r="K145" s="9">
        <v>54</v>
      </c>
      <c r="L145" s="9" t="s">
        <v>1212</v>
      </c>
      <c r="M145" s="9">
        <v>46</v>
      </c>
      <c r="N145" s="9" t="s">
        <v>1213</v>
      </c>
      <c r="O145" s="9" t="s">
        <v>74</v>
      </c>
      <c r="P145" s="9" t="s">
        <v>74</v>
      </c>
      <c r="Q145" s="9">
        <v>100</v>
      </c>
      <c r="R145" s="9" t="s">
        <v>1214</v>
      </c>
      <c r="S145" s="9">
        <v>50</v>
      </c>
      <c r="T145" s="9" t="s">
        <v>1215</v>
      </c>
      <c r="U145" s="9">
        <v>51</v>
      </c>
      <c r="V145" s="9" t="s">
        <v>782</v>
      </c>
      <c r="W145" s="9" t="s">
        <v>74</v>
      </c>
      <c r="X145" s="9" t="s">
        <v>74</v>
      </c>
      <c r="Y145" s="9">
        <v>101</v>
      </c>
      <c r="Z145" s="9" t="s">
        <v>1167</v>
      </c>
      <c r="AA145" s="9">
        <v>43</v>
      </c>
      <c r="AB145" s="9" t="s">
        <v>1216</v>
      </c>
      <c r="AC145" s="9">
        <v>52</v>
      </c>
      <c r="AD145" s="9" t="s">
        <v>1217</v>
      </c>
      <c r="AE145" s="9" t="s">
        <v>74</v>
      </c>
      <c r="AF145" s="9" t="s">
        <v>74</v>
      </c>
      <c r="AG145" s="9">
        <v>95</v>
      </c>
      <c r="AH145" s="9" t="s">
        <v>1218</v>
      </c>
    </row>
    <row r="146" spans="1:34">
      <c r="A146" s="20"/>
      <c r="B146" s="61" t="s">
        <v>286</v>
      </c>
      <c r="C146" s="9" t="s">
        <v>464</v>
      </c>
      <c r="D146" s="9" t="s">
        <v>464</v>
      </c>
      <c r="E146" s="9" t="s">
        <v>464</v>
      </c>
      <c r="F146" s="9" t="s">
        <v>464</v>
      </c>
      <c r="G146" s="9" t="s">
        <v>74</v>
      </c>
      <c r="H146" s="9" t="s">
        <v>74</v>
      </c>
      <c r="I146" s="9" t="s">
        <v>464</v>
      </c>
      <c r="J146" s="9" t="s">
        <v>464</v>
      </c>
      <c r="K146" s="9" t="s">
        <v>464</v>
      </c>
      <c r="L146" s="9" t="s">
        <v>464</v>
      </c>
      <c r="M146" s="9" t="s">
        <v>464</v>
      </c>
      <c r="N146" s="9" t="s">
        <v>464</v>
      </c>
      <c r="O146" s="9" t="s">
        <v>74</v>
      </c>
      <c r="P146" s="9" t="s">
        <v>74</v>
      </c>
      <c r="Q146" s="9" t="s">
        <v>464</v>
      </c>
      <c r="R146" s="9" t="s">
        <v>464</v>
      </c>
      <c r="S146" s="9" t="s">
        <v>464</v>
      </c>
      <c r="T146" s="9" t="s">
        <v>464</v>
      </c>
      <c r="U146" s="9">
        <v>1</v>
      </c>
      <c r="V146" s="9" t="s">
        <v>886</v>
      </c>
      <c r="W146" s="9" t="s">
        <v>74</v>
      </c>
      <c r="X146" s="9" t="s">
        <v>74</v>
      </c>
      <c r="Y146" s="9">
        <v>1</v>
      </c>
      <c r="Z146" s="9" t="s">
        <v>291</v>
      </c>
      <c r="AA146" s="9" t="s">
        <v>464</v>
      </c>
      <c r="AB146" s="9" t="s">
        <v>464</v>
      </c>
      <c r="AC146" s="9" t="s">
        <v>464</v>
      </c>
      <c r="AD146" s="9" t="s">
        <v>464</v>
      </c>
      <c r="AE146" s="9" t="s">
        <v>74</v>
      </c>
      <c r="AF146" s="9" t="s">
        <v>74</v>
      </c>
      <c r="AG146" s="9" t="s">
        <v>464</v>
      </c>
      <c r="AH146" s="9" t="s">
        <v>464</v>
      </c>
    </row>
    <row r="147" spans="1:34">
      <c r="A147" s="20"/>
      <c r="B147" s="61" t="s">
        <v>300</v>
      </c>
      <c r="C147" s="9">
        <v>1</v>
      </c>
      <c r="D147" s="9" t="s">
        <v>1219</v>
      </c>
      <c r="E147" s="9" t="s">
        <v>464</v>
      </c>
      <c r="F147" s="9" t="s">
        <v>464</v>
      </c>
      <c r="G147" s="9" t="s">
        <v>74</v>
      </c>
      <c r="H147" s="9" t="s">
        <v>74</v>
      </c>
      <c r="I147" s="9">
        <v>1</v>
      </c>
      <c r="J147" s="9" t="s">
        <v>887</v>
      </c>
      <c r="K147" s="9" t="s">
        <v>464</v>
      </c>
      <c r="L147" s="9" t="s">
        <v>464</v>
      </c>
      <c r="M147" s="9" t="s">
        <v>464</v>
      </c>
      <c r="N147" s="9" t="s">
        <v>464</v>
      </c>
      <c r="O147" s="9" t="s">
        <v>74</v>
      </c>
      <c r="P147" s="9" t="s">
        <v>74</v>
      </c>
      <c r="Q147" s="9" t="s">
        <v>464</v>
      </c>
      <c r="R147" s="9" t="s">
        <v>464</v>
      </c>
      <c r="S147" s="9" t="s">
        <v>464</v>
      </c>
      <c r="T147" s="9" t="s">
        <v>464</v>
      </c>
      <c r="U147" s="9">
        <v>3</v>
      </c>
      <c r="V147" s="9" t="s">
        <v>1220</v>
      </c>
      <c r="W147" s="9" t="s">
        <v>74</v>
      </c>
      <c r="X147" s="9" t="s">
        <v>74</v>
      </c>
      <c r="Y147" s="9">
        <v>3</v>
      </c>
      <c r="Z147" s="9" t="s">
        <v>1221</v>
      </c>
      <c r="AA147" s="9">
        <v>1</v>
      </c>
      <c r="AB147" s="9" t="s">
        <v>886</v>
      </c>
      <c r="AC147" s="9">
        <v>1</v>
      </c>
      <c r="AD147" s="9" t="s">
        <v>292</v>
      </c>
      <c r="AE147" s="9" t="s">
        <v>74</v>
      </c>
      <c r="AF147" s="9" t="s">
        <v>74</v>
      </c>
      <c r="AG147" s="9">
        <v>2</v>
      </c>
      <c r="AH147" s="9" t="s">
        <v>404</v>
      </c>
    </row>
    <row r="148" spans="1:34">
      <c r="A148" s="20"/>
      <c r="B148" s="61" t="s">
        <v>6</v>
      </c>
      <c r="C148" s="9">
        <v>142</v>
      </c>
      <c r="D148" s="9">
        <v>100</v>
      </c>
      <c r="E148" s="9">
        <v>139</v>
      </c>
      <c r="F148" s="9">
        <v>100</v>
      </c>
      <c r="G148" s="9">
        <v>2</v>
      </c>
      <c r="H148" s="9">
        <v>100</v>
      </c>
      <c r="I148" s="9">
        <v>283</v>
      </c>
      <c r="J148" s="9">
        <v>100</v>
      </c>
      <c r="K148" s="9">
        <v>153</v>
      </c>
      <c r="L148" s="9">
        <v>100</v>
      </c>
      <c r="M148" s="9">
        <v>169</v>
      </c>
      <c r="N148" s="9">
        <v>100</v>
      </c>
      <c r="O148" s="9" t="s">
        <v>74</v>
      </c>
      <c r="P148" s="9" t="s">
        <v>74</v>
      </c>
      <c r="Q148" s="9">
        <v>322</v>
      </c>
      <c r="R148" s="9">
        <v>100</v>
      </c>
      <c r="S148" s="9">
        <v>189</v>
      </c>
      <c r="T148" s="9">
        <v>100</v>
      </c>
      <c r="U148" s="9">
        <v>217</v>
      </c>
      <c r="V148" s="9">
        <v>100</v>
      </c>
      <c r="W148" s="9" t="s">
        <v>74</v>
      </c>
      <c r="X148" s="9" t="s">
        <v>74</v>
      </c>
      <c r="Y148" s="9">
        <v>406</v>
      </c>
      <c r="Z148" s="9">
        <v>100</v>
      </c>
      <c r="AA148" s="9">
        <v>216</v>
      </c>
      <c r="AB148" s="9">
        <v>100</v>
      </c>
      <c r="AC148" s="9">
        <v>239</v>
      </c>
      <c r="AD148" s="9">
        <v>100</v>
      </c>
      <c r="AE148" s="9" t="s">
        <v>74</v>
      </c>
      <c r="AF148" s="9" t="s">
        <v>74</v>
      </c>
      <c r="AG148" s="9">
        <v>455</v>
      </c>
      <c r="AH148" s="9">
        <v>100</v>
      </c>
    </row>
    <row r="149" spans="1:34">
      <c r="A149" s="20" t="s">
        <v>91</v>
      </c>
      <c r="B149" s="61" t="s">
        <v>204</v>
      </c>
      <c r="C149" s="9">
        <v>36</v>
      </c>
      <c r="D149" s="9" t="s">
        <v>1192</v>
      </c>
      <c r="E149" s="9">
        <v>36</v>
      </c>
      <c r="F149" s="9" t="s">
        <v>1222</v>
      </c>
      <c r="G149" s="9" t="s">
        <v>74</v>
      </c>
      <c r="H149" s="9" t="s">
        <v>74</v>
      </c>
      <c r="I149" s="9">
        <v>72</v>
      </c>
      <c r="J149" s="9" t="s">
        <v>877</v>
      </c>
      <c r="K149" s="9">
        <v>73</v>
      </c>
      <c r="L149" s="9" t="s">
        <v>229</v>
      </c>
      <c r="M149" s="9">
        <v>63</v>
      </c>
      <c r="N149" s="9" t="s">
        <v>560</v>
      </c>
      <c r="O149" s="9" t="s">
        <v>74</v>
      </c>
      <c r="P149" s="9" t="s">
        <v>74</v>
      </c>
      <c r="Q149" s="9">
        <v>136</v>
      </c>
      <c r="R149" s="9" t="s">
        <v>235</v>
      </c>
      <c r="S149" s="9">
        <v>52</v>
      </c>
      <c r="T149" s="9" t="s">
        <v>1217</v>
      </c>
      <c r="U149" s="9">
        <v>58</v>
      </c>
      <c r="V149" s="9" t="s">
        <v>1223</v>
      </c>
      <c r="W149" s="9" t="s">
        <v>74</v>
      </c>
      <c r="X149" s="9" t="s">
        <v>74</v>
      </c>
      <c r="Y149" s="9">
        <v>110</v>
      </c>
      <c r="Z149" s="9" t="s">
        <v>1224</v>
      </c>
      <c r="AA149" s="9">
        <v>60</v>
      </c>
      <c r="AB149" s="9" t="s">
        <v>1225</v>
      </c>
      <c r="AC149" s="9">
        <v>71</v>
      </c>
      <c r="AD149" s="9" t="s">
        <v>1226</v>
      </c>
      <c r="AE149" s="9" t="s">
        <v>74</v>
      </c>
      <c r="AF149" s="9" t="s">
        <v>74</v>
      </c>
      <c r="AG149" s="9">
        <v>131</v>
      </c>
      <c r="AH149" s="9" t="s">
        <v>1227</v>
      </c>
    </row>
    <row r="150" spans="1:34">
      <c r="A150" s="20"/>
      <c r="B150" s="61" t="s">
        <v>221</v>
      </c>
      <c r="C150" s="9">
        <v>36</v>
      </c>
      <c r="D150" s="9" t="s">
        <v>1192</v>
      </c>
      <c r="E150" s="9">
        <v>35</v>
      </c>
      <c r="F150" s="9" t="s">
        <v>277</v>
      </c>
      <c r="G150" s="9" t="s">
        <v>74</v>
      </c>
      <c r="H150" s="9" t="s">
        <v>74</v>
      </c>
      <c r="I150" s="9">
        <v>71</v>
      </c>
      <c r="J150" s="9" t="s">
        <v>1228</v>
      </c>
      <c r="K150" s="9">
        <v>74</v>
      </c>
      <c r="L150" s="9" t="s">
        <v>630</v>
      </c>
      <c r="M150" s="9">
        <v>54</v>
      </c>
      <c r="N150" s="9" t="s">
        <v>1229</v>
      </c>
      <c r="O150" s="9">
        <v>1</v>
      </c>
      <c r="P150" s="9">
        <v>50</v>
      </c>
      <c r="Q150" s="9">
        <v>129</v>
      </c>
      <c r="R150" s="9" t="s">
        <v>1230</v>
      </c>
      <c r="S150" s="9">
        <v>51</v>
      </c>
      <c r="T150" s="9" t="s">
        <v>1231</v>
      </c>
      <c r="U150" s="9">
        <v>40</v>
      </c>
      <c r="V150" s="9" t="s">
        <v>525</v>
      </c>
      <c r="W150" s="9" t="s">
        <v>74</v>
      </c>
      <c r="X150" s="9" t="s">
        <v>74</v>
      </c>
      <c r="Y150" s="9">
        <v>91</v>
      </c>
      <c r="Z150" s="9" t="s">
        <v>1232</v>
      </c>
      <c r="AA150" s="9">
        <v>66</v>
      </c>
      <c r="AB150" s="9" t="s">
        <v>1233</v>
      </c>
      <c r="AC150" s="9">
        <v>54</v>
      </c>
      <c r="AD150" s="9" t="s">
        <v>1234</v>
      </c>
      <c r="AE150" s="9" t="s">
        <v>74</v>
      </c>
      <c r="AF150" s="9" t="s">
        <v>74</v>
      </c>
      <c r="AG150" s="9">
        <v>120</v>
      </c>
      <c r="AH150" s="9" t="s">
        <v>1235</v>
      </c>
    </row>
    <row r="151" spans="1:34">
      <c r="A151" s="20"/>
      <c r="B151" s="61" t="s">
        <v>1236</v>
      </c>
      <c r="C151" s="9">
        <v>19</v>
      </c>
      <c r="D151" s="9" t="s">
        <v>1237</v>
      </c>
      <c r="E151" s="9">
        <v>17</v>
      </c>
      <c r="F151" s="9" t="s">
        <v>1238</v>
      </c>
      <c r="G151" s="9" t="s">
        <v>74</v>
      </c>
      <c r="H151" s="9" t="s">
        <v>74</v>
      </c>
      <c r="I151" s="9">
        <v>36</v>
      </c>
      <c r="J151" s="9" t="s">
        <v>1239</v>
      </c>
      <c r="K151" s="9">
        <v>24</v>
      </c>
      <c r="L151" s="9" t="s">
        <v>1240</v>
      </c>
      <c r="M151" s="9">
        <v>30</v>
      </c>
      <c r="N151" s="9" t="s">
        <v>1241</v>
      </c>
      <c r="O151" s="9" t="s">
        <v>74</v>
      </c>
      <c r="P151" s="9" t="s">
        <v>74</v>
      </c>
      <c r="Q151" s="9">
        <v>54</v>
      </c>
      <c r="R151" s="9" t="s">
        <v>574</v>
      </c>
      <c r="S151" s="9">
        <v>25</v>
      </c>
      <c r="T151" s="9" t="s">
        <v>248</v>
      </c>
      <c r="U151" s="9">
        <v>21</v>
      </c>
      <c r="V151" s="9" t="s">
        <v>636</v>
      </c>
      <c r="W151" s="9" t="s">
        <v>74</v>
      </c>
      <c r="X151" s="9" t="s">
        <v>74</v>
      </c>
      <c r="Y151" s="9">
        <v>46</v>
      </c>
      <c r="Z151" s="9" t="s">
        <v>864</v>
      </c>
      <c r="AA151" s="9">
        <v>33</v>
      </c>
      <c r="AB151" s="9" t="s">
        <v>1242</v>
      </c>
      <c r="AC151" s="9">
        <v>21</v>
      </c>
      <c r="AD151" s="9" t="s">
        <v>498</v>
      </c>
      <c r="AE151" s="9" t="s">
        <v>74</v>
      </c>
      <c r="AF151" s="9" t="s">
        <v>74</v>
      </c>
      <c r="AG151" s="9">
        <v>54</v>
      </c>
      <c r="AH151" s="9" t="s">
        <v>575</v>
      </c>
    </row>
    <row r="152" spans="1:34">
      <c r="A152" s="20"/>
      <c r="B152" s="61" t="s">
        <v>253</v>
      </c>
      <c r="C152" s="9">
        <v>41</v>
      </c>
      <c r="D152" s="9" t="s">
        <v>1243</v>
      </c>
      <c r="E152" s="9">
        <v>47</v>
      </c>
      <c r="F152" s="9" t="s">
        <v>859</v>
      </c>
      <c r="G152" s="9">
        <v>2</v>
      </c>
      <c r="H152" s="9">
        <v>50</v>
      </c>
      <c r="I152" s="9">
        <v>90</v>
      </c>
      <c r="J152" s="9" t="s">
        <v>1244</v>
      </c>
      <c r="K152" s="9">
        <v>39</v>
      </c>
      <c r="L152" s="9" t="s">
        <v>1245</v>
      </c>
      <c r="M152" s="9">
        <v>45</v>
      </c>
      <c r="N152" s="9" t="s">
        <v>1246</v>
      </c>
      <c r="O152" s="9" t="s">
        <v>74</v>
      </c>
      <c r="P152" s="9" t="s">
        <v>74</v>
      </c>
      <c r="Q152" s="9">
        <v>84</v>
      </c>
      <c r="R152" s="9" t="s">
        <v>1247</v>
      </c>
      <c r="S152" s="9">
        <v>50</v>
      </c>
      <c r="T152" s="9" t="s">
        <v>1248</v>
      </c>
      <c r="U152" s="9">
        <v>51</v>
      </c>
      <c r="V152" s="9" t="s">
        <v>772</v>
      </c>
      <c r="W152" s="9" t="s">
        <v>74</v>
      </c>
      <c r="X152" s="9" t="s">
        <v>74</v>
      </c>
      <c r="Y152" s="9">
        <v>101</v>
      </c>
      <c r="Z152" s="9" t="s">
        <v>1068</v>
      </c>
      <c r="AA152" s="9">
        <v>45</v>
      </c>
      <c r="AB152" s="9" t="s">
        <v>935</v>
      </c>
      <c r="AC152" s="9">
        <v>46</v>
      </c>
      <c r="AD152" s="9" t="s">
        <v>877</v>
      </c>
      <c r="AE152" s="9" t="s">
        <v>74</v>
      </c>
      <c r="AF152" s="9" t="s">
        <v>74</v>
      </c>
      <c r="AG152" s="9">
        <v>91</v>
      </c>
      <c r="AH152" s="9" t="s">
        <v>1249</v>
      </c>
    </row>
    <row r="153" spans="1:34">
      <c r="A153" s="20"/>
      <c r="B153" s="61" t="s">
        <v>270</v>
      </c>
      <c r="C153" s="9">
        <v>53</v>
      </c>
      <c r="D153" s="9" t="s">
        <v>1250</v>
      </c>
      <c r="E153" s="9">
        <v>42</v>
      </c>
      <c r="F153" s="9" t="s">
        <v>336</v>
      </c>
      <c r="G153" s="9">
        <v>2</v>
      </c>
      <c r="H153" s="9">
        <v>50</v>
      </c>
      <c r="I153" s="9">
        <v>97</v>
      </c>
      <c r="J153" s="9" t="s">
        <v>488</v>
      </c>
      <c r="K153" s="9">
        <v>71</v>
      </c>
      <c r="L153" s="9" t="s">
        <v>1251</v>
      </c>
      <c r="M153" s="9">
        <v>44</v>
      </c>
      <c r="N153" s="9" t="s">
        <v>257</v>
      </c>
      <c r="O153" s="9" t="s">
        <v>74</v>
      </c>
      <c r="P153" s="9" t="s">
        <v>74</v>
      </c>
      <c r="Q153" s="9">
        <v>115</v>
      </c>
      <c r="R153" s="9" t="s">
        <v>1079</v>
      </c>
      <c r="S153" s="9">
        <v>60</v>
      </c>
      <c r="T153" s="9" t="s">
        <v>1252</v>
      </c>
      <c r="U153" s="9">
        <v>38</v>
      </c>
      <c r="V153" s="9" t="s">
        <v>1253</v>
      </c>
      <c r="W153" s="9" t="s">
        <v>74</v>
      </c>
      <c r="X153" s="9" t="s">
        <v>74</v>
      </c>
      <c r="Y153" s="9">
        <v>98</v>
      </c>
      <c r="Z153" s="9" t="s">
        <v>1254</v>
      </c>
      <c r="AA153" s="9">
        <v>48</v>
      </c>
      <c r="AB153" s="9" t="s">
        <v>1255</v>
      </c>
      <c r="AC153" s="9">
        <v>42</v>
      </c>
      <c r="AD153" s="9" t="s">
        <v>955</v>
      </c>
      <c r="AE153" s="9" t="s">
        <v>74</v>
      </c>
      <c r="AF153" s="9" t="s">
        <v>74</v>
      </c>
      <c r="AG153" s="9">
        <v>90</v>
      </c>
      <c r="AH153" s="9" t="s">
        <v>1256</v>
      </c>
    </row>
    <row r="154" spans="1:34">
      <c r="A154" s="20"/>
      <c r="B154" s="61" t="s">
        <v>286</v>
      </c>
      <c r="C154" s="9" t="s">
        <v>464</v>
      </c>
      <c r="D154" s="9" t="s">
        <v>464</v>
      </c>
      <c r="E154" s="9" t="s">
        <v>464</v>
      </c>
      <c r="F154" s="9" t="s">
        <v>464</v>
      </c>
      <c r="G154" s="9" t="s">
        <v>74</v>
      </c>
      <c r="H154" s="9" t="s">
        <v>74</v>
      </c>
      <c r="I154" s="9" t="s">
        <v>464</v>
      </c>
      <c r="J154" s="9" t="s">
        <v>464</v>
      </c>
      <c r="K154" s="9" t="s">
        <v>464</v>
      </c>
      <c r="L154" s="9" t="s">
        <v>464</v>
      </c>
      <c r="M154" s="9" t="s">
        <v>464</v>
      </c>
      <c r="N154" s="9" t="s">
        <v>464</v>
      </c>
      <c r="O154" s="9">
        <v>1</v>
      </c>
      <c r="P154" s="9">
        <v>50</v>
      </c>
      <c r="Q154" s="9">
        <v>1</v>
      </c>
      <c r="R154" s="9" t="s">
        <v>400</v>
      </c>
      <c r="S154" s="9" t="s">
        <v>464</v>
      </c>
      <c r="T154" s="9" t="s">
        <v>464</v>
      </c>
      <c r="U154" s="9" t="s">
        <v>464</v>
      </c>
      <c r="V154" s="9" t="s">
        <v>464</v>
      </c>
      <c r="W154" s="9" t="s">
        <v>74</v>
      </c>
      <c r="X154" s="9" t="s">
        <v>74</v>
      </c>
      <c r="Y154" s="9" t="s">
        <v>464</v>
      </c>
      <c r="Z154" s="9" t="s">
        <v>464</v>
      </c>
      <c r="AA154" s="9" t="s">
        <v>464</v>
      </c>
      <c r="AB154" s="9" t="s">
        <v>464</v>
      </c>
      <c r="AC154" s="9" t="s">
        <v>464</v>
      </c>
      <c r="AD154" s="9" t="s">
        <v>464</v>
      </c>
      <c r="AE154" s="9" t="s">
        <v>74</v>
      </c>
      <c r="AF154" s="9" t="s">
        <v>74</v>
      </c>
      <c r="AG154" s="9" t="s">
        <v>464</v>
      </c>
      <c r="AH154" s="9" t="s">
        <v>464</v>
      </c>
    </row>
    <row r="155" spans="1:34">
      <c r="A155" s="20"/>
      <c r="B155" s="61" t="s">
        <v>300</v>
      </c>
      <c r="C155" s="9">
        <v>1</v>
      </c>
      <c r="D155" s="9" t="s">
        <v>476</v>
      </c>
      <c r="E155" s="9">
        <v>1</v>
      </c>
      <c r="F155" s="9" t="s">
        <v>391</v>
      </c>
      <c r="G155" s="9" t="s">
        <v>74</v>
      </c>
      <c r="H155" s="9" t="s">
        <v>74</v>
      </c>
      <c r="I155" s="9">
        <v>2</v>
      </c>
      <c r="J155" s="9" t="s">
        <v>476</v>
      </c>
      <c r="K155" s="9" t="s">
        <v>464</v>
      </c>
      <c r="L155" s="9" t="s">
        <v>464</v>
      </c>
      <c r="M155" s="9" t="s">
        <v>464</v>
      </c>
      <c r="N155" s="9" t="s">
        <v>464</v>
      </c>
      <c r="O155" s="9" t="s">
        <v>74</v>
      </c>
      <c r="P155" s="9" t="s">
        <v>74</v>
      </c>
      <c r="Q155" s="9" t="s">
        <v>464</v>
      </c>
      <c r="R155" s="9" t="s">
        <v>464</v>
      </c>
      <c r="S155" s="9">
        <v>1</v>
      </c>
      <c r="T155" s="9" t="s">
        <v>292</v>
      </c>
      <c r="U155" s="9">
        <v>1</v>
      </c>
      <c r="V155" s="9" t="s">
        <v>1180</v>
      </c>
      <c r="W155" s="9">
        <v>1</v>
      </c>
      <c r="X155" s="9">
        <v>100</v>
      </c>
      <c r="Y155" s="9">
        <v>3</v>
      </c>
      <c r="Z155" s="9" t="s">
        <v>760</v>
      </c>
      <c r="AA155" s="9" t="s">
        <v>464</v>
      </c>
      <c r="AB155" s="9" t="s">
        <v>464</v>
      </c>
      <c r="AC155" s="9">
        <v>1</v>
      </c>
      <c r="AD155" s="9" t="s">
        <v>602</v>
      </c>
      <c r="AE155" s="9">
        <v>1</v>
      </c>
      <c r="AF155" s="9">
        <v>100</v>
      </c>
      <c r="AG155" s="9">
        <v>2</v>
      </c>
      <c r="AH155" s="9" t="s">
        <v>299</v>
      </c>
    </row>
    <row r="156" spans="1:34">
      <c r="A156" s="20"/>
      <c r="B156" s="61" t="s">
        <v>6</v>
      </c>
      <c r="C156" s="9">
        <v>186</v>
      </c>
      <c r="D156" s="9">
        <v>100</v>
      </c>
      <c r="E156" s="9">
        <v>178</v>
      </c>
      <c r="F156" s="9">
        <v>100</v>
      </c>
      <c r="G156" s="9">
        <v>4</v>
      </c>
      <c r="H156" s="9">
        <v>100</v>
      </c>
      <c r="I156" s="9">
        <v>368</v>
      </c>
      <c r="J156" s="9">
        <v>100</v>
      </c>
      <c r="K156" s="9">
        <v>281</v>
      </c>
      <c r="L156" s="9">
        <v>100</v>
      </c>
      <c r="M156" s="9">
        <v>236</v>
      </c>
      <c r="N156" s="9">
        <v>100</v>
      </c>
      <c r="O156" s="9">
        <v>2</v>
      </c>
      <c r="P156" s="9">
        <v>100</v>
      </c>
      <c r="Q156" s="9">
        <v>519</v>
      </c>
      <c r="R156" s="9">
        <v>100</v>
      </c>
      <c r="S156" s="9">
        <v>239</v>
      </c>
      <c r="T156" s="9">
        <v>100</v>
      </c>
      <c r="U156" s="9">
        <v>209</v>
      </c>
      <c r="V156" s="9">
        <v>100</v>
      </c>
      <c r="W156" s="9">
        <v>1</v>
      </c>
      <c r="X156" s="9">
        <v>100</v>
      </c>
      <c r="Y156" s="9">
        <v>449</v>
      </c>
      <c r="Z156" s="9">
        <v>100</v>
      </c>
      <c r="AA156" s="9">
        <v>252</v>
      </c>
      <c r="AB156" s="9">
        <v>100</v>
      </c>
      <c r="AC156" s="9">
        <v>235</v>
      </c>
      <c r="AD156" s="9">
        <v>100</v>
      </c>
      <c r="AE156" s="9">
        <v>1</v>
      </c>
      <c r="AF156" s="9">
        <v>100</v>
      </c>
      <c r="AG156" s="9">
        <v>488</v>
      </c>
      <c r="AH156" s="9">
        <v>100</v>
      </c>
    </row>
    <row r="157" spans="1:34">
      <c r="A157" s="20" t="s">
        <v>94</v>
      </c>
      <c r="B157" s="61" t="s">
        <v>204</v>
      </c>
      <c r="C157" s="9">
        <v>659</v>
      </c>
      <c r="D157" s="9" t="s">
        <v>1257</v>
      </c>
      <c r="E157" s="9">
        <v>586</v>
      </c>
      <c r="F157" s="9" t="s">
        <v>1024</v>
      </c>
      <c r="G157" s="9">
        <v>6</v>
      </c>
      <c r="H157" s="9">
        <v>25</v>
      </c>
      <c r="I157" s="10">
        <v>1251</v>
      </c>
      <c r="J157" s="9" t="s">
        <v>1258</v>
      </c>
      <c r="K157" s="9">
        <v>605</v>
      </c>
      <c r="L157" s="9" t="s">
        <v>1259</v>
      </c>
      <c r="M157" s="9">
        <v>580</v>
      </c>
      <c r="N157" s="9" t="s">
        <v>1260</v>
      </c>
      <c r="O157" s="9">
        <v>2</v>
      </c>
      <c r="P157" s="9" t="s">
        <v>351</v>
      </c>
      <c r="Q157" s="10">
        <v>1187</v>
      </c>
      <c r="R157" s="9" t="s">
        <v>1193</v>
      </c>
      <c r="S157" s="9">
        <v>722</v>
      </c>
      <c r="T157" s="9" t="s">
        <v>854</v>
      </c>
      <c r="U157" s="9">
        <v>683</v>
      </c>
      <c r="V157" s="9" t="s">
        <v>1261</v>
      </c>
      <c r="W157" s="9">
        <v>7</v>
      </c>
      <c r="X157" s="9" t="s">
        <v>219</v>
      </c>
      <c r="Y157" s="10">
        <v>1412</v>
      </c>
      <c r="Z157" s="9" t="s">
        <v>1262</v>
      </c>
      <c r="AA157" s="9">
        <v>762</v>
      </c>
      <c r="AB157" s="9" t="s">
        <v>562</v>
      </c>
      <c r="AC157" s="9">
        <v>743</v>
      </c>
      <c r="AD157" s="9" t="s">
        <v>1263</v>
      </c>
      <c r="AE157" s="9">
        <v>8</v>
      </c>
      <c r="AF157" s="9" t="s">
        <v>1264</v>
      </c>
      <c r="AG157" s="10">
        <v>1513</v>
      </c>
      <c r="AH157" s="9" t="s">
        <v>1265</v>
      </c>
    </row>
    <row r="158" spans="1:34">
      <c r="A158" s="20"/>
      <c r="B158" s="61" t="s">
        <v>221</v>
      </c>
      <c r="C158" s="9">
        <v>683</v>
      </c>
      <c r="D158" s="9" t="s">
        <v>1210</v>
      </c>
      <c r="E158" s="9">
        <v>687</v>
      </c>
      <c r="F158" s="9" t="s">
        <v>327</v>
      </c>
      <c r="G158" s="9" t="s">
        <v>74</v>
      </c>
      <c r="H158" s="9" t="s">
        <v>74</v>
      </c>
      <c r="I158" s="9" t="s">
        <v>948</v>
      </c>
      <c r="J158" s="9" t="s">
        <v>1266</v>
      </c>
      <c r="K158" s="9">
        <v>734</v>
      </c>
      <c r="L158" s="9" t="s">
        <v>1267</v>
      </c>
      <c r="M158" s="9">
        <v>661</v>
      </c>
      <c r="N158" s="9" t="s">
        <v>1173</v>
      </c>
      <c r="O158" s="9">
        <v>2</v>
      </c>
      <c r="P158" s="9" t="s">
        <v>351</v>
      </c>
      <c r="Q158" s="10">
        <v>1397</v>
      </c>
      <c r="R158" s="9" t="s">
        <v>1268</v>
      </c>
      <c r="S158" s="9">
        <v>741</v>
      </c>
      <c r="T158" s="9" t="s">
        <v>1269</v>
      </c>
      <c r="U158" s="9">
        <v>677</v>
      </c>
      <c r="V158" s="9" t="s">
        <v>215</v>
      </c>
      <c r="W158" s="9">
        <v>4</v>
      </c>
      <c r="X158" s="9" t="s">
        <v>655</v>
      </c>
      <c r="Y158" s="10">
        <v>1422</v>
      </c>
      <c r="Z158" s="9" t="s">
        <v>904</v>
      </c>
      <c r="AA158" s="9">
        <v>733</v>
      </c>
      <c r="AB158" s="9" t="s">
        <v>1270</v>
      </c>
      <c r="AC158" s="9">
        <v>648</v>
      </c>
      <c r="AD158" s="9" t="s">
        <v>1271</v>
      </c>
      <c r="AE158" s="9">
        <v>2</v>
      </c>
      <c r="AF158" s="9" t="s">
        <v>1272</v>
      </c>
      <c r="AG158" s="10">
        <v>1383</v>
      </c>
      <c r="AH158" s="9" t="s">
        <v>1273</v>
      </c>
    </row>
    <row r="159" spans="1:34">
      <c r="A159" s="20"/>
      <c r="B159" s="61" t="s">
        <v>236</v>
      </c>
      <c r="C159" s="9">
        <v>317</v>
      </c>
      <c r="D159" s="9" t="s">
        <v>1274</v>
      </c>
      <c r="E159" s="9">
        <v>289</v>
      </c>
      <c r="F159" s="9" t="s">
        <v>502</v>
      </c>
      <c r="G159" s="9">
        <v>1</v>
      </c>
      <c r="H159" s="9" t="s">
        <v>831</v>
      </c>
      <c r="I159" s="9">
        <v>607</v>
      </c>
      <c r="J159" s="9" t="s">
        <v>797</v>
      </c>
      <c r="K159" s="9">
        <v>318</v>
      </c>
      <c r="L159" s="9" t="s">
        <v>977</v>
      </c>
      <c r="M159" s="9">
        <v>289</v>
      </c>
      <c r="N159" s="9" t="s">
        <v>1160</v>
      </c>
      <c r="O159" s="9">
        <v>1</v>
      </c>
      <c r="P159" s="9" t="s">
        <v>1275</v>
      </c>
      <c r="Q159" s="9">
        <v>608</v>
      </c>
      <c r="R159" s="9" t="s">
        <v>247</v>
      </c>
      <c r="S159" s="9">
        <v>311</v>
      </c>
      <c r="T159" s="9" t="s">
        <v>869</v>
      </c>
      <c r="U159" s="9">
        <v>286</v>
      </c>
      <c r="V159" s="9" t="s">
        <v>1276</v>
      </c>
      <c r="W159" s="9" t="s">
        <v>74</v>
      </c>
      <c r="X159" s="9" t="s">
        <v>74</v>
      </c>
      <c r="Y159" s="9">
        <v>597</v>
      </c>
      <c r="Z159" s="9" t="s">
        <v>1277</v>
      </c>
      <c r="AA159" s="9">
        <v>255</v>
      </c>
      <c r="AB159" s="9" t="s">
        <v>1278</v>
      </c>
      <c r="AC159" s="9">
        <v>274</v>
      </c>
      <c r="AD159" s="9" t="s">
        <v>358</v>
      </c>
      <c r="AE159" s="9">
        <v>1</v>
      </c>
      <c r="AF159" s="9" t="s">
        <v>1279</v>
      </c>
      <c r="AG159" s="9">
        <v>530</v>
      </c>
      <c r="AH159" s="9" t="s">
        <v>1280</v>
      </c>
    </row>
    <row r="160" spans="1:34">
      <c r="A160" s="20"/>
      <c r="B160" s="61" t="s">
        <v>253</v>
      </c>
      <c r="C160" s="9">
        <v>410</v>
      </c>
      <c r="D160" s="9" t="s">
        <v>1281</v>
      </c>
      <c r="E160" s="9">
        <v>451</v>
      </c>
      <c r="F160" s="9" t="s">
        <v>1282</v>
      </c>
      <c r="G160" s="9">
        <v>1</v>
      </c>
      <c r="H160" s="9" t="s">
        <v>831</v>
      </c>
      <c r="I160" s="9">
        <v>862</v>
      </c>
      <c r="J160" s="9" t="s">
        <v>1283</v>
      </c>
      <c r="K160" s="9">
        <v>404</v>
      </c>
      <c r="L160" s="9" t="s">
        <v>1284</v>
      </c>
      <c r="M160" s="9">
        <v>440</v>
      </c>
      <c r="N160" s="9" t="s">
        <v>526</v>
      </c>
      <c r="O160" s="9">
        <v>2</v>
      </c>
      <c r="P160" s="9" t="s">
        <v>351</v>
      </c>
      <c r="Q160" s="9">
        <v>846</v>
      </c>
      <c r="R160" s="9" t="s">
        <v>1144</v>
      </c>
      <c r="S160" s="9">
        <v>416</v>
      </c>
      <c r="T160" s="9" t="s">
        <v>1285</v>
      </c>
      <c r="U160" s="9">
        <v>412</v>
      </c>
      <c r="V160" s="9" t="s">
        <v>1286</v>
      </c>
      <c r="W160" s="9">
        <v>3</v>
      </c>
      <c r="X160" s="9" t="s">
        <v>1037</v>
      </c>
      <c r="Y160" s="9">
        <v>831</v>
      </c>
      <c r="Z160" s="9" t="s">
        <v>1287</v>
      </c>
      <c r="AA160" s="9">
        <v>380</v>
      </c>
      <c r="AB160" s="9" t="s">
        <v>1288</v>
      </c>
      <c r="AC160" s="9">
        <v>389</v>
      </c>
      <c r="AD160" s="9" t="s">
        <v>1289</v>
      </c>
      <c r="AE160" s="9" t="s">
        <v>74</v>
      </c>
      <c r="AF160" s="9" t="s">
        <v>74</v>
      </c>
      <c r="AG160" s="9">
        <v>769</v>
      </c>
      <c r="AH160" s="9" t="s">
        <v>655</v>
      </c>
    </row>
    <row r="161" spans="1:34">
      <c r="A161" s="20"/>
      <c r="B161" s="61" t="s">
        <v>270</v>
      </c>
      <c r="C161" s="9">
        <v>528</v>
      </c>
      <c r="D161" s="9" t="s">
        <v>970</v>
      </c>
      <c r="E161" s="9">
        <v>448</v>
      </c>
      <c r="F161" s="9" t="s">
        <v>1290</v>
      </c>
      <c r="G161" s="9" t="s">
        <v>74</v>
      </c>
      <c r="H161" s="9" t="s">
        <v>74</v>
      </c>
      <c r="I161" s="9">
        <v>976</v>
      </c>
      <c r="J161" s="9" t="s">
        <v>743</v>
      </c>
      <c r="K161" s="9">
        <v>429</v>
      </c>
      <c r="L161" s="9" t="s">
        <v>1291</v>
      </c>
      <c r="M161" s="9">
        <v>401</v>
      </c>
      <c r="N161" s="9" t="s">
        <v>962</v>
      </c>
      <c r="O161" s="9">
        <v>1</v>
      </c>
      <c r="P161" s="9" t="s">
        <v>1275</v>
      </c>
      <c r="Q161" s="9">
        <v>831</v>
      </c>
      <c r="R161" s="9" t="s">
        <v>1292</v>
      </c>
      <c r="S161" s="9">
        <v>430</v>
      </c>
      <c r="T161" s="9" t="s">
        <v>1293</v>
      </c>
      <c r="U161" s="9">
        <v>437</v>
      </c>
      <c r="V161" s="9" t="s">
        <v>1294</v>
      </c>
      <c r="W161" s="9" t="s">
        <v>74</v>
      </c>
      <c r="X161" s="9" t="s">
        <v>74</v>
      </c>
      <c r="Y161" s="9">
        <v>867</v>
      </c>
      <c r="Z161" s="9" t="s">
        <v>964</v>
      </c>
      <c r="AA161" s="9">
        <v>380</v>
      </c>
      <c r="AB161" s="9" t="s">
        <v>1288</v>
      </c>
      <c r="AC161" s="9">
        <v>370</v>
      </c>
      <c r="AD161" s="9" t="s">
        <v>660</v>
      </c>
      <c r="AE161" s="9" t="s">
        <v>74</v>
      </c>
      <c r="AF161" s="9" t="s">
        <v>74</v>
      </c>
      <c r="AG161" s="9">
        <v>750</v>
      </c>
      <c r="AH161" s="9">
        <v>15</v>
      </c>
    </row>
    <row r="162" spans="1:34">
      <c r="A162" s="20"/>
      <c r="B162" s="61" t="s">
        <v>286</v>
      </c>
      <c r="C162" s="9">
        <v>7</v>
      </c>
      <c r="D162" s="9" t="s">
        <v>397</v>
      </c>
      <c r="E162" s="9">
        <v>6</v>
      </c>
      <c r="F162" s="9" t="s">
        <v>537</v>
      </c>
      <c r="G162" s="9" t="s">
        <v>74</v>
      </c>
      <c r="H162" s="9" t="s">
        <v>74</v>
      </c>
      <c r="I162" s="9">
        <v>13</v>
      </c>
      <c r="J162" s="9" t="s">
        <v>291</v>
      </c>
      <c r="K162" s="9">
        <v>12</v>
      </c>
      <c r="L162" s="9" t="s">
        <v>1180</v>
      </c>
      <c r="M162" s="9">
        <v>8</v>
      </c>
      <c r="N162" s="9" t="s">
        <v>942</v>
      </c>
      <c r="O162" s="9" t="s">
        <v>74</v>
      </c>
      <c r="P162" s="9" t="s">
        <v>74</v>
      </c>
      <c r="Q162" s="9">
        <v>20</v>
      </c>
      <c r="R162" s="9" t="s">
        <v>299</v>
      </c>
      <c r="S162" s="9">
        <v>20</v>
      </c>
      <c r="T162" s="9" t="s">
        <v>288</v>
      </c>
      <c r="U162" s="9">
        <v>14</v>
      </c>
      <c r="V162" s="9" t="s">
        <v>945</v>
      </c>
      <c r="W162" s="9" t="s">
        <v>74</v>
      </c>
      <c r="X162" s="9" t="s">
        <v>74</v>
      </c>
      <c r="Y162" s="9">
        <v>34</v>
      </c>
      <c r="Z162" s="9" t="s">
        <v>473</v>
      </c>
      <c r="AA162" s="9">
        <v>9</v>
      </c>
      <c r="AB162" s="9" t="s">
        <v>1002</v>
      </c>
      <c r="AC162" s="9">
        <v>8</v>
      </c>
      <c r="AD162" s="9" t="s">
        <v>942</v>
      </c>
      <c r="AE162" s="9" t="s">
        <v>74</v>
      </c>
      <c r="AF162" s="9" t="s">
        <v>74</v>
      </c>
      <c r="AG162" s="9">
        <v>17</v>
      </c>
      <c r="AH162" s="9" t="s">
        <v>752</v>
      </c>
    </row>
    <row r="163" spans="1:34">
      <c r="A163" s="20"/>
      <c r="B163" s="61" t="s">
        <v>300</v>
      </c>
      <c r="C163" s="9">
        <v>17</v>
      </c>
      <c r="D163" s="9" t="s">
        <v>473</v>
      </c>
      <c r="E163" s="9">
        <v>19</v>
      </c>
      <c r="F163" s="9" t="s">
        <v>674</v>
      </c>
      <c r="G163" s="9">
        <v>16</v>
      </c>
      <c r="H163" s="9" t="s">
        <v>421</v>
      </c>
      <c r="I163" s="9">
        <v>52</v>
      </c>
      <c r="J163" s="9" t="s">
        <v>1295</v>
      </c>
      <c r="K163" s="9">
        <v>18</v>
      </c>
      <c r="L163" s="9" t="s">
        <v>1003</v>
      </c>
      <c r="M163" s="9">
        <v>15</v>
      </c>
      <c r="N163" s="9" t="s">
        <v>465</v>
      </c>
      <c r="O163" s="9">
        <v>9</v>
      </c>
      <c r="P163" s="9" t="s">
        <v>1296</v>
      </c>
      <c r="Q163" s="9">
        <v>42</v>
      </c>
      <c r="R163" s="9" t="s">
        <v>461</v>
      </c>
      <c r="S163" s="9">
        <v>14</v>
      </c>
      <c r="T163" s="9" t="s">
        <v>1093</v>
      </c>
      <c r="U163" s="9">
        <v>26</v>
      </c>
      <c r="V163" s="9" t="s">
        <v>952</v>
      </c>
      <c r="W163" s="9">
        <v>12</v>
      </c>
      <c r="X163" s="9" t="s">
        <v>1297</v>
      </c>
      <c r="Y163" s="9">
        <v>52</v>
      </c>
      <c r="Z163" s="9">
        <v>1</v>
      </c>
      <c r="AA163" s="9">
        <v>13</v>
      </c>
      <c r="AB163" s="9" t="s">
        <v>761</v>
      </c>
      <c r="AC163" s="9">
        <v>14</v>
      </c>
      <c r="AD163" s="9" t="s">
        <v>1095</v>
      </c>
      <c r="AE163" s="9">
        <v>12</v>
      </c>
      <c r="AF163" s="9" t="s">
        <v>1298</v>
      </c>
      <c r="AG163" s="9">
        <v>39</v>
      </c>
      <c r="AH163" s="9" t="s">
        <v>676</v>
      </c>
    </row>
    <row r="164" spans="1:34">
      <c r="A164" s="20"/>
      <c r="B164" s="61" t="s">
        <v>6</v>
      </c>
      <c r="C164" s="10">
        <v>2621</v>
      </c>
      <c r="D164" s="9">
        <v>100</v>
      </c>
      <c r="E164" s="10">
        <v>2486</v>
      </c>
      <c r="F164" s="9">
        <v>100</v>
      </c>
      <c r="G164" s="9">
        <v>24</v>
      </c>
      <c r="H164" s="9">
        <v>100</v>
      </c>
      <c r="I164" s="10">
        <v>5131</v>
      </c>
      <c r="J164" s="9">
        <v>100</v>
      </c>
      <c r="K164" s="9" t="s">
        <v>1299</v>
      </c>
      <c r="L164" s="9">
        <v>100</v>
      </c>
      <c r="M164" s="10">
        <v>2394</v>
      </c>
      <c r="N164" s="9">
        <v>100</v>
      </c>
      <c r="O164" s="9">
        <v>17</v>
      </c>
      <c r="P164" s="9">
        <v>100</v>
      </c>
      <c r="Q164" s="10">
        <v>4931</v>
      </c>
      <c r="R164" s="9">
        <v>100</v>
      </c>
      <c r="S164" s="10">
        <v>2654</v>
      </c>
      <c r="T164" s="9">
        <v>100</v>
      </c>
      <c r="U164" s="10">
        <v>2535</v>
      </c>
      <c r="V164" s="9">
        <v>100</v>
      </c>
      <c r="W164" s="9">
        <v>26</v>
      </c>
      <c r="X164" s="9">
        <v>100</v>
      </c>
      <c r="Y164" s="10">
        <v>5215</v>
      </c>
      <c r="Z164" s="9">
        <v>100</v>
      </c>
      <c r="AA164" s="10">
        <v>2532</v>
      </c>
      <c r="AB164" s="9">
        <v>100</v>
      </c>
      <c r="AC164" s="10">
        <v>2446</v>
      </c>
      <c r="AD164" s="9">
        <v>100</v>
      </c>
      <c r="AE164" s="9">
        <v>23</v>
      </c>
      <c r="AF164" s="9">
        <v>100</v>
      </c>
      <c r="AG164" s="10">
        <v>5001</v>
      </c>
      <c r="AH164" s="9">
        <v>100</v>
      </c>
    </row>
    <row r="165" spans="1:34">
      <c r="A165" s="20" t="s">
        <v>93</v>
      </c>
      <c r="B165" s="61" t="s">
        <v>204</v>
      </c>
      <c r="C165" s="9">
        <v>88</v>
      </c>
      <c r="D165" s="9" t="s">
        <v>958</v>
      </c>
      <c r="E165" s="9">
        <v>84</v>
      </c>
      <c r="F165" s="9" t="s">
        <v>1300</v>
      </c>
      <c r="G165" s="9" t="s">
        <v>74</v>
      </c>
      <c r="H165" s="9" t="s">
        <v>74</v>
      </c>
      <c r="I165" s="9">
        <v>172</v>
      </c>
      <c r="J165" s="9" t="s">
        <v>1301</v>
      </c>
      <c r="K165" s="9">
        <v>92</v>
      </c>
      <c r="L165" s="9" t="s">
        <v>1302</v>
      </c>
      <c r="M165" s="9">
        <v>85</v>
      </c>
      <c r="N165" s="9" t="s">
        <v>1154</v>
      </c>
      <c r="O165" s="9" t="s">
        <v>74</v>
      </c>
      <c r="P165" s="9" t="s">
        <v>74</v>
      </c>
      <c r="Q165" s="9">
        <v>177</v>
      </c>
      <c r="R165" s="9" t="s">
        <v>1303</v>
      </c>
      <c r="S165" s="9">
        <v>88</v>
      </c>
      <c r="T165" s="9" t="s">
        <v>1304</v>
      </c>
      <c r="U165" s="9">
        <v>76</v>
      </c>
      <c r="V165" s="9" t="s">
        <v>1068</v>
      </c>
      <c r="W165" s="9" t="s">
        <v>74</v>
      </c>
      <c r="X165" s="9" t="s">
        <v>74</v>
      </c>
      <c r="Y165" s="9">
        <v>164</v>
      </c>
      <c r="Z165" s="9" t="s">
        <v>1305</v>
      </c>
      <c r="AA165" s="9">
        <v>113</v>
      </c>
      <c r="AB165" s="9" t="s">
        <v>765</v>
      </c>
      <c r="AC165" s="9">
        <v>96</v>
      </c>
      <c r="AD165" s="9" t="s">
        <v>451</v>
      </c>
      <c r="AE165" s="9" t="s">
        <v>74</v>
      </c>
      <c r="AF165" s="9" t="s">
        <v>74</v>
      </c>
      <c r="AG165" s="9">
        <v>209</v>
      </c>
      <c r="AH165" s="9" t="s">
        <v>1186</v>
      </c>
    </row>
    <row r="166" spans="1:34">
      <c r="A166" s="20"/>
      <c r="B166" s="61" t="s">
        <v>221</v>
      </c>
      <c r="C166" s="9">
        <v>121</v>
      </c>
      <c r="D166" s="9" t="s">
        <v>1306</v>
      </c>
      <c r="E166" s="9">
        <v>88</v>
      </c>
      <c r="F166" s="9" t="s">
        <v>1307</v>
      </c>
      <c r="G166" s="9">
        <v>1</v>
      </c>
      <c r="H166" s="9">
        <v>50</v>
      </c>
      <c r="I166" s="9">
        <v>210</v>
      </c>
      <c r="J166" s="9" t="s">
        <v>1308</v>
      </c>
      <c r="K166" s="9">
        <v>122</v>
      </c>
      <c r="L166" s="9" t="s">
        <v>1309</v>
      </c>
      <c r="M166" s="9">
        <v>96</v>
      </c>
      <c r="N166" s="9" t="s">
        <v>1310</v>
      </c>
      <c r="O166" s="9" t="s">
        <v>74</v>
      </c>
      <c r="P166" s="9" t="s">
        <v>74</v>
      </c>
      <c r="Q166" s="9">
        <v>218</v>
      </c>
      <c r="R166" s="9" t="s">
        <v>1311</v>
      </c>
      <c r="S166" s="9">
        <v>116</v>
      </c>
      <c r="T166" s="9" t="s">
        <v>1312</v>
      </c>
      <c r="U166" s="9">
        <v>78</v>
      </c>
      <c r="V166" s="9" t="s">
        <v>1313</v>
      </c>
      <c r="W166" s="9" t="s">
        <v>74</v>
      </c>
      <c r="X166" s="9" t="s">
        <v>74</v>
      </c>
      <c r="Y166" s="9">
        <v>194</v>
      </c>
      <c r="Z166" s="9" t="s">
        <v>1314</v>
      </c>
      <c r="AA166" s="9">
        <v>116</v>
      </c>
      <c r="AB166" s="9" t="s">
        <v>1315</v>
      </c>
      <c r="AC166" s="9">
        <v>75</v>
      </c>
      <c r="AD166" s="9" t="s">
        <v>1316</v>
      </c>
      <c r="AE166" s="9" t="s">
        <v>74</v>
      </c>
      <c r="AF166" s="9" t="s">
        <v>74</v>
      </c>
      <c r="AG166" s="9">
        <v>191</v>
      </c>
      <c r="AH166" s="9" t="s">
        <v>1252</v>
      </c>
    </row>
    <row r="167" spans="1:34">
      <c r="A167" s="20"/>
      <c r="B167" s="61" t="s">
        <v>236</v>
      </c>
      <c r="C167" s="9">
        <v>51</v>
      </c>
      <c r="D167" s="9" t="s">
        <v>1317</v>
      </c>
      <c r="E167" s="9">
        <v>51</v>
      </c>
      <c r="F167" s="9" t="s">
        <v>1318</v>
      </c>
      <c r="G167" s="9" t="s">
        <v>74</v>
      </c>
      <c r="H167" s="9" t="s">
        <v>74</v>
      </c>
      <c r="I167" s="9">
        <v>102</v>
      </c>
      <c r="J167" s="9" t="s">
        <v>916</v>
      </c>
      <c r="K167" s="9">
        <v>48</v>
      </c>
      <c r="L167" s="9" t="s">
        <v>1319</v>
      </c>
      <c r="M167" s="9">
        <v>52</v>
      </c>
      <c r="N167" s="9" t="s">
        <v>1320</v>
      </c>
      <c r="O167" s="9" t="s">
        <v>74</v>
      </c>
      <c r="P167" s="9" t="s">
        <v>74</v>
      </c>
      <c r="Q167" s="9">
        <v>100</v>
      </c>
      <c r="R167" s="9" t="s">
        <v>1321</v>
      </c>
      <c r="S167" s="9">
        <v>67</v>
      </c>
      <c r="T167" s="9" t="s">
        <v>1322</v>
      </c>
      <c r="U167" s="9">
        <v>41</v>
      </c>
      <c r="V167" s="9" t="s">
        <v>694</v>
      </c>
      <c r="W167" s="9">
        <v>1</v>
      </c>
      <c r="X167" s="9">
        <v>100</v>
      </c>
      <c r="Y167" s="9">
        <v>109</v>
      </c>
      <c r="Z167" s="9" t="s">
        <v>598</v>
      </c>
      <c r="AA167" s="9">
        <v>56</v>
      </c>
      <c r="AB167" s="9" t="s">
        <v>1102</v>
      </c>
      <c r="AC167" s="9">
        <v>42</v>
      </c>
      <c r="AD167" s="9" t="s">
        <v>429</v>
      </c>
      <c r="AE167" s="9" t="s">
        <v>74</v>
      </c>
      <c r="AF167" s="9" t="s">
        <v>74</v>
      </c>
      <c r="AG167" s="9">
        <v>98</v>
      </c>
      <c r="AH167" s="9" t="s">
        <v>1323</v>
      </c>
    </row>
    <row r="168" spans="1:34">
      <c r="A168" s="20"/>
      <c r="B168" s="61" t="s">
        <v>253</v>
      </c>
      <c r="C168" s="9">
        <v>97</v>
      </c>
      <c r="D168" s="9" t="s">
        <v>1324</v>
      </c>
      <c r="E168" s="9">
        <v>86</v>
      </c>
      <c r="F168" s="9" t="s">
        <v>1168</v>
      </c>
      <c r="G168" s="9" t="s">
        <v>74</v>
      </c>
      <c r="H168" s="9" t="s">
        <v>74</v>
      </c>
      <c r="I168" s="9">
        <v>183</v>
      </c>
      <c r="J168" s="9" t="s">
        <v>364</v>
      </c>
      <c r="K168" s="9">
        <v>78</v>
      </c>
      <c r="L168" s="9" t="s">
        <v>1325</v>
      </c>
      <c r="M168" s="9">
        <v>75</v>
      </c>
      <c r="N168" s="9" t="s">
        <v>1326</v>
      </c>
      <c r="O168" s="9" t="s">
        <v>74</v>
      </c>
      <c r="P168" s="9" t="s">
        <v>74</v>
      </c>
      <c r="Q168" s="9">
        <v>153</v>
      </c>
      <c r="R168" s="9" t="s">
        <v>883</v>
      </c>
      <c r="S168" s="9">
        <v>74</v>
      </c>
      <c r="T168" s="9" t="s">
        <v>1327</v>
      </c>
      <c r="U168" s="9">
        <v>69</v>
      </c>
      <c r="V168" s="9" t="s">
        <v>1328</v>
      </c>
      <c r="W168" s="9" t="s">
        <v>74</v>
      </c>
      <c r="X168" s="9" t="s">
        <v>74</v>
      </c>
      <c r="Y168" s="9">
        <v>143</v>
      </c>
      <c r="Z168" s="9" t="s">
        <v>1329</v>
      </c>
      <c r="AA168" s="9">
        <v>73</v>
      </c>
      <c r="AB168" s="9" t="s">
        <v>265</v>
      </c>
      <c r="AC168" s="9">
        <v>59</v>
      </c>
      <c r="AD168" s="9" t="s">
        <v>1330</v>
      </c>
      <c r="AE168" s="9" t="s">
        <v>74</v>
      </c>
      <c r="AF168" s="9" t="s">
        <v>74</v>
      </c>
      <c r="AG168" s="9">
        <v>132</v>
      </c>
      <c r="AH168" s="9" t="s">
        <v>390</v>
      </c>
    </row>
    <row r="169" spans="1:34">
      <c r="A169" s="20"/>
      <c r="B169" s="61" t="s">
        <v>270</v>
      </c>
      <c r="C169" s="9">
        <v>115</v>
      </c>
      <c r="D169" s="9" t="s">
        <v>541</v>
      </c>
      <c r="E169" s="9">
        <v>70</v>
      </c>
      <c r="F169" s="9" t="s">
        <v>276</v>
      </c>
      <c r="G169" s="9">
        <v>1</v>
      </c>
      <c r="H169" s="9">
        <v>50</v>
      </c>
      <c r="I169" s="9">
        <v>186</v>
      </c>
      <c r="J169" s="9" t="s">
        <v>1331</v>
      </c>
      <c r="K169" s="9">
        <v>78</v>
      </c>
      <c r="L169" s="9" t="s">
        <v>1325</v>
      </c>
      <c r="M169" s="9">
        <v>68</v>
      </c>
      <c r="N169" s="9" t="s">
        <v>1332</v>
      </c>
      <c r="O169" s="9" t="s">
        <v>74</v>
      </c>
      <c r="P169" s="9" t="s">
        <v>74</v>
      </c>
      <c r="Q169" s="9">
        <v>146</v>
      </c>
      <c r="R169" s="9" t="s">
        <v>801</v>
      </c>
      <c r="S169" s="9">
        <v>109</v>
      </c>
      <c r="T169" s="9" t="s">
        <v>1333</v>
      </c>
      <c r="U169" s="9">
        <v>71</v>
      </c>
      <c r="V169" s="9" t="s">
        <v>1013</v>
      </c>
      <c r="W169" s="9" t="s">
        <v>74</v>
      </c>
      <c r="X169" s="9" t="s">
        <v>74</v>
      </c>
      <c r="Y169" s="9">
        <v>180</v>
      </c>
      <c r="Z169" s="9" t="s">
        <v>477</v>
      </c>
      <c r="AA169" s="9">
        <v>69</v>
      </c>
      <c r="AB169" s="9" t="s">
        <v>1187</v>
      </c>
      <c r="AC169" s="9">
        <v>49</v>
      </c>
      <c r="AD169" s="9" t="s">
        <v>938</v>
      </c>
      <c r="AE169" s="9" t="s">
        <v>74</v>
      </c>
      <c r="AF169" s="9" t="s">
        <v>74</v>
      </c>
      <c r="AG169" s="9">
        <v>118</v>
      </c>
      <c r="AH169" s="9" t="s">
        <v>1334</v>
      </c>
    </row>
    <row r="170" spans="1:34">
      <c r="A170" s="20"/>
      <c r="B170" s="61" t="s">
        <v>286</v>
      </c>
      <c r="C170" s="9">
        <v>3</v>
      </c>
      <c r="D170" s="9" t="s">
        <v>465</v>
      </c>
      <c r="E170" s="9">
        <v>1</v>
      </c>
      <c r="F170" s="9" t="s">
        <v>1140</v>
      </c>
      <c r="G170" s="9" t="s">
        <v>74</v>
      </c>
      <c r="H170" s="9" t="s">
        <v>74</v>
      </c>
      <c r="I170" s="9">
        <v>4</v>
      </c>
      <c r="J170" s="9" t="s">
        <v>399</v>
      </c>
      <c r="K170" s="9">
        <v>5</v>
      </c>
      <c r="L170" s="9" t="s">
        <v>890</v>
      </c>
      <c r="M170" s="9">
        <v>1</v>
      </c>
      <c r="N170" s="9" t="s">
        <v>397</v>
      </c>
      <c r="O170" s="9" t="s">
        <v>74</v>
      </c>
      <c r="P170" s="9" t="s">
        <v>74</v>
      </c>
      <c r="Q170" s="9">
        <v>6</v>
      </c>
      <c r="R170" s="9" t="s">
        <v>288</v>
      </c>
      <c r="S170" s="9">
        <v>2</v>
      </c>
      <c r="T170" s="9" t="s">
        <v>404</v>
      </c>
      <c r="U170" s="9">
        <v>3</v>
      </c>
      <c r="V170" s="9" t="s">
        <v>462</v>
      </c>
      <c r="W170" s="9" t="s">
        <v>74</v>
      </c>
      <c r="X170" s="9" t="s">
        <v>74</v>
      </c>
      <c r="Y170" s="9">
        <v>5</v>
      </c>
      <c r="Z170" s="9" t="s">
        <v>465</v>
      </c>
      <c r="AA170" s="9">
        <v>7</v>
      </c>
      <c r="AB170" s="9" t="s">
        <v>401</v>
      </c>
      <c r="AC170" s="9">
        <v>1</v>
      </c>
      <c r="AD170" s="9" t="s">
        <v>751</v>
      </c>
      <c r="AE170" s="9">
        <v>1</v>
      </c>
      <c r="AF170" s="9">
        <v>100</v>
      </c>
      <c r="AG170" s="9">
        <v>9</v>
      </c>
      <c r="AH170" s="9" t="s">
        <v>890</v>
      </c>
    </row>
    <row r="171" spans="1:34">
      <c r="A171" s="20"/>
      <c r="B171" s="61" t="s">
        <v>300</v>
      </c>
      <c r="C171" s="9" t="s">
        <v>464</v>
      </c>
      <c r="D171" s="9" t="s">
        <v>464</v>
      </c>
      <c r="E171" s="9">
        <v>1</v>
      </c>
      <c r="F171" s="9" t="s">
        <v>1140</v>
      </c>
      <c r="G171" s="9" t="s">
        <v>74</v>
      </c>
      <c r="H171" s="9" t="s">
        <v>74</v>
      </c>
      <c r="I171" s="9">
        <v>1</v>
      </c>
      <c r="J171" s="9" t="s">
        <v>534</v>
      </c>
      <c r="K171" s="9">
        <v>2</v>
      </c>
      <c r="L171" s="9" t="s">
        <v>399</v>
      </c>
      <c r="M171" s="9" t="s">
        <v>464</v>
      </c>
      <c r="N171" s="9" t="s">
        <v>464</v>
      </c>
      <c r="O171" s="9" t="s">
        <v>74</v>
      </c>
      <c r="P171" s="9" t="s">
        <v>74</v>
      </c>
      <c r="Q171" s="9">
        <v>2</v>
      </c>
      <c r="R171" s="9" t="s">
        <v>291</v>
      </c>
      <c r="S171" s="9">
        <v>2</v>
      </c>
      <c r="T171" s="9" t="s">
        <v>404</v>
      </c>
      <c r="U171" s="9" t="s">
        <v>464</v>
      </c>
      <c r="V171" s="9" t="s">
        <v>464</v>
      </c>
      <c r="W171" s="9" t="s">
        <v>74</v>
      </c>
      <c r="X171" s="9" t="s">
        <v>74</v>
      </c>
      <c r="Y171" s="9">
        <v>2</v>
      </c>
      <c r="Z171" s="9" t="s">
        <v>291</v>
      </c>
      <c r="AA171" s="9">
        <v>2</v>
      </c>
      <c r="AB171" s="9" t="s">
        <v>886</v>
      </c>
      <c r="AC171" s="9">
        <v>2</v>
      </c>
      <c r="AD171" s="9" t="s">
        <v>603</v>
      </c>
      <c r="AE171" s="9" t="s">
        <v>74</v>
      </c>
      <c r="AF171" s="9" t="s">
        <v>74</v>
      </c>
      <c r="AG171" s="9">
        <v>4</v>
      </c>
      <c r="AH171" s="9" t="s">
        <v>1093</v>
      </c>
    </row>
    <row r="172" spans="1:34">
      <c r="A172" s="20"/>
      <c r="B172" s="61" t="s">
        <v>6</v>
      </c>
      <c r="C172" s="9">
        <v>475</v>
      </c>
      <c r="D172" s="9">
        <v>100</v>
      </c>
      <c r="E172" s="9">
        <v>381</v>
      </c>
      <c r="F172" s="9">
        <v>100</v>
      </c>
      <c r="G172" s="9">
        <v>2</v>
      </c>
      <c r="H172" s="9">
        <v>100</v>
      </c>
      <c r="I172" s="9">
        <v>858</v>
      </c>
      <c r="J172" s="9">
        <v>100</v>
      </c>
      <c r="K172" s="9">
        <v>425</v>
      </c>
      <c r="L172" s="9">
        <v>100</v>
      </c>
      <c r="M172" s="9">
        <v>377</v>
      </c>
      <c r="N172" s="9">
        <v>100</v>
      </c>
      <c r="O172" s="9" t="s">
        <v>74</v>
      </c>
      <c r="P172" s="9" t="s">
        <v>74</v>
      </c>
      <c r="Q172" s="9">
        <v>802</v>
      </c>
      <c r="R172" s="9">
        <v>100</v>
      </c>
      <c r="S172" s="9">
        <v>458</v>
      </c>
      <c r="T172" s="9">
        <v>100</v>
      </c>
      <c r="U172" s="9">
        <v>338</v>
      </c>
      <c r="V172" s="9">
        <v>100</v>
      </c>
      <c r="W172" s="9">
        <v>1</v>
      </c>
      <c r="X172" s="9">
        <v>100</v>
      </c>
      <c r="Y172" s="9">
        <v>797</v>
      </c>
      <c r="Z172" s="9">
        <v>100</v>
      </c>
      <c r="AA172" s="9">
        <v>436</v>
      </c>
      <c r="AB172" s="9">
        <v>100</v>
      </c>
      <c r="AC172" s="9">
        <v>324</v>
      </c>
      <c r="AD172" s="9">
        <v>100</v>
      </c>
      <c r="AE172" s="9">
        <v>1</v>
      </c>
      <c r="AF172" s="9">
        <v>100</v>
      </c>
      <c r="AG172" s="9">
        <v>761</v>
      </c>
      <c r="AH172" s="9">
        <v>100</v>
      </c>
    </row>
    <row r="173" spans="1:34">
      <c r="A173" s="20" t="s">
        <v>95</v>
      </c>
      <c r="B173" s="61" t="s">
        <v>204</v>
      </c>
      <c r="C173" s="9">
        <v>231</v>
      </c>
      <c r="D173" s="9" t="s">
        <v>1335</v>
      </c>
      <c r="E173" s="9">
        <v>213</v>
      </c>
      <c r="F173" s="9" t="s">
        <v>1336</v>
      </c>
      <c r="G173" s="9" t="s">
        <v>74</v>
      </c>
      <c r="H173" s="9" t="s">
        <v>74</v>
      </c>
      <c r="I173" s="9">
        <v>444</v>
      </c>
      <c r="J173" s="9" t="s">
        <v>1337</v>
      </c>
      <c r="K173" s="9">
        <v>180</v>
      </c>
      <c r="L173" s="9" t="s">
        <v>1338</v>
      </c>
      <c r="M173" s="9">
        <v>172</v>
      </c>
      <c r="N173" s="9" t="s">
        <v>1339</v>
      </c>
      <c r="O173" s="9">
        <v>1</v>
      </c>
      <c r="P173" s="9">
        <v>50</v>
      </c>
      <c r="Q173" s="9">
        <v>353</v>
      </c>
      <c r="R173" s="9" t="s">
        <v>1340</v>
      </c>
      <c r="S173" s="9">
        <v>184</v>
      </c>
      <c r="T173" s="9" t="s">
        <v>1341</v>
      </c>
      <c r="U173" s="9">
        <v>189</v>
      </c>
      <c r="V173" s="9" t="s">
        <v>1342</v>
      </c>
      <c r="W173" s="9">
        <v>1</v>
      </c>
      <c r="X173" s="9" t="s">
        <v>472</v>
      </c>
      <c r="Y173" s="9">
        <v>374</v>
      </c>
      <c r="Z173" s="9" t="s">
        <v>1343</v>
      </c>
      <c r="AA173" s="9">
        <v>133</v>
      </c>
      <c r="AB173" s="9" t="s">
        <v>1271</v>
      </c>
      <c r="AC173" s="9">
        <v>133</v>
      </c>
      <c r="AD173" s="9" t="s">
        <v>1344</v>
      </c>
      <c r="AE173" s="9" t="s">
        <v>74</v>
      </c>
      <c r="AF173" s="9" t="s">
        <v>74</v>
      </c>
      <c r="AG173" s="9">
        <v>266</v>
      </c>
      <c r="AH173" s="9" t="s">
        <v>998</v>
      </c>
    </row>
    <row r="174" spans="1:34">
      <c r="A174" s="20"/>
      <c r="B174" s="61" t="s">
        <v>221</v>
      </c>
      <c r="C174" s="9">
        <v>209</v>
      </c>
      <c r="D174" s="9" t="s">
        <v>1345</v>
      </c>
      <c r="E174" s="9">
        <v>194</v>
      </c>
      <c r="F174" s="9" t="s">
        <v>551</v>
      </c>
      <c r="G174" s="9">
        <v>3</v>
      </c>
      <c r="H174" s="9">
        <v>60</v>
      </c>
      <c r="I174" s="9">
        <v>406</v>
      </c>
      <c r="J174" s="9" t="s">
        <v>1346</v>
      </c>
      <c r="K174" s="9">
        <v>164</v>
      </c>
      <c r="L174" s="9" t="s">
        <v>562</v>
      </c>
      <c r="M174" s="9">
        <v>153</v>
      </c>
      <c r="N174" s="9" t="s">
        <v>1347</v>
      </c>
      <c r="O174" s="9" t="s">
        <v>74</v>
      </c>
      <c r="P174" s="9" t="s">
        <v>74</v>
      </c>
      <c r="Q174" s="9">
        <v>317</v>
      </c>
      <c r="R174" s="9" t="s">
        <v>1348</v>
      </c>
      <c r="S174" s="9">
        <v>168</v>
      </c>
      <c r="T174" s="9" t="s">
        <v>1349</v>
      </c>
      <c r="U174" s="9">
        <v>150</v>
      </c>
      <c r="V174" s="9" t="s">
        <v>1350</v>
      </c>
      <c r="W174" s="9">
        <v>1</v>
      </c>
      <c r="X174" s="9" t="s">
        <v>472</v>
      </c>
      <c r="Y174" s="9">
        <v>319</v>
      </c>
      <c r="Z174" s="9" t="s">
        <v>558</v>
      </c>
      <c r="AA174" s="9">
        <v>161</v>
      </c>
      <c r="AB174" s="9" t="s">
        <v>1351</v>
      </c>
      <c r="AC174" s="9">
        <v>169</v>
      </c>
      <c r="AD174" s="9" t="s">
        <v>1352</v>
      </c>
      <c r="AE174" s="9">
        <v>1</v>
      </c>
      <c r="AF174" s="9">
        <v>50</v>
      </c>
      <c r="AG174" s="9">
        <v>331</v>
      </c>
      <c r="AH174" s="9" t="s">
        <v>1353</v>
      </c>
    </row>
    <row r="175" spans="1:34">
      <c r="A175" s="20"/>
      <c r="B175" s="61" t="s">
        <v>236</v>
      </c>
      <c r="C175" s="9">
        <v>62</v>
      </c>
      <c r="D175" s="9" t="s">
        <v>1354</v>
      </c>
      <c r="E175" s="9">
        <v>53</v>
      </c>
      <c r="F175" s="9" t="s">
        <v>1355</v>
      </c>
      <c r="G175" s="9">
        <v>1</v>
      </c>
      <c r="H175" s="9">
        <v>20</v>
      </c>
      <c r="I175" s="9">
        <v>116</v>
      </c>
      <c r="J175" s="9" t="s">
        <v>1112</v>
      </c>
      <c r="K175" s="9">
        <v>41</v>
      </c>
      <c r="L175" s="9" t="s">
        <v>1356</v>
      </c>
      <c r="M175" s="9">
        <v>70</v>
      </c>
      <c r="N175" s="9" t="s">
        <v>1075</v>
      </c>
      <c r="O175" s="9" t="s">
        <v>74</v>
      </c>
      <c r="P175" s="9" t="s">
        <v>74</v>
      </c>
      <c r="Q175" s="9">
        <v>111</v>
      </c>
      <c r="R175" s="9" t="s">
        <v>1357</v>
      </c>
      <c r="S175" s="9">
        <v>57</v>
      </c>
      <c r="T175" s="9" t="s">
        <v>792</v>
      </c>
      <c r="U175" s="9">
        <v>54</v>
      </c>
      <c r="V175" s="9" t="s">
        <v>1358</v>
      </c>
      <c r="W175" s="9" t="s">
        <v>74</v>
      </c>
      <c r="X175" s="9" t="s">
        <v>74</v>
      </c>
      <c r="Y175" s="9">
        <v>111</v>
      </c>
      <c r="Z175" s="9" t="s">
        <v>1359</v>
      </c>
      <c r="AA175" s="9">
        <v>60</v>
      </c>
      <c r="AB175" s="9" t="s">
        <v>1360</v>
      </c>
      <c r="AC175" s="9">
        <v>57</v>
      </c>
      <c r="AD175" s="9" t="s">
        <v>1361</v>
      </c>
      <c r="AE175" s="9">
        <v>1</v>
      </c>
      <c r="AF175" s="9">
        <v>50</v>
      </c>
      <c r="AG175" s="9">
        <v>118</v>
      </c>
      <c r="AH175" s="9" t="s">
        <v>639</v>
      </c>
    </row>
    <row r="176" spans="1:34">
      <c r="A176" s="20"/>
      <c r="B176" s="61" t="s">
        <v>253</v>
      </c>
      <c r="C176" s="9">
        <v>87</v>
      </c>
      <c r="D176" s="9" t="s">
        <v>1362</v>
      </c>
      <c r="E176" s="9">
        <v>114</v>
      </c>
      <c r="F176" s="9" t="s">
        <v>1363</v>
      </c>
      <c r="G176" s="9" t="s">
        <v>74</v>
      </c>
      <c r="H176" s="9" t="s">
        <v>74</v>
      </c>
      <c r="I176" s="9">
        <v>201</v>
      </c>
      <c r="J176" s="9" t="s">
        <v>1103</v>
      </c>
      <c r="K176" s="9">
        <v>78</v>
      </c>
      <c r="L176" s="9" t="s">
        <v>940</v>
      </c>
      <c r="M176" s="9">
        <v>93</v>
      </c>
      <c r="N176" s="9" t="s">
        <v>823</v>
      </c>
      <c r="O176" s="9">
        <v>1</v>
      </c>
      <c r="P176" s="9">
        <v>50</v>
      </c>
      <c r="Q176" s="9">
        <v>172</v>
      </c>
      <c r="R176" s="9" t="s">
        <v>660</v>
      </c>
      <c r="S176" s="9">
        <v>68</v>
      </c>
      <c r="T176" s="9" t="s">
        <v>1364</v>
      </c>
      <c r="U176" s="9">
        <v>91</v>
      </c>
      <c r="V176" s="9" t="s">
        <v>937</v>
      </c>
      <c r="W176" s="9" t="s">
        <v>74</v>
      </c>
      <c r="X176" s="9" t="s">
        <v>74</v>
      </c>
      <c r="Y176" s="9">
        <v>159</v>
      </c>
      <c r="Z176" s="9" t="s">
        <v>1365</v>
      </c>
      <c r="AA176" s="9">
        <v>66</v>
      </c>
      <c r="AB176" s="9" t="s">
        <v>1366</v>
      </c>
      <c r="AC176" s="9">
        <v>93</v>
      </c>
      <c r="AD176" s="9" t="s">
        <v>1367</v>
      </c>
      <c r="AE176" s="9" t="s">
        <v>74</v>
      </c>
      <c r="AF176" s="9" t="s">
        <v>74</v>
      </c>
      <c r="AG176" s="9">
        <v>159</v>
      </c>
      <c r="AH176" s="9" t="s">
        <v>1368</v>
      </c>
    </row>
    <row r="177" spans="1:34">
      <c r="A177" s="20"/>
      <c r="B177" s="61" t="s">
        <v>270</v>
      </c>
      <c r="C177" s="9">
        <v>82</v>
      </c>
      <c r="D177" s="9" t="s">
        <v>1274</v>
      </c>
      <c r="E177" s="9">
        <v>96</v>
      </c>
      <c r="F177" s="9" t="s">
        <v>696</v>
      </c>
      <c r="G177" s="9" t="s">
        <v>74</v>
      </c>
      <c r="H177" s="9" t="s">
        <v>74</v>
      </c>
      <c r="I177" s="9">
        <v>178</v>
      </c>
      <c r="J177" s="9" t="s">
        <v>1369</v>
      </c>
      <c r="K177" s="9">
        <v>78</v>
      </c>
      <c r="L177" s="9" t="s">
        <v>940</v>
      </c>
      <c r="M177" s="9">
        <v>95</v>
      </c>
      <c r="N177" s="9" t="s">
        <v>1370</v>
      </c>
      <c r="O177" s="9" t="s">
        <v>74</v>
      </c>
      <c r="P177" s="9" t="s">
        <v>74</v>
      </c>
      <c r="Q177" s="9">
        <v>173</v>
      </c>
      <c r="R177" s="9" t="s">
        <v>1371</v>
      </c>
      <c r="S177" s="9">
        <v>67</v>
      </c>
      <c r="T177" s="9" t="s">
        <v>1372</v>
      </c>
      <c r="U177" s="9">
        <v>97</v>
      </c>
      <c r="V177" s="9" t="s">
        <v>1373</v>
      </c>
      <c r="W177" s="9">
        <v>1</v>
      </c>
      <c r="X177" s="9" t="s">
        <v>472</v>
      </c>
      <c r="Y177" s="9">
        <v>165</v>
      </c>
      <c r="Z177" s="9" t="s">
        <v>1374</v>
      </c>
      <c r="AA177" s="9">
        <v>77</v>
      </c>
      <c r="AB177" s="9" t="s">
        <v>934</v>
      </c>
      <c r="AC177" s="9">
        <v>76</v>
      </c>
      <c r="AD177" s="9" t="s">
        <v>1375</v>
      </c>
      <c r="AE177" s="9" t="s">
        <v>74</v>
      </c>
      <c r="AF177" s="9" t="s">
        <v>74</v>
      </c>
      <c r="AG177" s="9">
        <v>153</v>
      </c>
      <c r="AH177" s="9" t="s">
        <v>1376</v>
      </c>
    </row>
    <row r="178" spans="1:34">
      <c r="A178" s="20"/>
      <c r="B178" s="61" t="s">
        <v>286</v>
      </c>
      <c r="C178" s="9">
        <v>1</v>
      </c>
      <c r="D178" s="9" t="s">
        <v>533</v>
      </c>
      <c r="E178" s="9">
        <v>3</v>
      </c>
      <c r="F178" s="9" t="s">
        <v>404</v>
      </c>
      <c r="G178" s="9" t="s">
        <v>74</v>
      </c>
      <c r="H178" s="9" t="s">
        <v>74</v>
      </c>
      <c r="I178" s="9">
        <v>4</v>
      </c>
      <c r="J178" s="9" t="s">
        <v>396</v>
      </c>
      <c r="K178" s="9">
        <v>1</v>
      </c>
      <c r="L178" s="9" t="s">
        <v>469</v>
      </c>
      <c r="M178" s="9" t="s">
        <v>464</v>
      </c>
      <c r="N178" s="9" t="s">
        <v>464</v>
      </c>
      <c r="O178" s="9" t="s">
        <v>74</v>
      </c>
      <c r="P178" s="9" t="s">
        <v>74</v>
      </c>
      <c r="Q178" s="9">
        <v>1</v>
      </c>
      <c r="R178" s="9" t="s">
        <v>1377</v>
      </c>
      <c r="S178" s="9">
        <v>2</v>
      </c>
      <c r="T178" s="9" t="s">
        <v>1002</v>
      </c>
      <c r="U178" s="9">
        <v>2</v>
      </c>
      <c r="V178" s="9" t="s">
        <v>752</v>
      </c>
      <c r="W178" s="9" t="s">
        <v>74</v>
      </c>
      <c r="X178" s="9" t="s">
        <v>74</v>
      </c>
      <c r="Y178" s="9">
        <v>4</v>
      </c>
      <c r="Z178" s="9" t="s">
        <v>887</v>
      </c>
      <c r="AA178" s="9">
        <v>2</v>
      </c>
      <c r="AB178" s="9" t="s">
        <v>885</v>
      </c>
      <c r="AC178" s="9">
        <v>3</v>
      </c>
      <c r="AD178" s="9" t="s">
        <v>391</v>
      </c>
      <c r="AE178" s="9" t="s">
        <v>74</v>
      </c>
      <c r="AF178" s="9" t="s">
        <v>74</v>
      </c>
      <c r="AG178" s="9">
        <v>5</v>
      </c>
      <c r="AH178" s="9" t="s">
        <v>1180</v>
      </c>
    </row>
    <row r="179" spans="1:34">
      <c r="A179" s="20"/>
      <c r="B179" s="61" t="s">
        <v>300</v>
      </c>
      <c r="C179" s="9">
        <v>6</v>
      </c>
      <c r="D179" s="9" t="s">
        <v>1005</v>
      </c>
      <c r="E179" s="9">
        <v>5</v>
      </c>
      <c r="F179" s="9" t="s">
        <v>1221</v>
      </c>
      <c r="G179" s="9">
        <v>1</v>
      </c>
      <c r="H179" s="9">
        <v>20</v>
      </c>
      <c r="I179" s="9">
        <v>12</v>
      </c>
      <c r="J179" s="9" t="s">
        <v>1005</v>
      </c>
      <c r="K179" s="9">
        <v>3</v>
      </c>
      <c r="L179" s="9" t="s">
        <v>945</v>
      </c>
      <c r="M179" s="9">
        <v>7</v>
      </c>
      <c r="N179" s="9" t="s">
        <v>463</v>
      </c>
      <c r="O179" s="9" t="s">
        <v>74</v>
      </c>
      <c r="P179" s="9" t="s">
        <v>74</v>
      </c>
      <c r="Q179" s="9">
        <v>10</v>
      </c>
      <c r="R179" s="9" t="s">
        <v>1005</v>
      </c>
      <c r="S179" s="9">
        <v>4</v>
      </c>
      <c r="T179" s="9" t="s">
        <v>762</v>
      </c>
      <c r="U179" s="9">
        <v>3</v>
      </c>
      <c r="V179" s="9" t="s">
        <v>761</v>
      </c>
      <c r="W179" s="9" t="s">
        <v>74</v>
      </c>
      <c r="X179" s="9" t="s">
        <v>74</v>
      </c>
      <c r="Y179" s="9">
        <v>7</v>
      </c>
      <c r="Z179" s="9" t="s">
        <v>294</v>
      </c>
      <c r="AA179" s="9">
        <v>3</v>
      </c>
      <c r="AB179" s="9" t="s">
        <v>290</v>
      </c>
      <c r="AC179" s="9">
        <v>3</v>
      </c>
      <c r="AD179" s="9" t="s">
        <v>391</v>
      </c>
      <c r="AE179" s="9" t="s">
        <v>74</v>
      </c>
      <c r="AF179" s="9" t="s">
        <v>74</v>
      </c>
      <c r="AG179" s="9">
        <v>6</v>
      </c>
      <c r="AH179" s="9" t="s">
        <v>604</v>
      </c>
    </row>
    <row r="180" spans="1:34">
      <c r="A180" s="20"/>
      <c r="B180" s="61" t="s">
        <v>6</v>
      </c>
      <c r="C180" s="9">
        <v>678</v>
      </c>
      <c r="D180" s="9">
        <v>100</v>
      </c>
      <c r="E180" s="9">
        <v>678</v>
      </c>
      <c r="F180" s="9">
        <v>100</v>
      </c>
      <c r="G180" s="9">
        <v>5</v>
      </c>
      <c r="H180" s="9">
        <v>100</v>
      </c>
      <c r="I180" s="10">
        <v>1361</v>
      </c>
      <c r="J180" s="9">
        <v>100</v>
      </c>
      <c r="K180" s="9">
        <v>545</v>
      </c>
      <c r="L180" s="9">
        <v>100</v>
      </c>
      <c r="M180" s="9">
        <v>590</v>
      </c>
      <c r="N180" s="9">
        <v>100</v>
      </c>
      <c r="O180" s="9">
        <v>2</v>
      </c>
      <c r="P180" s="9">
        <v>100</v>
      </c>
      <c r="Q180" s="10">
        <v>1137</v>
      </c>
      <c r="R180" s="9">
        <v>100</v>
      </c>
      <c r="S180" s="9">
        <v>550</v>
      </c>
      <c r="T180" s="9">
        <v>100</v>
      </c>
      <c r="U180" s="9">
        <v>586</v>
      </c>
      <c r="V180" s="9">
        <v>100</v>
      </c>
      <c r="W180" s="9">
        <v>3</v>
      </c>
      <c r="X180" s="9">
        <v>100</v>
      </c>
      <c r="Y180" s="10">
        <v>1139</v>
      </c>
      <c r="Z180" s="9">
        <v>100</v>
      </c>
      <c r="AA180" s="9">
        <v>502</v>
      </c>
      <c r="AB180" s="9">
        <v>100</v>
      </c>
      <c r="AC180" s="9">
        <v>534</v>
      </c>
      <c r="AD180" s="9">
        <v>100</v>
      </c>
      <c r="AE180" s="9">
        <v>2</v>
      </c>
      <c r="AF180" s="9">
        <v>100</v>
      </c>
      <c r="AG180" s="10">
        <v>1038</v>
      </c>
      <c r="AH180" s="9">
        <v>100</v>
      </c>
    </row>
    <row r="181" spans="1:34">
      <c r="A181" s="20" t="s">
        <v>100</v>
      </c>
      <c r="B181" s="61" t="s">
        <v>204</v>
      </c>
      <c r="C181" s="9">
        <v>196</v>
      </c>
      <c r="D181" s="9" t="s">
        <v>1378</v>
      </c>
      <c r="E181" s="9">
        <v>168</v>
      </c>
      <c r="F181" s="9" t="s">
        <v>818</v>
      </c>
      <c r="G181" s="9" t="s">
        <v>74</v>
      </c>
      <c r="H181" s="9" t="s">
        <v>74</v>
      </c>
      <c r="I181" s="9">
        <v>364</v>
      </c>
      <c r="J181" s="9" t="s">
        <v>1379</v>
      </c>
      <c r="K181" s="9">
        <v>199</v>
      </c>
      <c r="L181" s="9" t="s">
        <v>996</v>
      </c>
      <c r="M181" s="9">
        <v>185</v>
      </c>
      <c r="N181" s="9">
        <v>22</v>
      </c>
      <c r="O181" s="9" t="s">
        <v>74</v>
      </c>
      <c r="P181" s="9" t="s">
        <v>74</v>
      </c>
      <c r="Q181" s="9">
        <v>384</v>
      </c>
      <c r="R181" s="9" t="s">
        <v>520</v>
      </c>
      <c r="S181" s="9">
        <v>173</v>
      </c>
      <c r="T181" s="9" t="s">
        <v>1380</v>
      </c>
      <c r="U181" s="9">
        <v>179</v>
      </c>
      <c r="V181" s="9" t="s">
        <v>1381</v>
      </c>
      <c r="W181" s="9" t="s">
        <v>74</v>
      </c>
      <c r="X181" s="9" t="s">
        <v>74</v>
      </c>
      <c r="Y181" s="9">
        <v>352</v>
      </c>
      <c r="Z181" s="9" t="s">
        <v>1382</v>
      </c>
      <c r="AA181" s="9">
        <v>190</v>
      </c>
      <c r="AB181" s="9" t="s">
        <v>1383</v>
      </c>
      <c r="AC181" s="9">
        <v>173</v>
      </c>
      <c r="AD181" s="9" t="s">
        <v>1189</v>
      </c>
      <c r="AE181" s="9" t="s">
        <v>74</v>
      </c>
      <c r="AF181" s="9" t="s">
        <v>74</v>
      </c>
      <c r="AG181" s="9">
        <v>363</v>
      </c>
      <c r="AH181" s="9" t="s">
        <v>1384</v>
      </c>
    </row>
    <row r="182" spans="1:34">
      <c r="A182" s="20"/>
      <c r="B182" s="61" t="s">
        <v>221</v>
      </c>
      <c r="C182" s="9">
        <v>217</v>
      </c>
      <c r="D182" s="9" t="s">
        <v>561</v>
      </c>
      <c r="E182" s="9">
        <v>213</v>
      </c>
      <c r="F182" s="9" t="s">
        <v>1084</v>
      </c>
      <c r="G182" s="9" t="s">
        <v>74</v>
      </c>
      <c r="H182" s="9" t="s">
        <v>74</v>
      </c>
      <c r="I182" s="9">
        <v>430</v>
      </c>
      <c r="J182" s="9" t="s">
        <v>1385</v>
      </c>
      <c r="K182" s="9">
        <v>212</v>
      </c>
      <c r="L182" s="9" t="s">
        <v>1386</v>
      </c>
      <c r="M182" s="9">
        <v>195</v>
      </c>
      <c r="N182" s="9" t="s">
        <v>1387</v>
      </c>
      <c r="O182" s="9" t="s">
        <v>74</v>
      </c>
      <c r="P182" s="9" t="s">
        <v>74</v>
      </c>
      <c r="Q182" s="9">
        <v>407</v>
      </c>
      <c r="R182" s="9" t="s">
        <v>1388</v>
      </c>
      <c r="S182" s="9">
        <v>174</v>
      </c>
      <c r="T182" s="9" t="s">
        <v>1389</v>
      </c>
      <c r="U182" s="9">
        <v>178</v>
      </c>
      <c r="V182" s="9" t="s">
        <v>1390</v>
      </c>
      <c r="W182" s="9" t="s">
        <v>74</v>
      </c>
      <c r="X182" s="9" t="s">
        <v>74</v>
      </c>
      <c r="Y182" s="9">
        <v>352</v>
      </c>
      <c r="Z182" s="9" t="s">
        <v>1382</v>
      </c>
      <c r="AA182" s="9">
        <v>222</v>
      </c>
      <c r="AB182" s="9" t="s">
        <v>1391</v>
      </c>
      <c r="AC182" s="9">
        <v>225</v>
      </c>
      <c r="AD182" s="9" t="s">
        <v>482</v>
      </c>
      <c r="AE182" s="9" t="s">
        <v>74</v>
      </c>
      <c r="AF182" s="9" t="s">
        <v>74</v>
      </c>
      <c r="AG182" s="9">
        <v>447</v>
      </c>
      <c r="AH182" s="9" t="s">
        <v>1392</v>
      </c>
    </row>
    <row r="183" spans="1:34">
      <c r="A183" s="20"/>
      <c r="B183" s="61" t="s">
        <v>236</v>
      </c>
      <c r="C183" s="9">
        <v>94</v>
      </c>
      <c r="D183" s="9" t="s">
        <v>1393</v>
      </c>
      <c r="E183" s="9">
        <v>110</v>
      </c>
      <c r="F183" s="9" t="s">
        <v>1394</v>
      </c>
      <c r="G183" s="9" t="s">
        <v>74</v>
      </c>
      <c r="H183" s="9" t="s">
        <v>74</v>
      </c>
      <c r="I183" s="9">
        <v>204</v>
      </c>
      <c r="J183" s="9" t="s">
        <v>429</v>
      </c>
      <c r="K183" s="9">
        <v>89</v>
      </c>
      <c r="L183" s="9" t="s">
        <v>1395</v>
      </c>
      <c r="M183" s="9">
        <v>118</v>
      </c>
      <c r="N183" s="9" t="s">
        <v>1396</v>
      </c>
      <c r="O183" s="9" t="s">
        <v>74</v>
      </c>
      <c r="P183" s="9" t="s">
        <v>74</v>
      </c>
      <c r="Q183" s="9">
        <v>207</v>
      </c>
      <c r="R183" s="9" t="s">
        <v>1397</v>
      </c>
      <c r="S183" s="9">
        <v>93</v>
      </c>
      <c r="T183" s="9" t="s">
        <v>835</v>
      </c>
      <c r="U183" s="9">
        <v>100</v>
      </c>
      <c r="V183" s="9" t="s">
        <v>1398</v>
      </c>
      <c r="W183" s="9" t="s">
        <v>74</v>
      </c>
      <c r="X183" s="9" t="s">
        <v>74</v>
      </c>
      <c r="Y183" s="9">
        <v>193</v>
      </c>
      <c r="Z183" s="9" t="s">
        <v>1399</v>
      </c>
      <c r="AA183" s="9">
        <v>82</v>
      </c>
      <c r="AB183" s="9" t="s">
        <v>1400</v>
      </c>
      <c r="AC183" s="9">
        <v>116</v>
      </c>
      <c r="AD183" s="9" t="s">
        <v>1401</v>
      </c>
      <c r="AE183" s="9" t="s">
        <v>74</v>
      </c>
      <c r="AF183" s="9" t="s">
        <v>74</v>
      </c>
      <c r="AG183" s="9">
        <v>198</v>
      </c>
      <c r="AH183" s="9" t="s">
        <v>1372</v>
      </c>
    </row>
    <row r="184" spans="1:34">
      <c r="A184" s="20"/>
      <c r="B184" s="61" t="s">
        <v>253</v>
      </c>
      <c r="C184" s="9">
        <v>124</v>
      </c>
      <c r="D184" s="9" t="s">
        <v>579</v>
      </c>
      <c r="E184" s="9">
        <v>178</v>
      </c>
      <c r="F184" s="9" t="s">
        <v>713</v>
      </c>
      <c r="G184" s="9" t="s">
        <v>74</v>
      </c>
      <c r="H184" s="9" t="s">
        <v>74</v>
      </c>
      <c r="I184" s="9">
        <v>302</v>
      </c>
      <c r="J184" s="9" t="s">
        <v>744</v>
      </c>
      <c r="K184" s="9">
        <v>140</v>
      </c>
      <c r="L184" s="9" t="s">
        <v>512</v>
      </c>
      <c r="M184" s="9">
        <v>180</v>
      </c>
      <c r="N184" s="9" t="s">
        <v>445</v>
      </c>
      <c r="O184" s="9" t="s">
        <v>74</v>
      </c>
      <c r="P184" s="9" t="s">
        <v>74</v>
      </c>
      <c r="Q184" s="9">
        <v>320</v>
      </c>
      <c r="R184" s="9" t="s">
        <v>1402</v>
      </c>
      <c r="S184" s="9">
        <v>117</v>
      </c>
      <c r="T184" s="9" t="s">
        <v>1141</v>
      </c>
      <c r="U184" s="9">
        <v>159</v>
      </c>
      <c r="V184" s="9" t="s">
        <v>769</v>
      </c>
      <c r="W184" s="9" t="s">
        <v>74</v>
      </c>
      <c r="X184" s="9" t="s">
        <v>74</v>
      </c>
      <c r="Y184" s="9">
        <v>276</v>
      </c>
      <c r="Z184" s="9" t="s">
        <v>1403</v>
      </c>
      <c r="AA184" s="9">
        <v>128</v>
      </c>
      <c r="AB184" s="9" t="s">
        <v>1404</v>
      </c>
      <c r="AC184" s="9">
        <v>194</v>
      </c>
      <c r="AD184" s="9" t="s">
        <v>1405</v>
      </c>
      <c r="AE184" s="9" t="s">
        <v>74</v>
      </c>
      <c r="AF184" s="9" t="s">
        <v>74</v>
      </c>
      <c r="AG184" s="9">
        <v>322</v>
      </c>
      <c r="AH184" s="9" t="s">
        <v>1209</v>
      </c>
    </row>
    <row r="185" spans="1:34">
      <c r="A185" s="20"/>
      <c r="B185" s="61" t="s">
        <v>270</v>
      </c>
      <c r="C185" s="9">
        <v>121</v>
      </c>
      <c r="D185" s="9" t="s">
        <v>1406</v>
      </c>
      <c r="E185" s="9">
        <v>141</v>
      </c>
      <c r="F185" s="9" t="s">
        <v>1407</v>
      </c>
      <c r="G185" s="9" t="s">
        <v>74</v>
      </c>
      <c r="H185" s="9" t="s">
        <v>74</v>
      </c>
      <c r="I185" s="9">
        <v>262</v>
      </c>
      <c r="J185" s="9" t="s">
        <v>925</v>
      </c>
      <c r="K185" s="9">
        <v>137</v>
      </c>
      <c r="L185" s="9" t="s">
        <v>1058</v>
      </c>
      <c r="M185" s="9">
        <v>153</v>
      </c>
      <c r="N185" s="9" t="s">
        <v>1408</v>
      </c>
      <c r="O185" s="9" t="s">
        <v>74</v>
      </c>
      <c r="P185" s="9" t="s">
        <v>74</v>
      </c>
      <c r="Q185" s="9">
        <v>290</v>
      </c>
      <c r="R185" s="9" t="s">
        <v>592</v>
      </c>
      <c r="S185" s="9">
        <v>128</v>
      </c>
      <c r="T185" s="9" t="s">
        <v>1409</v>
      </c>
      <c r="U185" s="9">
        <v>152</v>
      </c>
      <c r="V185" s="9" t="s">
        <v>458</v>
      </c>
      <c r="W185" s="9" t="s">
        <v>74</v>
      </c>
      <c r="X185" s="9" t="s">
        <v>74</v>
      </c>
      <c r="Y185" s="9">
        <v>280</v>
      </c>
      <c r="Z185" s="9" t="s">
        <v>580</v>
      </c>
      <c r="AA185" s="9">
        <v>142</v>
      </c>
      <c r="AB185" s="9" t="s">
        <v>1410</v>
      </c>
      <c r="AC185" s="9">
        <v>141</v>
      </c>
      <c r="AD185" s="9" t="s">
        <v>963</v>
      </c>
      <c r="AE185" s="9" t="s">
        <v>74</v>
      </c>
      <c r="AF185" s="9" t="s">
        <v>74</v>
      </c>
      <c r="AG185" s="9">
        <v>283</v>
      </c>
      <c r="AH185" s="9" t="s">
        <v>1367</v>
      </c>
    </row>
    <row r="186" spans="1:34">
      <c r="A186" s="20"/>
      <c r="B186" s="61" t="s">
        <v>286</v>
      </c>
      <c r="C186" s="9">
        <v>2</v>
      </c>
      <c r="D186" s="9" t="s">
        <v>1140</v>
      </c>
      <c r="E186" s="9" t="s">
        <v>464</v>
      </c>
      <c r="F186" s="9" t="s">
        <v>464</v>
      </c>
      <c r="G186" s="9" t="s">
        <v>74</v>
      </c>
      <c r="H186" s="9" t="s">
        <v>74</v>
      </c>
      <c r="I186" s="9">
        <v>2</v>
      </c>
      <c r="J186" s="9" t="s">
        <v>538</v>
      </c>
      <c r="K186" s="9">
        <v>3</v>
      </c>
      <c r="L186" s="9" t="s">
        <v>944</v>
      </c>
      <c r="M186" s="9">
        <v>5</v>
      </c>
      <c r="N186" s="9" t="s">
        <v>297</v>
      </c>
      <c r="O186" s="9" t="s">
        <v>74</v>
      </c>
      <c r="P186" s="9" t="s">
        <v>74</v>
      </c>
      <c r="Q186" s="9">
        <v>8</v>
      </c>
      <c r="R186" s="9" t="s">
        <v>675</v>
      </c>
      <c r="S186" s="9">
        <v>1</v>
      </c>
      <c r="T186" s="9" t="s">
        <v>531</v>
      </c>
      <c r="U186" s="9">
        <v>1</v>
      </c>
      <c r="V186" s="9" t="s">
        <v>538</v>
      </c>
      <c r="W186" s="9" t="s">
        <v>74</v>
      </c>
      <c r="X186" s="9" t="s">
        <v>74</v>
      </c>
      <c r="Y186" s="9">
        <v>2</v>
      </c>
      <c r="Z186" s="9" t="s">
        <v>531</v>
      </c>
      <c r="AA186" s="9">
        <v>4</v>
      </c>
      <c r="AB186" s="9" t="s">
        <v>601</v>
      </c>
      <c r="AC186" s="9">
        <v>1</v>
      </c>
      <c r="AD186" s="9" t="s">
        <v>534</v>
      </c>
      <c r="AE186" s="9" t="s">
        <v>74</v>
      </c>
      <c r="AF186" s="9" t="s">
        <v>74</v>
      </c>
      <c r="AG186" s="9">
        <v>5</v>
      </c>
      <c r="AH186" s="9" t="s">
        <v>751</v>
      </c>
    </row>
    <row r="187" spans="1:34">
      <c r="A187" s="20"/>
      <c r="B187" s="61" t="s">
        <v>300</v>
      </c>
      <c r="C187" s="9">
        <v>8</v>
      </c>
      <c r="D187" s="9" t="s">
        <v>947</v>
      </c>
      <c r="E187" s="9">
        <v>2</v>
      </c>
      <c r="F187" s="9" t="s">
        <v>291</v>
      </c>
      <c r="G187" s="9" t="s">
        <v>74</v>
      </c>
      <c r="H187" s="9" t="s">
        <v>74</v>
      </c>
      <c r="I187" s="9">
        <v>10</v>
      </c>
      <c r="J187" s="9" t="s">
        <v>1051</v>
      </c>
      <c r="K187" s="9">
        <v>5</v>
      </c>
      <c r="L187" s="9" t="s">
        <v>1051</v>
      </c>
      <c r="M187" s="9">
        <v>5</v>
      </c>
      <c r="N187" s="9" t="s">
        <v>297</v>
      </c>
      <c r="O187" s="9" t="s">
        <v>74</v>
      </c>
      <c r="P187" s="9" t="s">
        <v>74</v>
      </c>
      <c r="Q187" s="9">
        <v>10</v>
      </c>
      <c r="R187" s="9" t="s">
        <v>603</v>
      </c>
      <c r="S187" s="9">
        <v>4</v>
      </c>
      <c r="T187" s="9" t="s">
        <v>604</v>
      </c>
      <c r="U187" s="9">
        <v>2</v>
      </c>
      <c r="V187" s="9" t="s">
        <v>1140</v>
      </c>
      <c r="W187" s="9" t="s">
        <v>74</v>
      </c>
      <c r="X187" s="9" t="s">
        <v>74</v>
      </c>
      <c r="Y187" s="9">
        <v>6</v>
      </c>
      <c r="Z187" s="9" t="s">
        <v>299</v>
      </c>
      <c r="AA187" s="9">
        <v>3</v>
      </c>
      <c r="AB187" s="9" t="s">
        <v>398</v>
      </c>
      <c r="AC187" s="9">
        <v>4</v>
      </c>
      <c r="AD187" s="9" t="s">
        <v>399</v>
      </c>
      <c r="AE187" s="9" t="s">
        <v>74</v>
      </c>
      <c r="AF187" s="9" t="s">
        <v>74</v>
      </c>
      <c r="AG187" s="9">
        <v>7</v>
      </c>
      <c r="AH187" s="9" t="s">
        <v>602</v>
      </c>
    </row>
    <row r="188" spans="1:34">
      <c r="A188" s="20"/>
      <c r="B188" s="61" t="s">
        <v>6</v>
      </c>
      <c r="C188" s="9">
        <v>762</v>
      </c>
      <c r="D188" s="9">
        <v>100</v>
      </c>
      <c r="E188" s="9">
        <v>812</v>
      </c>
      <c r="F188" s="9">
        <v>100</v>
      </c>
      <c r="G188" s="9" t="s">
        <v>74</v>
      </c>
      <c r="H188" s="9" t="s">
        <v>74</v>
      </c>
      <c r="I188" s="10">
        <v>1574</v>
      </c>
      <c r="J188" s="9">
        <v>100</v>
      </c>
      <c r="K188" s="9">
        <v>785</v>
      </c>
      <c r="L188" s="9">
        <v>100</v>
      </c>
      <c r="M188" s="9">
        <v>841</v>
      </c>
      <c r="N188" s="9">
        <v>100</v>
      </c>
      <c r="O188" s="9" t="s">
        <v>74</v>
      </c>
      <c r="P188" s="9" t="s">
        <v>74</v>
      </c>
      <c r="Q188" s="10">
        <v>1626</v>
      </c>
      <c r="R188" s="9">
        <v>100</v>
      </c>
      <c r="S188" s="9">
        <v>690</v>
      </c>
      <c r="T188" s="9">
        <v>100</v>
      </c>
      <c r="U188" s="9">
        <v>771</v>
      </c>
      <c r="V188" s="9">
        <v>100</v>
      </c>
      <c r="W188" s="9" t="s">
        <v>74</v>
      </c>
      <c r="X188" s="9" t="s">
        <v>74</v>
      </c>
      <c r="Y188" s="10">
        <v>1461</v>
      </c>
      <c r="Z188" s="9">
        <v>100</v>
      </c>
      <c r="AA188" s="9">
        <v>771</v>
      </c>
      <c r="AB188" s="9">
        <v>100</v>
      </c>
      <c r="AC188" s="9">
        <v>854</v>
      </c>
      <c r="AD188" s="9">
        <v>100</v>
      </c>
      <c r="AE188" s="9" t="s">
        <v>74</v>
      </c>
      <c r="AF188" s="9" t="s">
        <v>74</v>
      </c>
      <c r="AG188" s="10">
        <v>1625</v>
      </c>
      <c r="AH188" s="9">
        <v>100</v>
      </c>
    </row>
    <row r="189" spans="1:34">
      <c r="A189" s="20" t="s">
        <v>99</v>
      </c>
      <c r="B189" s="61" t="s">
        <v>204</v>
      </c>
      <c r="C189" s="9">
        <v>177</v>
      </c>
      <c r="D189" s="9" t="s">
        <v>1411</v>
      </c>
      <c r="E189" s="9">
        <v>162</v>
      </c>
      <c r="F189" s="9" t="s">
        <v>1013</v>
      </c>
      <c r="G189" s="9" t="s">
        <v>74</v>
      </c>
      <c r="H189" s="9" t="s">
        <v>74</v>
      </c>
      <c r="I189" s="9">
        <v>339</v>
      </c>
      <c r="J189" s="9" t="s">
        <v>442</v>
      </c>
      <c r="K189" s="9">
        <v>177</v>
      </c>
      <c r="L189" s="9" t="s">
        <v>1088</v>
      </c>
      <c r="M189" s="9">
        <v>160</v>
      </c>
      <c r="N189" s="9" t="s">
        <v>479</v>
      </c>
      <c r="O189" s="9" t="s">
        <v>74</v>
      </c>
      <c r="P189" s="9" t="s">
        <v>74</v>
      </c>
      <c r="Q189" s="9">
        <v>337</v>
      </c>
      <c r="R189" s="9" t="s">
        <v>1412</v>
      </c>
      <c r="S189" s="9">
        <v>167</v>
      </c>
      <c r="T189" s="9" t="s">
        <v>1413</v>
      </c>
      <c r="U189" s="9">
        <v>167</v>
      </c>
      <c r="V189" s="9" t="s">
        <v>1405</v>
      </c>
      <c r="W189" s="9">
        <v>1</v>
      </c>
      <c r="X189" s="9">
        <v>100</v>
      </c>
      <c r="Y189" s="9">
        <v>335</v>
      </c>
      <c r="Z189" s="9" t="s">
        <v>1414</v>
      </c>
      <c r="AA189" s="9">
        <v>187</v>
      </c>
      <c r="AB189" s="9" t="s">
        <v>740</v>
      </c>
      <c r="AC189" s="9">
        <v>225</v>
      </c>
      <c r="AD189" s="9" t="s">
        <v>1415</v>
      </c>
      <c r="AE189" s="9">
        <v>1</v>
      </c>
      <c r="AF189" s="9">
        <v>100</v>
      </c>
      <c r="AG189" s="9">
        <v>413</v>
      </c>
      <c r="AH189" s="9" t="s">
        <v>850</v>
      </c>
    </row>
    <row r="190" spans="1:34">
      <c r="A190" s="20"/>
      <c r="B190" s="61" t="s">
        <v>221</v>
      </c>
      <c r="C190" s="9">
        <v>226</v>
      </c>
      <c r="D190" s="9" t="s">
        <v>1416</v>
      </c>
      <c r="E190" s="9">
        <v>242</v>
      </c>
      <c r="F190" s="9" t="s">
        <v>1417</v>
      </c>
      <c r="G190" s="9" t="s">
        <v>74</v>
      </c>
      <c r="H190" s="9" t="s">
        <v>74</v>
      </c>
      <c r="I190" s="9">
        <v>468</v>
      </c>
      <c r="J190" s="9" t="s">
        <v>1418</v>
      </c>
      <c r="K190" s="9">
        <v>225</v>
      </c>
      <c r="L190" s="9" t="s">
        <v>1419</v>
      </c>
      <c r="M190" s="9">
        <v>199</v>
      </c>
      <c r="N190" s="9" t="s">
        <v>1420</v>
      </c>
      <c r="O190" s="9" t="s">
        <v>74</v>
      </c>
      <c r="P190" s="9" t="s">
        <v>74</v>
      </c>
      <c r="Q190" s="9">
        <v>424</v>
      </c>
      <c r="R190" s="9" t="s">
        <v>1421</v>
      </c>
      <c r="S190" s="9">
        <v>196</v>
      </c>
      <c r="T190" s="9" t="s">
        <v>427</v>
      </c>
      <c r="U190" s="9">
        <v>216</v>
      </c>
      <c r="V190" s="9" t="s">
        <v>1422</v>
      </c>
      <c r="W190" s="9" t="s">
        <v>74</v>
      </c>
      <c r="X190" s="9" t="s">
        <v>74</v>
      </c>
      <c r="Y190" s="9">
        <v>412</v>
      </c>
      <c r="Z190" s="9" t="s">
        <v>1176</v>
      </c>
      <c r="AA190" s="9">
        <v>254</v>
      </c>
      <c r="AB190" s="9" t="s">
        <v>1423</v>
      </c>
      <c r="AC190" s="9">
        <v>225</v>
      </c>
      <c r="AD190" s="9" t="s">
        <v>1415</v>
      </c>
      <c r="AE190" s="9" t="s">
        <v>74</v>
      </c>
      <c r="AF190" s="9" t="s">
        <v>74</v>
      </c>
      <c r="AG190" s="9">
        <v>479</v>
      </c>
      <c r="AH190" s="9" t="s">
        <v>329</v>
      </c>
    </row>
    <row r="191" spans="1:34">
      <c r="A191" s="20"/>
      <c r="B191" s="61" t="s">
        <v>236</v>
      </c>
      <c r="C191" s="9">
        <v>92</v>
      </c>
      <c r="D191" s="9" t="s">
        <v>1074</v>
      </c>
      <c r="E191" s="9">
        <v>101</v>
      </c>
      <c r="F191" s="9" t="s">
        <v>1242</v>
      </c>
      <c r="G191" s="9" t="s">
        <v>74</v>
      </c>
      <c r="H191" s="9" t="s">
        <v>74</v>
      </c>
      <c r="I191" s="9">
        <v>193</v>
      </c>
      <c r="J191" s="9" t="s">
        <v>914</v>
      </c>
      <c r="K191" s="9">
        <v>98</v>
      </c>
      <c r="L191" s="9" t="s">
        <v>640</v>
      </c>
      <c r="M191" s="9">
        <v>105</v>
      </c>
      <c r="N191" s="9" t="s">
        <v>1424</v>
      </c>
      <c r="O191" s="9" t="s">
        <v>74</v>
      </c>
      <c r="P191" s="9" t="s">
        <v>74</v>
      </c>
      <c r="Q191" s="9">
        <v>203</v>
      </c>
      <c r="R191" s="9" t="s">
        <v>1425</v>
      </c>
      <c r="S191" s="9">
        <v>87</v>
      </c>
      <c r="T191" s="9" t="s">
        <v>699</v>
      </c>
      <c r="U191" s="9">
        <v>104</v>
      </c>
      <c r="V191" s="9" t="s">
        <v>1426</v>
      </c>
      <c r="W191" s="9" t="s">
        <v>74</v>
      </c>
      <c r="X191" s="9" t="s">
        <v>74</v>
      </c>
      <c r="Y191" s="9">
        <v>191</v>
      </c>
      <c r="Z191" s="9" t="s">
        <v>657</v>
      </c>
      <c r="AA191" s="9">
        <v>124</v>
      </c>
      <c r="AB191" s="9" t="s">
        <v>1145</v>
      </c>
      <c r="AC191" s="9">
        <v>131</v>
      </c>
      <c r="AD191" s="9" t="s">
        <v>1427</v>
      </c>
      <c r="AE191" s="9" t="s">
        <v>74</v>
      </c>
      <c r="AF191" s="9" t="s">
        <v>74</v>
      </c>
      <c r="AG191" s="9">
        <v>255</v>
      </c>
      <c r="AH191" s="9" t="s">
        <v>282</v>
      </c>
    </row>
    <row r="192" spans="1:34">
      <c r="A192" s="20"/>
      <c r="B192" s="61" t="s">
        <v>253</v>
      </c>
      <c r="C192" s="9">
        <v>168</v>
      </c>
      <c r="D192" s="9">
        <v>21</v>
      </c>
      <c r="E192" s="9">
        <v>130</v>
      </c>
      <c r="F192" s="9" t="s">
        <v>1148</v>
      </c>
      <c r="G192" s="9" t="s">
        <v>74</v>
      </c>
      <c r="H192" s="9" t="s">
        <v>74</v>
      </c>
      <c r="I192" s="9">
        <v>298</v>
      </c>
      <c r="J192" s="9" t="s">
        <v>1428</v>
      </c>
      <c r="K192" s="9">
        <v>108</v>
      </c>
      <c r="L192" s="9" t="s">
        <v>1429</v>
      </c>
      <c r="M192" s="9">
        <v>116</v>
      </c>
      <c r="N192" s="9" t="s">
        <v>651</v>
      </c>
      <c r="O192" s="9" t="s">
        <v>74</v>
      </c>
      <c r="P192" s="9" t="s">
        <v>74</v>
      </c>
      <c r="Q192" s="9">
        <v>224</v>
      </c>
      <c r="R192" s="9" t="s">
        <v>1430</v>
      </c>
      <c r="S192" s="9">
        <v>127</v>
      </c>
      <c r="T192" s="9" t="s">
        <v>1431</v>
      </c>
      <c r="U192" s="9">
        <v>144</v>
      </c>
      <c r="V192" s="9" t="s">
        <v>1432</v>
      </c>
      <c r="W192" s="9" t="s">
        <v>74</v>
      </c>
      <c r="X192" s="9" t="s">
        <v>74</v>
      </c>
      <c r="Y192" s="9">
        <v>271</v>
      </c>
      <c r="Z192" s="9" t="s">
        <v>1433</v>
      </c>
      <c r="AA192" s="9">
        <v>131</v>
      </c>
      <c r="AB192" s="9" t="s">
        <v>279</v>
      </c>
      <c r="AC192" s="9">
        <v>151</v>
      </c>
      <c r="AD192" s="9" t="s">
        <v>1149</v>
      </c>
      <c r="AE192" s="9" t="s">
        <v>74</v>
      </c>
      <c r="AF192" s="9" t="s">
        <v>74</v>
      </c>
      <c r="AG192" s="9">
        <v>282</v>
      </c>
      <c r="AH192" s="9" t="s">
        <v>1434</v>
      </c>
    </row>
    <row r="193" spans="1:34">
      <c r="A193" s="20"/>
      <c r="B193" s="61" t="s">
        <v>270</v>
      </c>
      <c r="C193" s="9">
        <v>134</v>
      </c>
      <c r="D193" s="9" t="s">
        <v>962</v>
      </c>
      <c r="E193" s="9">
        <v>132</v>
      </c>
      <c r="F193" s="9" t="s">
        <v>1435</v>
      </c>
      <c r="G193" s="9" t="s">
        <v>74</v>
      </c>
      <c r="H193" s="9" t="s">
        <v>74</v>
      </c>
      <c r="I193" s="9">
        <v>266</v>
      </c>
      <c r="J193" s="9" t="s">
        <v>1436</v>
      </c>
      <c r="K193" s="9">
        <v>122</v>
      </c>
      <c r="L193" s="9" t="s">
        <v>1404</v>
      </c>
      <c r="M193" s="9">
        <v>119</v>
      </c>
      <c r="N193" s="9" t="s">
        <v>1148</v>
      </c>
      <c r="O193" s="9" t="s">
        <v>74</v>
      </c>
      <c r="P193" s="9" t="s">
        <v>74</v>
      </c>
      <c r="Q193" s="9">
        <v>241</v>
      </c>
      <c r="R193" s="9" t="s">
        <v>1437</v>
      </c>
      <c r="S193" s="9">
        <v>117</v>
      </c>
      <c r="T193" s="9" t="s">
        <v>1438</v>
      </c>
      <c r="U193" s="9">
        <v>97</v>
      </c>
      <c r="V193" s="9" t="s">
        <v>1439</v>
      </c>
      <c r="W193" s="9" t="s">
        <v>74</v>
      </c>
      <c r="X193" s="9" t="s">
        <v>74</v>
      </c>
      <c r="Y193" s="9">
        <v>214</v>
      </c>
      <c r="Z193" s="9" t="s">
        <v>803</v>
      </c>
      <c r="AA193" s="9">
        <v>93</v>
      </c>
      <c r="AB193" s="9" t="s">
        <v>1440</v>
      </c>
      <c r="AC193" s="9">
        <v>130</v>
      </c>
      <c r="AD193" s="9" t="s">
        <v>1043</v>
      </c>
      <c r="AE193" s="9" t="s">
        <v>74</v>
      </c>
      <c r="AF193" s="9" t="s">
        <v>74</v>
      </c>
      <c r="AG193" s="9">
        <v>223</v>
      </c>
      <c r="AH193" s="9" t="s">
        <v>1441</v>
      </c>
    </row>
    <row r="194" spans="1:34">
      <c r="A194" s="20"/>
      <c r="B194" s="61" t="s">
        <v>286</v>
      </c>
      <c r="C194" s="9">
        <v>1</v>
      </c>
      <c r="D194" s="9" t="s">
        <v>538</v>
      </c>
      <c r="E194" s="9">
        <v>2</v>
      </c>
      <c r="F194" s="9" t="s">
        <v>1140</v>
      </c>
      <c r="G194" s="9" t="s">
        <v>74</v>
      </c>
      <c r="H194" s="9" t="s">
        <v>74</v>
      </c>
      <c r="I194" s="9">
        <v>3</v>
      </c>
      <c r="J194" s="9" t="s">
        <v>400</v>
      </c>
      <c r="K194" s="9">
        <v>4</v>
      </c>
      <c r="L194" s="9" t="s">
        <v>476</v>
      </c>
      <c r="M194" s="9">
        <v>3</v>
      </c>
      <c r="N194" s="9" t="s">
        <v>292</v>
      </c>
      <c r="O194" s="9" t="s">
        <v>74</v>
      </c>
      <c r="P194" s="9" t="s">
        <v>74</v>
      </c>
      <c r="Q194" s="9">
        <v>7</v>
      </c>
      <c r="R194" s="9" t="s">
        <v>675</v>
      </c>
      <c r="S194" s="9">
        <v>5</v>
      </c>
      <c r="T194" s="9" t="s">
        <v>1003</v>
      </c>
      <c r="U194" s="9">
        <v>4</v>
      </c>
      <c r="V194" s="9" t="s">
        <v>476</v>
      </c>
      <c r="W194" s="9" t="s">
        <v>74</v>
      </c>
      <c r="X194" s="9" t="s">
        <v>74</v>
      </c>
      <c r="Y194" s="9">
        <v>9</v>
      </c>
      <c r="Z194" s="9" t="s">
        <v>465</v>
      </c>
      <c r="AA194" s="9">
        <v>5</v>
      </c>
      <c r="AB194" s="9" t="s">
        <v>465</v>
      </c>
      <c r="AC194" s="9">
        <v>4</v>
      </c>
      <c r="AD194" s="9" t="s">
        <v>886</v>
      </c>
      <c r="AE194" s="9" t="s">
        <v>74</v>
      </c>
      <c r="AF194" s="9" t="s">
        <v>74</v>
      </c>
      <c r="AG194" s="9">
        <v>9</v>
      </c>
      <c r="AH194" s="9" t="s">
        <v>476</v>
      </c>
    </row>
    <row r="195" spans="1:34">
      <c r="A195" s="20"/>
      <c r="B195" s="61" t="s">
        <v>300</v>
      </c>
      <c r="C195" s="9">
        <v>2</v>
      </c>
      <c r="D195" s="9" t="s">
        <v>291</v>
      </c>
      <c r="E195" s="9">
        <v>2</v>
      </c>
      <c r="F195" s="9" t="s">
        <v>1140</v>
      </c>
      <c r="G195" s="9" t="s">
        <v>74</v>
      </c>
      <c r="H195" s="9" t="s">
        <v>74</v>
      </c>
      <c r="I195" s="9">
        <v>4</v>
      </c>
      <c r="J195" s="9" t="s">
        <v>291</v>
      </c>
      <c r="K195" s="9">
        <v>1</v>
      </c>
      <c r="L195" s="9" t="s">
        <v>531</v>
      </c>
      <c r="M195" s="9">
        <v>4</v>
      </c>
      <c r="N195" s="9" t="s">
        <v>1095</v>
      </c>
      <c r="O195" s="9" t="s">
        <v>74</v>
      </c>
      <c r="P195" s="9" t="s">
        <v>74</v>
      </c>
      <c r="Q195" s="9">
        <v>5</v>
      </c>
      <c r="R195" s="9" t="s">
        <v>887</v>
      </c>
      <c r="S195" s="9">
        <v>2</v>
      </c>
      <c r="T195" s="9" t="s">
        <v>396</v>
      </c>
      <c r="U195" s="9">
        <v>3</v>
      </c>
      <c r="V195" s="9" t="s">
        <v>299</v>
      </c>
      <c r="W195" s="9" t="s">
        <v>74</v>
      </c>
      <c r="X195" s="9" t="s">
        <v>74</v>
      </c>
      <c r="Y195" s="9">
        <v>5</v>
      </c>
      <c r="Z195" s="9" t="s">
        <v>887</v>
      </c>
      <c r="AA195" s="9">
        <v>2</v>
      </c>
      <c r="AB195" s="9" t="s">
        <v>291</v>
      </c>
      <c r="AC195" s="9">
        <v>5</v>
      </c>
      <c r="AD195" s="9" t="s">
        <v>1095</v>
      </c>
      <c r="AE195" s="9" t="s">
        <v>74</v>
      </c>
      <c r="AF195" s="9" t="s">
        <v>74</v>
      </c>
      <c r="AG195" s="9">
        <v>7</v>
      </c>
      <c r="AH195" s="9" t="s">
        <v>292</v>
      </c>
    </row>
    <row r="196" spans="1:34">
      <c r="A196" s="20"/>
      <c r="B196" s="61" t="s">
        <v>6</v>
      </c>
      <c r="C196" s="9">
        <v>800</v>
      </c>
      <c r="D196" s="9">
        <v>100</v>
      </c>
      <c r="E196" s="9">
        <v>771</v>
      </c>
      <c r="F196" s="9">
        <v>100</v>
      </c>
      <c r="G196" s="9" t="s">
        <v>74</v>
      </c>
      <c r="H196" s="9" t="s">
        <v>74</v>
      </c>
      <c r="I196" s="10">
        <v>1571</v>
      </c>
      <c r="J196" s="9">
        <v>100</v>
      </c>
      <c r="K196" s="9">
        <v>735</v>
      </c>
      <c r="L196" s="9">
        <v>100</v>
      </c>
      <c r="M196" s="9">
        <v>706</v>
      </c>
      <c r="N196" s="9">
        <v>100</v>
      </c>
      <c r="O196" s="9" t="s">
        <v>74</v>
      </c>
      <c r="P196" s="9" t="s">
        <v>74</v>
      </c>
      <c r="Q196" s="10">
        <v>1441</v>
      </c>
      <c r="R196" s="9">
        <v>100</v>
      </c>
      <c r="S196" s="9">
        <v>701</v>
      </c>
      <c r="T196" s="9">
        <v>100</v>
      </c>
      <c r="U196" s="9">
        <v>735</v>
      </c>
      <c r="V196" s="9">
        <v>100</v>
      </c>
      <c r="W196" s="9">
        <v>1</v>
      </c>
      <c r="X196" s="9">
        <v>100</v>
      </c>
      <c r="Y196" s="10">
        <v>1437</v>
      </c>
      <c r="Z196" s="9">
        <v>100</v>
      </c>
      <c r="AA196" s="9">
        <v>796</v>
      </c>
      <c r="AB196" s="9">
        <v>100</v>
      </c>
      <c r="AC196" s="9">
        <v>871</v>
      </c>
      <c r="AD196" s="9">
        <v>100</v>
      </c>
      <c r="AE196" s="9">
        <v>1</v>
      </c>
      <c r="AF196" s="9">
        <v>100</v>
      </c>
      <c r="AG196" s="10">
        <v>1668</v>
      </c>
      <c r="AH196" s="9">
        <v>100</v>
      </c>
    </row>
    <row r="197" spans="1:34">
      <c r="A197" s="20" t="s">
        <v>1442</v>
      </c>
      <c r="B197" s="61" t="s">
        <v>204</v>
      </c>
      <c r="C197" s="9">
        <v>86</v>
      </c>
      <c r="D197" s="9" t="s">
        <v>1443</v>
      </c>
      <c r="E197" s="9">
        <v>92</v>
      </c>
      <c r="F197" s="9" t="s">
        <v>626</v>
      </c>
      <c r="G197" s="9">
        <v>1</v>
      </c>
      <c r="H197" s="9">
        <v>50</v>
      </c>
      <c r="I197" s="9">
        <v>179</v>
      </c>
      <c r="J197" s="9" t="s">
        <v>307</v>
      </c>
      <c r="K197" s="9">
        <v>86</v>
      </c>
      <c r="L197" s="9" t="s">
        <v>211</v>
      </c>
      <c r="M197" s="9">
        <v>77</v>
      </c>
      <c r="N197" s="9" t="s">
        <v>1165</v>
      </c>
      <c r="O197" s="9" t="s">
        <v>74</v>
      </c>
      <c r="P197" s="9" t="s">
        <v>74</v>
      </c>
      <c r="Q197" s="9">
        <v>163</v>
      </c>
      <c r="R197" s="9" t="s">
        <v>1444</v>
      </c>
      <c r="S197" s="9">
        <v>112</v>
      </c>
      <c r="T197" s="9" t="s">
        <v>722</v>
      </c>
      <c r="U197" s="9">
        <v>78</v>
      </c>
      <c r="V197" s="9" t="s">
        <v>1305</v>
      </c>
      <c r="W197" s="9" t="s">
        <v>74</v>
      </c>
      <c r="X197" s="9" t="s">
        <v>74</v>
      </c>
      <c r="Y197" s="9">
        <v>190</v>
      </c>
      <c r="Z197" s="9" t="s">
        <v>1445</v>
      </c>
      <c r="AA197" s="9">
        <v>114</v>
      </c>
      <c r="AB197" s="9" t="s">
        <v>1446</v>
      </c>
      <c r="AC197" s="9">
        <v>98</v>
      </c>
      <c r="AD197" s="9" t="s">
        <v>713</v>
      </c>
      <c r="AE197" s="9" t="s">
        <v>74</v>
      </c>
      <c r="AF197" s="9" t="s">
        <v>74</v>
      </c>
      <c r="AG197" s="9">
        <v>212</v>
      </c>
      <c r="AH197" s="9" t="s">
        <v>1447</v>
      </c>
    </row>
    <row r="198" spans="1:34">
      <c r="A198" s="20"/>
      <c r="B198" s="61" t="s">
        <v>221</v>
      </c>
      <c r="C198" s="9">
        <v>131</v>
      </c>
      <c r="D198" s="9" t="s">
        <v>1448</v>
      </c>
      <c r="E198" s="9">
        <v>122</v>
      </c>
      <c r="F198" s="9" t="s">
        <v>1449</v>
      </c>
      <c r="G198" s="9" t="s">
        <v>74</v>
      </c>
      <c r="H198" s="9" t="s">
        <v>74</v>
      </c>
      <c r="I198" s="9">
        <v>253</v>
      </c>
      <c r="J198" s="9" t="s">
        <v>1450</v>
      </c>
      <c r="K198" s="9">
        <v>117</v>
      </c>
      <c r="L198" s="9" t="s">
        <v>1349</v>
      </c>
      <c r="M198" s="9">
        <v>132</v>
      </c>
      <c r="N198" s="9" t="s">
        <v>1451</v>
      </c>
      <c r="O198" s="9" t="s">
        <v>74</v>
      </c>
      <c r="P198" s="9" t="s">
        <v>74</v>
      </c>
      <c r="Q198" s="9">
        <v>249</v>
      </c>
      <c r="R198" s="9" t="s">
        <v>1452</v>
      </c>
      <c r="S198" s="9">
        <v>146</v>
      </c>
      <c r="T198" s="9" t="s">
        <v>1453</v>
      </c>
      <c r="U198" s="9">
        <v>137</v>
      </c>
      <c r="V198" s="9" t="s">
        <v>1454</v>
      </c>
      <c r="W198" s="9" t="s">
        <v>74</v>
      </c>
      <c r="X198" s="9" t="s">
        <v>74</v>
      </c>
      <c r="Y198" s="9">
        <v>283</v>
      </c>
      <c r="Z198" s="9" t="s">
        <v>1455</v>
      </c>
      <c r="AA198" s="9">
        <v>153</v>
      </c>
      <c r="AB198" s="9" t="s">
        <v>1456</v>
      </c>
      <c r="AC198" s="9">
        <v>161</v>
      </c>
      <c r="AD198" s="9" t="s">
        <v>1457</v>
      </c>
      <c r="AE198" s="9" t="s">
        <v>74</v>
      </c>
      <c r="AF198" s="9" t="s">
        <v>74</v>
      </c>
      <c r="AG198" s="9">
        <v>314</v>
      </c>
      <c r="AH198" s="9" t="s">
        <v>1458</v>
      </c>
    </row>
    <row r="199" spans="1:34">
      <c r="A199" s="20"/>
      <c r="B199" s="61" t="s">
        <v>236</v>
      </c>
      <c r="C199" s="9">
        <v>41</v>
      </c>
      <c r="D199" s="9" t="s">
        <v>1459</v>
      </c>
      <c r="E199" s="9">
        <v>31</v>
      </c>
      <c r="F199" s="9" t="s">
        <v>1460</v>
      </c>
      <c r="G199" s="9">
        <v>1</v>
      </c>
      <c r="H199" s="9">
        <v>50</v>
      </c>
      <c r="I199" s="9">
        <v>73</v>
      </c>
      <c r="J199" s="9" t="s">
        <v>1461</v>
      </c>
      <c r="K199" s="9">
        <v>51</v>
      </c>
      <c r="L199" s="9" t="s">
        <v>1462</v>
      </c>
      <c r="M199" s="9">
        <v>37</v>
      </c>
      <c r="N199" s="9" t="s">
        <v>1280</v>
      </c>
      <c r="O199" s="9" t="s">
        <v>74</v>
      </c>
      <c r="P199" s="9" t="s">
        <v>74</v>
      </c>
      <c r="Q199" s="9">
        <v>88</v>
      </c>
      <c r="R199" s="9" t="s">
        <v>975</v>
      </c>
      <c r="S199" s="9">
        <v>64</v>
      </c>
      <c r="T199" s="9" t="s">
        <v>1463</v>
      </c>
      <c r="U199" s="9">
        <v>54</v>
      </c>
      <c r="V199" s="9" t="s">
        <v>1464</v>
      </c>
      <c r="W199" s="9" t="s">
        <v>74</v>
      </c>
      <c r="X199" s="9" t="s">
        <v>74</v>
      </c>
      <c r="Y199" s="9">
        <v>118</v>
      </c>
      <c r="Z199" s="9" t="s">
        <v>1426</v>
      </c>
      <c r="AA199" s="9">
        <v>55</v>
      </c>
      <c r="AB199" s="9" t="s">
        <v>728</v>
      </c>
      <c r="AC199" s="9">
        <v>51</v>
      </c>
      <c r="AD199" s="9" t="s">
        <v>643</v>
      </c>
      <c r="AE199" s="9" t="s">
        <v>74</v>
      </c>
      <c r="AF199" s="9" t="s">
        <v>74</v>
      </c>
      <c r="AG199" s="9">
        <v>106</v>
      </c>
      <c r="AH199" s="9" t="s">
        <v>1465</v>
      </c>
    </row>
    <row r="200" spans="1:34">
      <c r="A200" s="20"/>
      <c r="B200" s="61" t="s">
        <v>253</v>
      </c>
      <c r="C200" s="9">
        <v>62</v>
      </c>
      <c r="D200" s="9" t="s">
        <v>1466</v>
      </c>
      <c r="E200" s="9">
        <v>51</v>
      </c>
      <c r="F200" s="9" t="s">
        <v>1467</v>
      </c>
      <c r="G200" s="9" t="s">
        <v>74</v>
      </c>
      <c r="H200" s="9" t="s">
        <v>74</v>
      </c>
      <c r="I200" s="9">
        <v>113</v>
      </c>
      <c r="J200" s="9" t="s">
        <v>1468</v>
      </c>
      <c r="K200" s="9">
        <v>53</v>
      </c>
      <c r="L200" s="9" t="s">
        <v>1469</v>
      </c>
      <c r="M200" s="9">
        <v>47</v>
      </c>
      <c r="N200" s="9" t="s">
        <v>1470</v>
      </c>
      <c r="O200" s="9" t="s">
        <v>74</v>
      </c>
      <c r="P200" s="9" t="s">
        <v>74</v>
      </c>
      <c r="Q200" s="9">
        <v>100</v>
      </c>
      <c r="R200" s="9" t="s">
        <v>1471</v>
      </c>
      <c r="S200" s="9">
        <v>60</v>
      </c>
      <c r="T200" s="9" t="s">
        <v>432</v>
      </c>
      <c r="U200" s="9">
        <v>60</v>
      </c>
      <c r="V200" s="9" t="s">
        <v>1187</v>
      </c>
      <c r="W200" s="9" t="s">
        <v>74</v>
      </c>
      <c r="X200" s="9" t="s">
        <v>74</v>
      </c>
      <c r="Y200" s="9">
        <v>120</v>
      </c>
      <c r="Z200" s="9" t="s">
        <v>1182</v>
      </c>
      <c r="AA200" s="9">
        <v>69</v>
      </c>
      <c r="AB200" s="9" t="s">
        <v>1472</v>
      </c>
      <c r="AC200" s="9">
        <v>72</v>
      </c>
      <c r="AD200" s="9" t="s">
        <v>1473</v>
      </c>
      <c r="AE200" s="9">
        <v>1</v>
      </c>
      <c r="AF200" s="9">
        <v>100</v>
      </c>
      <c r="AG200" s="9">
        <v>142</v>
      </c>
      <c r="AH200" s="9" t="s">
        <v>1474</v>
      </c>
    </row>
    <row r="201" spans="1:34">
      <c r="A201" s="20"/>
      <c r="B201" s="61" t="s">
        <v>270</v>
      </c>
      <c r="C201" s="9">
        <v>53</v>
      </c>
      <c r="D201" s="9" t="s">
        <v>701</v>
      </c>
      <c r="E201" s="9">
        <v>57</v>
      </c>
      <c r="F201" s="9" t="s">
        <v>1370</v>
      </c>
      <c r="G201" s="9" t="s">
        <v>74</v>
      </c>
      <c r="H201" s="9" t="s">
        <v>74</v>
      </c>
      <c r="I201" s="9">
        <v>110</v>
      </c>
      <c r="J201" s="9" t="s">
        <v>1091</v>
      </c>
      <c r="K201" s="9">
        <v>74</v>
      </c>
      <c r="L201" s="9" t="s">
        <v>1475</v>
      </c>
      <c r="M201" s="9">
        <v>54</v>
      </c>
      <c r="N201" s="9" t="s">
        <v>266</v>
      </c>
      <c r="O201" s="9" t="s">
        <v>74</v>
      </c>
      <c r="P201" s="9" t="s">
        <v>74</v>
      </c>
      <c r="Q201" s="9">
        <v>128</v>
      </c>
      <c r="R201" s="9" t="s">
        <v>1476</v>
      </c>
      <c r="S201" s="9">
        <v>72</v>
      </c>
      <c r="T201" s="9" t="s">
        <v>746</v>
      </c>
      <c r="U201" s="9">
        <v>48</v>
      </c>
      <c r="V201" s="9" t="s">
        <v>912</v>
      </c>
      <c r="W201" s="9" t="s">
        <v>74</v>
      </c>
      <c r="X201" s="9" t="s">
        <v>74</v>
      </c>
      <c r="Y201" s="9">
        <v>120</v>
      </c>
      <c r="Z201" s="9" t="s">
        <v>1182</v>
      </c>
      <c r="AA201" s="9">
        <v>69</v>
      </c>
      <c r="AB201" s="9" t="s">
        <v>1472</v>
      </c>
      <c r="AC201" s="9">
        <v>64</v>
      </c>
      <c r="AD201" s="9" t="s">
        <v>1477</v>
      </c>
      <c r="AE201" s="9" t="s">
        <v>74</v>
      </c>
      <c r="AF201" s="9" t="s">
        <v>74</v>
      </c>
      <c r="AG201" s="9">
        <v>133</v>
      </c>
      <c r="AH201" s="9" t="s">
        <v>1322</v>
      </c>
    </row>
    <row r="202" spans="1:34">
      <c r="A202" s="20"/>
      <c r="B202" s="61" t="s">
        <v>286</v>
      </c>
      <c r="C202" s="9" t="s">
        <v>464</v>
      </c>
      <c r="D202" s="9" t="s">
        <v>464</v>
      </c>
      <c r="E202" s="9" t="s">
        <v>464</v>
      </c>
      <c r="F202" s="9" t="s">
        <v>464</v>
      </c>
      <c r="G202" s="9" t="s">
        <v>74</v>
      </c>
      <c r="H202" s="9" t="s">
        <v>74</v>
      </c>
      <c r="I202" s="9" t="s">
        <v>464</v>
      </c>
      <c r="J202" s="9" t="s">
        <v>464</v>
      </c>
      <c r="K202" s="9">
        <v>2</v>
      </c>
      <c r="L202" s="9" t="s">
        <v>601</v>
      </c>
      <c r="M202" s="9" t="s">
        <v>464</v>
      </c>
      <c r="N202" s="9" t="s">
        <v>464</v>
      </c>
      <c r="O202" s="9" t="s">
        <v>74</v>
      </c>
      <c r="P202" s="9" t="s">
        <v>74</v>
      </c>
      <c r="Q202" s="9">
        <v>2</v>
      </c>
      <c r="R202" s="9" t="s">
        <v>397</v>
      </c>
      <c r="S202" s="9" t="s">
        <v>464</v>
      </c>
      <c r="T202" s="9" t="s">
        <v>464</v>
      </c>
      <c r="U202" s="9">
        <v>2</v>
      </c>
      <c r="V202" s="9" t="s">
        <v>1093</v>
      </c>
      <c r="W202" s="9" t="s">
        <v>74</v>
      </c>
      <c r="X202" s="9" t="s">
        <v>74</v>
      </c>
      <c r="Y202" s="9">
        <v>2</v>
      </c>
      <c r="Z202" s="9" t="s">
        <v>537</v>
      </c>
      <c r="AA202" s="9" t="s">
        <v>464</v>
      </c>
      <c r="AB202" s="9" t="s">
        <v>464</v>
      </c>
      <c r="AC202" s="9">
        <v>1</v>
      </c>
      <c r="AD202" s="9" t="s">
        <v>471</v>
      </c>
      <c r="AE202" s="9" t="s">
        <v>74</v>
      </c>
      <c r="AF202" s="9" t="s">
        <v>74</v>
      </c>
      <c r="AG202" s="9">
        <v>1</v>
      </c>
      <c r="AH202" s="9" t="s">
        <v>667</v>
      </c>
    </row>
    <row r="203" spans="1:34">
      <c r="A203" s="20"/>
      <c r="B203" s="61" t="s">
        <v>300</v>
      </c>
      <c r="C203" s="9">
        <v>2</v>
      </c>
      <c r="D203" s="9" t="s">
        <v>1093</v>
      </c>
      <c r="E203" s="9">
        <v>1</v>
      </c>
      <c r="F203" s="9" t="s">
        <v>395</v>
      </c>
      <c r="G203" s="9" t="s">
        <v>74</v>
      </c>
      <c r="H203" s="9" t="s">
        <v>74</v>
      </c>
      <c r="I203" s="9">
        <v>3</v>
      </c>
      <c r="J203" s="9" t="s">
        <v>299</v>
      </c>
      <c r="K203" s="9" t="s">
        <v>464</v>
      </c>
      <c r="L203" s="9" t="s">
        <v>464</v>
      </c>
      <c r="M203" s="9">
        <v>2</v>
      </c>
      <c r="N203" s="9" t="s">
        <v>1095</v>
      </c>
      <c r="O203" s="9" t="s">
        <v>74</v>
      </c>
      <c r="P203" s="9" t="s">
        <v>74</v>
      </c>
      <c r="Q203" s="9">
        <v>2</v>
      </c>
      <c r="R203" s="9" t="s">
        <v>397</v>
      </c>
      <c r="S203" s="9">
        <v>1</v>
      </c>
      <c r="T203" s="9" t="s">
        <v>471</v>
      </c>
      <c r="U203" s="9" t="s">
        <v>464</v>
      </c>
      <c r="V203" s="9" t="s">
        <v>464</v>
      </c>
      <c r="W203" s="9" t="s">
        <v>74</v>
      </c>
      <c r="X203" s="9" t="s">
        <v>74</v>
      </c>
      <c r="Y203" s="9">
        <v>1</v>
      </c>
      <c r="Z203" s="9" t="s">
        <v>534</v>
      </c>
      <c r="AA203" s="9">
        <v>1</v>
      </c>
      <c r="AB203" s="9" t="s">
        <v>471</v>
      </c>
      <c r="AC203" s="9" t="s">
        <v>464</v>
      </c>
      <c r="AD203" s="9" t="s">
        <v>464</v>
      </c>
      <c r="AE203" s="9" t="s">
        <v>74</v>
      </c>
      <c r="AF203" s="9" t="s">
        <v>74</v>
      </c>
      <c r="AG203" s="9">
        <v>1</v>
      </c>
      <c r="AH203" s="9" t="s">
        <v>667</v>
      </c>
    </row>
    <row r="204" spans="1:34">
      <c r="A204" s="20"/>
      <c r="B204" s="61" t="s">
        <v>6</v>
      </c>
      <c r="C204" s="9">
        <v>375</v>
      </c>
      <c r="D204" s="9">
        <v>100</v>
      </c>
      <c r="E204" s="9">
        <v>354</v>
      </c>
      <c r="F204" s="9">
        <v>100</v>
      </c>
      <c r="G204" s="9">
        <v>2</v>
      </c>
      <c r="H204" s="9">
        <v>100</v>
      </c>
      <c r="I204" s="9">
        <v>731</v>
      </c>
      <c r="J204" s="9">
        <v>100</v>
      </c>
      <c r="K204" s="9">
        <v>383</v>
      </c>
      <c r="L204" s="9">
        <v>100</v>
      </c>
      <c r="M204" s="9">
        <v>349</v>
      </c>
      <c r="N204" s="9">
        <v>100</v>
      </c>
      <c r="O204" s="9" t="s">
        <v>74</v>
      </c>
      <c r="P204" s="9" t="s">
        <v>74</v>
      </c>
      <c r="Q204" s="9">
        <v>732</v>
      </c>
      <c r="R204" s="9">
        <v>100</v>
      </c>
      <c r="S204" s="9">
        <v>455</v>
      </c>
      <c r="T204" s="9">
        <v>100</v>
      </c>
      <c r="U204" s="9">
        <v>379</v>
      </c>
      <c r="V204" s="9">
        <v>100</v>
      </c>
      <c r="W204" s="9" t="s">
        <v>74</v>
      </c>
      <c r="X204" s="9" t="s">
        <v>74</v>
      </c>
      <c r="Y204" s="9">
        <v>834</v>
      </c>
      <c r="Z204" s="9">
        <v>100</v>
      </c>
      <c r="AA204" s="9">
        <v>461</v>
      </c>
      <c r="AB204" s="9">
        <v>100</v>
      </c>
      <c r="AC204" s="9">
        <v>447</v>
      </c>
      <c r="AD204" s="9">
        <v>100</v>
      </c>
      <c r="AE204" s="9">
        <v>1</v>
      </c>
      <c r="AF204" s="9">
        <v>100</v>
      </c>
      <c r="AG204" s="9">
        <v>909</v>
      </c>
      <c r="AH204" s="9">
        <v>100</v>
      </c>
    </row>
    <row r="205" spans="1:34">
      <c r="A205" s="20" t="s">
        <v>98</v>
      </c>
      <c r="B205" s="61" t="s">
        <v>204</v>
      </c>
      <c r="C205" s="9">
        <v>99</v>
      </c>
      <c r="D205" s="9" t="s">
        <v>1478</v>
      </c>
      <c r="E205" s="9">
        <v>116</v>
      </c>
      <c r="F205" s="9" t="s">
        <v>1479</v>
      </c>
      <c r="G205" s="9" t="s">
        <v>74</v>
      </c>
      <c r="H205" s="9" t="s">
        <v>74</v>
      </c>
      <c r="I205" s="9">
        <v>215</v>
      </c>
      <c r="J205" s="9" t="s">
        <v>1480</v>
      </c>
      <c r="K205" s="9">
        <v>110</v>
      </c>
      <c r="L205" s="9" t="s">
        <v>315</v>
      </c>
      <c r="M205" s="9">
        <v>104</v>
      </c>
      <c r="N205" s="9" t="s">
        <v>719</v>
      </c>
      <c r="O205" s="9" t="s">
        <v>74</v>
      </c>
      <c r="P205" s="9" t="s">
        <v>74</v>
      </c>
      <c r="Q205" s="9">
        <v>214</v>
      </c>
      <c r="R205" s="9" t="s">
        <v>1481</v>
      </c>
      <c r="S205" s="9">
        <v>127</v>
      </c>
      <c r="T205" s="9" t="s">
        <v>778</v>
      </c>
      <c r="U205" s="9">
        <v>101</v>
      </c>
      <c r="V205" s="9">
        <v>25</v>
      </c>
      <c r="W205" s="9" t="s">
        <v>74</v>
      </c>
      <c r="X205" s="9" t="s">
        <v>74</v>
      </c>
      <c r="Y205" s="9">
        <v>228</v>
      </c>
      <c r="Z205" s="9" t="s">
        <v>216</v>
      </c>
      <c r="AA205" s="9">
        <v>132</v>
      </c>
      <c r="AB205" s="9" t="s">
        <v>1130</v>
      </c>
      <c r="AC205" s="9">
        <v>106</v>
      </c>
      <c r="AD205" s="9" t="s">
        <v>1390</v>
      </c>
      <c r="AE205" s="9">
        <v>1</v>
      </c>
      <c r="AF205" s="9" t="s">
        <v>1018</v>
      </c>
      <c r="AG205" s="9">
        <v>239</v>
      </c>
      <c r="AH205" s="9" t="s">
        <v>1482</v>
      </c>
    </row>
    <row r="206" spans="1:34">
      <c r="A206" s="20"/>
      <c r="B206" s="61" t="s">
        <v>221</v>
      </c>
      <c r="C206" s="9">
        <v>114</v>
      </c>
      <c r="D206" s="9" t="s">
        <v>1483</v>
      </c>
      <c r="E206" s="9">
        <v>109</v>
      </c>
      <c r="F206" s="9" t="s">
        <v>1484</v>
      </c>
      <c r="G206" s="9" t="s">
        <v>74</v>
      </c>
      <c r="H206" s="9" t="s">
        <v>74</v>
      </c>
      <c r="I206" s="9">
        <v>223</v>
      </c>
      <c r="J206" s="9" t="s">
        <v>1485</v>
      </c>
      <c r="K206" s="9">
        <v>117</v>
      </c>
      <c r="L206" s="9">
        <v>30</v>
      </c>
      <c r="M206" s="9">
        <v>123</v>
      </c>
      <c r="N206" s="9" t="s">
        <v>1486</v>
      </c>
      <c r="O206" s="9" t="s">
        <v>74</v>
      </c>
      <c r="P206" s="9" t="s">
        <v>74</v>
      </c>
      <c r="Q206" s="9">
        <v>240</v>
      </c>
      <c r="R206" s="9" t="s">
        <v>1487</v>
      </c>
      <c r="S206" s="9">
        <v>139</v>
      </c>
      <c r="T206" s="9" t="s">
        <v>1349</v>
      </c>
      <c r="U206" s="9">
        <v>121</v>
      </c>
      <c r="V206" s="9" t="s">
        <v>220</v>
      </c>
      <c r="W206" s="9" t="s">
        <v>74</v>
      </c>
      <c r="X206" s="9" t="s">
        <v>74</v>
      </c>
      <c r="Y206" s="9">
        <v>260</v>
      </c>
      <c r="Z206" s="9" t="s">
        <v>1488</v>
      </c>
      <c r="AA206" s="9">
        <v>180</v>
      </c>
      <c r="AB206" s="9" t="s">
        <v>1489</v>
      </c>
      <c r="AC206" s="9">
        <v>154</v>
      </c>
      <c r="AD206" s="9" t="s">
        <v>1490</v>
      </c>
      <c r="AE206" s="9" t="s">
        <v>74</v>
      </c>
      <c r="AF206" s="9" t="s">
        <v>74</v>
      </c>
      <c r="AG206" s="9">
        <v>334</v>
      </c>
      <c r="AH206" s="9" t="s">
        <v>1491</v>
      </c>
    </row>
    <row r="207" spans="1:34">
      <c r="A207" s="20"/>
      <c r="B207" s="61" t="s">
        <v>236</v>
      </c>
      <c r="C207" s="9">
        <v>36</v>
      </c>
      <c r="D207" s="9" t="s">
        <v>1113</v>
      </c>
      <c r="E207" s="9">
        <v>32</v>
      </c>
      <c r="F207" s="9" t="s">
        <v>1492</v>
      </c>
      <c r="G207" s="9" t="s">
        <v>74</v>
      </c>
      <c r="H207" s="9" t="s">
        <v>74</v>
      </c>
      <c r="I207" s="9">
        <v>68</v>
      </c>
      <c r="J207" s="9" t="s">
        <v>245</v>
      </c>
      <c r="K207" s="9">
        <v>39</v>
      </c>
      <c r="L207" s="9">
        <v>10</v>
      </c>
      <c r="M207" s="9">
        <v>51</v>
      </c>
      <c r="N207" s="9" t="s">
        <v>1493</v>
      </c>
      <c r="O207" s="9" t="s">
        <v>74</v>
      </c>
      <c r="P207" s="9" t="s">
        <v>74</v>
      </c>
      <c r="Q207" s="9">
        <v>90</v>
      </c>
      <c r="R207" s="9" t="s">
        <v>1037</v>
      </c>
      <c r="S207" s="9">
        <v>51</v>
      </c>
      <c r="T207" s="9" t="s">
        <v>1494</v>
      </c>
      <c r="U207" s="9">
        <v>52</v>
      </c>
      <c r="V207" s="9" t="s">
        <v>1495</v>
      </c>
      <c r="W207" s="9" t="s">
        <v>74</v>
      </c>
      <c r="X207" s="9" t="s">
        <v>74</v>
      </c>
      <c r="Y207" s="9">
        <v>103</v>
      </c>
      <c r="Z207" s="9" t="s">
        <v>1496</v>
      </c>
      <c r="AA207" s="9">
        <v>63</v>
      </c>
      <c r="AB207" s="9" t="s">
        <v>1497</v>
      </c>
      <c r="AC207" s="9">
        <v>61</v>
      </c>
      <c r="AD207" s="9" t="s">
        <v>657</v>
      </c>
      <c r="AE207" s="9" t="s">
        <v>74</v>
      </c>
      <c r="AF207" s="9" t="s">
        <v>74</v>
      </c>
      <c r="AG207" s="9">
        <v>124</v>
      </c>
      <c r="AH207" s="9" t="s">
        <v>1498</v>
      </c>
    </row>
    <row r="208" spans="1:34">
      <c r="A208" s="20"/>
      <c r="B208" s="61" t="s">
        <v>253</v>
      </c>
      <c r="C208" s="9">
        <v>67</v>
      </c>
      <c r="D208" s="9" t="s">
        <v>747</v>
      </c>
      <c r="E208" s="9">
        <v>51</v>
      </c>
      <c r="F208" s="9" t="s">
        <v>207</v>
      </c>
      <c r="G208" s="9" t="s">
        <v>74</v>
      </c>
      <c r="H208" s="9" t="s">
        <v>74</v>
      </c>
      <c r="I208" s="9">
        <v>118</v>
      </c>
      <c r="J208" s="9" t="s">
        <v>695</v>
      </c>
      <c r="K208" s="9">
        <v>52</v>
      </c>
      <c r="L208" s="9" t="s">
        <v>640</v>
      </c>
      <c r="M208" s="9">
        <v>56</v>
      </c>
      <c r="N208" s="9" t="s">
        <v>1499</v>
      </c>
      <c r="O208" s="9" t="s">
        <v>74</v>
      </c>
      <c r="P208" s="9" t="s">
        <v>74</v>
      </c>
      <c r="Q208" s="9">
        <v>108</v>
      </c>
      <c r="R208" s="9" t="s">
        <v>1500</v>
      </c>
      <c r="S208" s="9">
        <v>68</v>
      </c>
      <c r="T208" s="9" t="s">
        <v>876</v>
      </c>
      <c r="U208" s="9">
        <v>71</v>
      </c>
      <c r="V208" s="9" t="s">
        <v>1501</v>
      </c>
      <c r="W208" s="9" t="s">
        <v>74</v>
      </c>
      <c r="X208" s="9" t="s">
        <v>74</v>
      </c>
      <c r="Y208" s="9">
        <v>139</v>
      </c>
      <c r="Z208" s="9" t="s">
        <v>1247</v>
      </c>
      <c r="AA208" s="9">
        <v>67</v>
      </c>
      <c r="AB208" s="9" t="s">
        <v>1502</v>
      </c>
      <c r="AC208" s="9">
        <v>81</v>
      </c>
      <c r="AD208" s="9" t="s">
        <v>1503</v>
      </c>
      <c r="AE208" s="9" t="s">
        <v>74</v>
      </c>
      <c r="AF208" s="9" t="s">
        <v>74</v>
      </c>
      <c r="AG208" s="9">
        <v>148</v>
      </c>
      <c r="AH208" s="9" t="s">
        <v>660</v>
      </c>
    </row>
    <row r="209" spans="1:34">
      <c r="A209" s="20"/>
      <c r="B209" s="61" t="s">
        <v>270</v>
      </c>
      <c r="C209" s="9">
        <v>50</v>
      </c>
      <c r="D209" s="9" t="s">
        <v>835</v>
      </c>
      <c r="E209" s="9">
        <v>46</v>
      </c>
      <c r="F209" s="9" t="s">
        <v>1504</v>
      </c>
      <c r="G209" s="9" t="s">
        <v>74</v>
      </c>
      <c r="H209" s="9" t="s">
        <v>74</v>
      </c>
      <c r="I209" s="9">
        <v>96</v>
      </c>
      <c r="J209" s="9" t="s">
        <v>432</v>
      </c>
      <c r="K209" s="9">
        <v>69</v>
      </c>
      <c r="L209" s="9" t="s">
        <v>1505</v>
      </c>
      <c r="M209" s="9">
        <v>52</v>
      </c>
      <c r="N209" s="9" t="s">
        <v>1441</v>
      </c>
      <c r="O209" s="9" t="s">
        <v>74</v>
      </c>
      <c r="P209" s="9" t="s">
        <v>74</v>
      </c>
      <c r="Q209" s="9">
        <v>121</v>
      </c>
      <c r="R209" s="9" t="s">
        <v>1334</v>
      </c>
      <c r="S209" s="9">
        <v>68</v>
      </c>
      <c r="T209" s="9" t="s">
        <v>876</v>
      </c>
      <c r="U209" s="9">
        <v>55</v>
      </c>
      <c r="V209" s="9" t="s">
        <v>1506</v>
      </c>
      <c r="W209" s="9" t="s">
        <v>74</v>
      </c>
      <c r="X209" s="9" t="s">
        <v>74</v>
      </c>
      <c r="Y209" s="9">
        <v>123</v>
      </c>
      <c r="Z209" s="9" t="s">
        <v>1477</v>
      </c>
      <c r="AA209" s="9">
        <v>63</v>
      </c>
      <c r="AB209" s="9" t="s">
        <v>1497</v>
      </c>
      <c r="AC209" s="9">
        <v>50</v>
      </c>
      <c r="AD209" s="9" t="s">
        <v>1507</v>
      </c>
      <c r="AE209" s="9" t="s">
        <v>74</v>
      </c>
      <c r="AF209" s="9" t="s">
        <v>74</v>
      </c>
      <c r="AG209" s="9">
        <v>113</v>
      </c>
      <c r="AH209" s="9" t="s">
        <v>1508</v>
      </c>
    </row>
    <row r="210" spans="1:34">
      <c r="A210" s="20"/>
      <c r="B210" s="61" t="s">
        <v>286</v>
      </c>
      <c r="C210" s="9">
        <v>1</v>
      </c>
      <c r="D210" s="9" t="s">
        <v>397</v>
      </c>
      <c r="E210" s="9">
        <v>2</v>
      </c>
      <c r="F210" s="9" t="s">
        <v>391</v>
      </c>
      <c r="G210" s="9" t="s">
        <v>74</v>
      </c>
      <c r="H210" s="9" t="s">
        <v>74</v>
      </c>
      <c r="I210" s="9">
        <v>3</v>
      </c>
      <c r="J210" s="9" t="s">
        <v>299</v>
      </c>
      <c r="K210" s="9">
        <v>1</v>
      </c>
      <c r="L210" s="9" t="s">
        <v>1140</v>
      </c>
      <c r="M210" s="9">
        <v>2</v>
      </c>
      <c r="N210" s="9" t="s">
        <v>761</v>
      </c>
      <c r="O210" s="9" t="s">
        <v>74</v>
      </c>
      <c r="P210" s="9" t="s">
        <v>74</v>
      </c>
      <c r="Q210" s="9">
        <v>3</v>
      </c>
      <c r="R210" s="9" t="s">
        <v>944</v>
      </c>
      <c r="S210" s="9" t="s">
        <v>464</v>
      </c>
      <c r="T210" s="9" t="s">
        <v>464</v>
      </c>
      <c r="U210" s="9">
        <v>2</v>
      </c>
      <c r="V210" s="9" t="s">
        <v>1509</v>
      </c>
      <c r="W210" s="9" t="s">
        <v>74</v>
      </c>
      <c r="X210" s="9" t="s">
        <v>74</v>
      </c>
      <c r="Y210" s="9">
        <v>2</v>
      </c>
      <c r="Z210" s="9" t="s">
        <v>298</v>
      </c>
      <c r="AA210" s="9">
        <v>1</v>
      </c>
      <c r="AB210" s="9" t="s">
        <v>400</v>
      </c>
      <c r="AC210" s="9">
        <v>1</v>
      </c>
      <c r="AD210" s="9" t="s">
        <v>471</v>
      </c>
      <c r="AE210" s="9" t="s">
        <v>74</v>
      </c>
      <c r="AF210" s="9" t="s">
        <v>74</v>
      </c>
      <c r="AG210" s="9">
        <v>2</v>
      </c>
      <c r="AH210" s="9" t="s">
        <v>943</v>
      </c>
    </row>
    <row r="211" spans="1:34">
      <c r="A211" s="20"/>
      <c r="B211" s="61" t="s">
        <v>300</v>
      </c>
      <c r="C211" s="9">
        <v>4</v>
      </c>
      <c r="D211" s="9" t="s">
        <v>888</v>
      </c>
      <c r="E211" s="9">
        <v>1</v>
      </c>
      <c r="F211" s="9" t="s">
        <v>395</v>
      </c>
      <c r="G211" s="9" t="s">
        <v>74</v>
      </c>
      <c r="H211" s="9" t="s">
        <v>74</v>
      </c>
      <c r="I211" s="9">
        <v>5</v>
      </c>
      <c r="J211" s="9" t="s">
        <v>669</v>
      </c>
      <c r="K211" s="9">
        <v>2</v>
      </c>
      <c r="L211" s="9" t="s">
        <v>761</v>
      </c>
      <c r="M211" s="9">
        <v>1</v>
      </c>
      <c r="N211" s="9" t="s">
        <v>1140</v>
      </c>
      <c r="O211" s="9">
        <v>1</v>
      </c>
      <c r="P211" s="9">
        <v>100</v>
      </c>
      <c r="Q211" s="9">
        <v>4</v>
      </c>
      <c r="R211" s="9" t="s">
        <v>761</v>
      </c>
      <c r="S211" s="9">
        <v>2</v>
      </c>
      <c r="T211" s="9" t="s">
        <v>404</v>
      </c>
      <c r="U211" s="9">
        <v>2</v>
      </c>
      <c r="V211" s="9" t="s">
        <v>1509</v>
      </c>
      <c r="W211" s="9" t="s">
        <v>74</v>
      </c>
      <c r="X211" s="9" t="s">
        <v>74</v>
      </c>
      <c r="Y211" s="9">
        <v>4</v>
      </c>
      <c r="Z211" s="9" t="s">
        <v>399</v>
      </c>
      <c r="AA211" s="9">
        <v>7</v>
      </c>
      <c r="AB211" s="9" t="s">
        <v>535</v>
      </c>
      <c r="AC211" s="9">
        <v>6</v>
      </c>
      <c r="AD211" s="9" t="s">
        <v>316</v>
      </c>
      <c r="AE211" s="9">
        <v>5</v>
      </c>
      <c r="AF211" s="9" t="s">
        <v>1510</v>
      </c>
      <c r="AG211" s="9">
        <v>18</v>
      </c>
      <c r="AH211" s="9" t="s">
        <v>895</v>
      </c>
    </row>
    <row r="212" spans="1:34">
      <c r="A212" s="20"/>
      <c r="B212" s="61" t="s">
        <v>6</v>
      </c>
      <c r="C212" s="9">
        <v>371</v>
      </c>
      <c r="D212" s="9">
        <v>100</v>
      </c>
      <c r="E212" s="9">
        <v>357</v>
      </c>
      <c r="F212" s="9">
        <v>100</v>
      </c>
      <c r="G212" s="9" t="s">
        <v>74</v>
      </c>
      <c r="H212" s="9" t="s">
        <v>74</v>
      </c>
      <c r="I212" s="9">
        <v>728</v>
      </c>
      <c r="J212" s="9">
        <v>100</v>
      </c>
      <c r="K212" s="9">
        <v>390</v>
      </c>
      <c r="L212" s="9">
        <v>100</v>
      </c>
      <c r="M212" s="9">
        <v>389</v>
      </c>
      <c r="N212" s="9">
        <v>100</v>
      </c>
      <c r="O212" s="9">
        <v>1</v>
      </c>
      <c r="P212" s="9">
        <v>100</v>
      </c>
      <c r="Q212" s="9">
        <v>780</v>
      </c>
      <c r="R212" s="9">
        <v>100</v>
      </c>
      <c r="S212" s="9">
        <v>455</v>
      </c>
      <c r="T212" s="9">
        <v>100</v>
      </c>
      <c r="U212" s="9">
        <v>404</v>
      </c>
      <c r="V212" s="9">
        <v>100</v>
      </c>
      <c r="W212" s="9" t="s">
        <v>74</v>
      </c>
      <c r="X212" s="9" t="s">
        <v>74</v>
      </c>
      <c r="Y212" s="9">
        <v>859</v>
      </c>
      <c r="Z212" s="9">
        <v>100</v>
      </c>
      <c r="AA212" s="9">
        <v>513</v>
      </c>
      <c r="AB212" s="9">
        <v>100</v>
      </c>
      <c r="AC212" s="9">
        <v>459</v>
      </c>
      <c r="AD212" s="9">
        <v>100</v>
      </c>
      <c r="AE212" s="9">
        <v>6</v>
      </c>
      <c r="AF212" s="9">
        <v>100</v>
      </c>
      <c r="AG212" s="9">
        <v>978</v>
      </c>
      <c r="AH212" s="9">
        <v>100</v>
      </c>
    </row>
    <row r="213" spans="1:34">
      <c r="A213" s="20" t="s">
        <v>97</v>
      </c>
      <c r="B213" s="61" t="s">
        <v>204</v>
      </c>
      <c r="C213" s="9">
        <v>34</v>
      </c>
      <c r="D213" s="9" t="s">
        <v>1427</v>
      </c>
      <c r="E213" s="9">
        <v>31</v>
      </c>
      <c r="F213" s="9" t="s">
        <v>1511</v>
      </c>
      <c r="G213" s="9" t="s">
        <v>74</v>
      </c>
      <c r="H213" s="9" t="s">
        <v>74</v>
      </c>
      <c r="I213" s="9">
        <v>65</v>
      </c>
      <c r="J213" s="9" t="s">
        <v>1512</v>
      </c>
      <c r="K213" s="9">
        <v>37</v>
      </c>
      <c r="L213" s="9" t="s">
        <v>1513</v>
      </c>
      <c r="M213" s="9">
        <v>38</v>
      </c>
      <c r="N213" s="9" t="s">
        <v>1312</v>
      </c>
      <c r="O213" s="9">
        <v>1</v>
      </c>
      <c r="P213" s="9">
        <v>50</v>
      </c>
      <c r="Q213" s="9">
        <v>76</v>
      </c>
      <c r="R213" s="9" t="s">
        <v>1514</v>
      </c>
      <c r="S213" s="9">
        <v>38</v>
      </c>
      <c r="T213" s="9">
        <v>20</v>
      </c>
      <c r="U213" s="9">
        <v>27</v>
      </c>
      <c r="V213" s="9" t="s">
        <v>458</v>
      </c>
      <c r="W213" s="9" t="s">
        <v>74</v>
      </c>
      <c r="X213" s="9" t="s">
        <v>74</v>
      </c>
      <c r="Y213" s="9">
        <v>65</v>
      </c>
      <c r="Z213" s="9" t="s">
        <v>1515</v>
      </c>
      <c r="AA213" s="9">
        <v>34</v>
      </c>
      <c r="AB213" s="9" t="s">
        <v>957</v>
      </c>
      <c r="AC213" s="9">
        <v>40</v>
      </c>
      <c r="AD213" s="9" t="s">
        <v>1225</v>
      </c>
      <c r="AE213" s="9" t="s">
        <v>74</v>
      </c>
      <c r="AF213" s="9" t="s">
        <v>74</v>
      </c>
      <c r="AG213" s="9">
        <v>74</v>
      </c>
      <c r="AH213" s="9" t="s">
        <v>1516</v>
      </c>
    </row>
    <row r="214" spans="1:34">
      <c r="A214" s="20"/>
      <c r="B214" s="61" t="s">
        <v>221</v>
      </c>
      <c r="C214" s="9">
        <v>57</v>
      </c>
      <c r="D214" s="9" t="s">
        <v>1389</v>
      </c>
      <c r="E214" s="9">
        <v>47</v>
      </c>
      <c r="F214" s="9" t="s">
        <v>1517</v>
      </c>
      <c r="G214" s="9" t="s">
        <v>74</v>
      </c>
      <c r="H214" s="9" t="s">
        <v>74</v>
      </c>
      <c r="I214" s="9">
        <v>104</v>
      </c>
      <c r="J214" s="9" t="s">
        <v>1518</v>
      </c>
      <c r="K214" s="9">
        <v>35</v>
      </c>
      <c r="L214" s="9" t="s">
        <v>743</v>
      </c>
      <c r="M214" s="9">
        <v>32</v>
      </c>
      <c r="N214" s="9" t="s">
        <v>364</v>
      </c>
      <c r="O214" s="9">
        <v>1</v>
      </c>
      <c r="P214" s="9">
        <v>50</v>
      </c>
      <c r="Q214" s="9">
        <v>68</v>
      </c>
      <c r="R214" s="9" t="s">
        <v>1519</v>
      </c>
      <c r="S214" s="9">
        <v>48</v>
      </c>
      <c r="T214" s="9" t="s">
        <v>1520</v>
      </c>
      <c r="U214" s="9">
        <v>39</v>
      </c>
      <c r="V214" s="9" t="s">
        <v>1521</v>
      </c>
      <c r="W214" s="9" t="s">
        <v>74</v>
      </c>
      <c r="X214" s="9" t="s">
        <v>74</v>
      </c>
      <c r="Y214" s="9">
        <v>87</v>
      </c>
      <c r="Z214" s="9" t="s">
        <v>1315</v>
      </c>
      <c r="AA214" s="9">
        <v>42</v>
      </c>
      <c r="AB214" s="9" t="s">
        <v>1522</v>
      </c>
      <c r="AC214" s="9">
        <v>55</v>
      </c>
      <c r="AD214" s="9" t="s">
        <v>1523</v>
      </c>
      <c r="AE214" s="9" t="s">
        <v>74</v>
      </c>
      <c r="AF214" s="9" t="s">
        <v>74</v>
      </c>
      <c r="AG214" s="9">
        <v>97</v>
      </c>
      <c r="AH214" s="9" t="s">
        <v>1524</v>
      </c>
    </row>
    <row r="215" spans="1:34">
      <c r="A215" s="20"/>
      <c r="B215" s="61" t="s">
        <v>236</v>
      </c>
      <c r="C215" s="9">
        <v>41</v>
      </c>
      <c r="D215" s="9" t="s">
        <v>1282</v>
      </c>
      <c r="E215" s="9">
        <v>26</v>
      </c>
      <c r="F215" s="9" t="s">
        <v>1429</v>
      </c>
      <c r="G215" s="9" t="s">
        <v>74</v>
      </c>
      <c r="H215" s="9" t="s">
        <v>74</v>
      </c>
      <c r="I215" s="9">
        <v>67</v>
      </c>
      <c r="J215" s="9" t="s">
        <v>964</v>
      </c>
      <c r="K215" s="9">
        <v>15</v>
      </c>
      <c r="L215" s="9" t="s">
        <v>1525</v>
      </c>
      <c r="M215" s="9">
        <v>12</v>
      </c>
      <c r="N215" s="9">
        <v>8</v>
      </c>
      <c r="O215" s="9" t="s">
        <v>74</v>
      </c>
      <c r="P215" s="9" t="s">
        <v>74</v>
      </c>
      <c r="Q215" s="9">
        <v>27</v>
      </c>
      <c r="R215" s="9" t="s">
        <v>1526</v>
      </c>
      <c r="S215" s="9">
        <v>25</v>
      </c>
      <c r="T215" s="9" t="s">
        <v>353</v>
      </c>
      <c r="U215" s="9">
        <v>18</v>
      </c>
      <c r="V215" s="9" t="s">
        <v>1527</v>
      </c>
      <c r="W215" s="9" t="s">
        <v>74</v>
      </c>
      <c r="X215" s="9" t="s">
        <v>74</v>
      </c>
      <c r="Y215" s="9">
        <v>43</v>
      </c>
      <c r="Z215" s="9" t="s">
        <v>1366</v>
      </c>
      <c r="AA215" s="9">
        <v>21</v>
      </c>
      <c r="AB215" s="9" t="s">
        <v>1528</v>
      </c>
      <c r="AC215" s="9">
        <v>17</v>
      </c>
      <c r="AD215" s="9" t="s">
        <v>1529</v>
      </c>
      <c r="AE215" s="9" t="s">
        <v>74</v>
      </c>
      <c r="AF215" s="9" t="s">
        <v>74</v>
      </c>
      <c r="AG215" s="9">
        <v>38</v>
      </c>
      <c r="AH215" s="9" t="s">
        <v>1530</v>
      </c>
    </row>
    <row r="216" spans="1:34">
      <c r="A216" s="20"/>
      <c r="B216" s="61" t="s">
        <v>253</v>
      </c>
      <c r="C216" s="9">
        <v>52</v>
      </c>
      <c r="D216" s="9" t="s">
        <v>1531</v>
      </c>
      <c r="E216" s="9">
        <v>37</v>
      </c>
      <c r="F216" s="9" t="s">
        <v>1086</v>
      </c>
      <c r="G216" s="9" t="s">
        <v>74</v>
      </c>
      <c r="H216" s="9" t="s">
        <v>74</v>
      </c>
      <c r="I216" s="9">
        <v>89</v>
      </c>
      <c r="J216" s="9" t="s">
        <v>321</v>
      </c>
      <c r="K216" s="9">
        <v>44</v>
      </c>
      <c r="L216" s="9" t="s">
        <v>228</v>
      </c>
      <c r="M216" s="9">
        <v>37</v>
      </c>
      <c r="N216" s="9" t="s">
        <v>1532</v>
      </c>
      <c r="O216" s="9" t="s">
        <v>74</v>
      </c>
      <c r="P216" s="9" t="s">
        <v>74</v>
      </c>
      <c r="Q216" s="9">
        <v>81</v>
      </c>
      <c r="R216" s="9" t="s">
        <v>1533</v>
      </c>
      <c r="S216" s="9">
        <v>37</v>
      </c>
      <c r="T216" s="9" t="s">
        <v>1534</v>
      </c>
      <c r="U216" s="9">
        <v>23</v>
      </c>
      <c r="V216" s="9" t="s">
        <v>807</v>
      </c>
      <c r="W216" s="9" t="s">
        <v>74</v>
      </c>
      <c r="X216" s="9" t="s">
        <v>74</v>
      </c>
      <c r="Y216" s="9">
        <v>60</v>
      </c>
      <c r="Z216" s="9" t="s">
        <v>1325</v>
      </c>
      <c r="AA216" s="9">
        <v>22</v>
      </c>
      <c r="AB216" s="9" t="s">
        <v>1535</v>
      </c>
      <c r="AC216" s="9">
        <v>28</v>
      </c>
      <c r="AD216" s="9" t="s">
        <v>1018</v>
      </c>
      <c r="AE216" s="9" t="s">
        <v>74</v>
      </c>
      <c r="AF216" s="9" t="s">
        <v>74</v>
      </c>
      <c r="AG216" s="9">
        <v>50</v>
      </c>
      <c r="AH216" s="9" t="s">
        <v>1145</v>
      </c>
    </row>
    <row r="217" spans="1:34">
      <c r="A217" s="20"/>
      <c r="B217" s="61" t="s">
        <v>270</v>
      </c>
      <c r="C217" s="9">
        <v>38</v>
      </c>
      <c r="D217" s="9" t="s">
        <v>1363</v>
      </c>
      <c r="E217" s="9">
        <v>36</v>
      </c>
      <c r="F217" s="9" t="s">
        <v>511</v>
      </c>
      <c r="G217" s="9" t="s">
        <v>74</v>
      </c>
      <c r="H217" s="9" t="s">
        <v>74</v>
      </c>
      <c r="I217" s="9">
        <v>74</v>
      </c>
      <c r="J217" s="9" t="s">
        <v>381</v>
      </c>
      <c r="K217" s="9">
        <v>51</v>
      </c>
      <c r="L217" s="9" t="s">
        <v>1536</v>
      </c>
      <c r="M217" s="9">
        <v>30</v>
      </c>
      <c r="N217" s="9">
        <v>20</v>
      </c>
      <c r="O217" s="9" t="s">
        <v>74</v>
      </c>
      <c r="P217" s="9" t="s">
        <v>74</v>
      </c>
      <c r="Q217" s="9">
        <v>81</v>
      </c>
      <c r="R217" s="9" t="s">
        <v>1533</v>
      </c>
      <c r="S217" s="9">
        <v>41</v>
      </c>
      <c r="T217" s="9" t="s">
        <v>442</v>
      </c>
      <c r="U217" s="9">
        <v>30</v>
      </c>
      <c r="V217" s="9" t="s">
        <v>1537</v>
      </c>
      <c r="W217" s="9" t="s">
        <v>74</v>
      </c>
      <c r="X217" s="9" t="s">
        <v>74</v>
      </c>
      <c r="Y217" s="9">
        <v>71</v>
      </c>
      <c r="Z217" s="9" t="s">
        <v>1538</v>
      </c>
      <c r="AA217" s="9">
        <v>32</v>
      </c>
      <c r="AB217" s="9" t="s">
        <v>1248</v>
      </c>
      <c r="AC217" s="9">
        <v>27</v>
      </c>
      <c r="AD217" s="9" t="s">
        <v>1539</v>
      </c>
      <c r="AE217" s="9" t="s">
        <v>74</v>
      </c>
      <c r="AF217" s="9" t="s">
        <v>74</v>
      </c>
      <c r="AG217" s="9">
        <v>59</v>
      </c>
      <c r="AH217" s="9" t="s">
        <v>526</v>
      </c>
    </row>
    <row r="218" spans="1:34" ht="83.25" customHeight="1">
      <c r="A218" s="20"/>
      <c r="B218" s="61" t="s">
        <v>286</v>
      </c>
      <c r="C218" s="9">
        <v>3</v>
      </c>
      <c r="D218" s="9" t="s">
        <v>309</v>
      </c>
      <c r="E218" s="9" t="s">
        <v>464</v>
      </c>
      <c r="F218" s="9" t="s">
        <v>464</v>
      </c>
      <c r="G218" s="9" t="s">
        <v>74</v>
      </c>
      <c r="H218" s="9" t="s">
        <v>74</v>
      </c>
      <c r="I218" s="9">
        <v>3</v>
      </c>
      <c r="J218" s="9" t="s">
        <v>1221</v>
      </c>
      <c r="K218" s="9">
        <v>2</v>
      </c>
      <c r="L218" s="9" t="s">
        <v>826</v>
      </c>
      <c r="M218" s="9">
        <v>1</v>
      </c>
      <c r="N218" s="9" t="s">
        <v>760</v>
      </c>
      <c r="O218" s="9" t="s">
        <v>74</v>
      </c>
      <c r="P218" s="9" t="s">
        <v>74</v>
      </c>
      <c r="Q218" s="9">
        <v>3</v>
      </c>
      <c r="R218" s="9" t="s">
        <v>462</v>
      </c>
      <c r="S218" s="9">
        <v>1</v>
      </c>
      <c r="T218" s="9" t="s">
        <v>1093</v>
      </c>
      <c r="U218" s="9" t="s">
        <v>464</v>
      </c>
      <c r="V218" s="9" t="s">
        <v>464</v>
      </c>
      <c r="W218" s="9" t="s">
        <v>74</v>
      </c>
      <c r="X218" s="9" t="s">
        <v>74</v>
      </c>
      <c r="Y218" s="9">
        <v>1</v>
      </c>
      <c r="Z218" s="9" t="s">
        <v>751</v>
      </c>
      <c r="AA218" s="9">
        <v>1</v>
      </c>
      <c r="AB218" s="9" t="s">
        <v>473</v>
      </c>
      <c r="AC218" s="9" t="s">
        <v>464</v>
      </c>
      <c r="AD218" s="9" t="s">
        <v>464</v>
      </c>
      <c r="AE218" s="9" t="s">
        <v>74</v>
      </c>
      <c r="AF218" s="9" t="s">
        <v>74</v>
      </c>
      <c r="AG218" s="9">
        <v>1</v>
      </c>
      <c r="AH218" s="9" t="s">
        <v>751</v>
      </c>
    </row>
    <row r="219" spans="1:34">
      <c r="A219" s="20"/>
      <c r="B219" s="61" t="s">
        <v>300</v>
      </c>
      <c r="C219" s="9">
        <v>1</v>
      </c>
      <c r="D219" s="9" t="s">
        <v>404</v>
      </c>
      <c r="E219" s="9" t="s">
        <v>464</v>
      </c>
      <c r="F219" s="9" t="s">
        <v>464</v>
      </c>
      <c r="G219" s="9" t="s">
        <v>74</v>
      </c>
      <c r="H219" s="9" t="s">
        <v>74</v>
      </c>
      <c r="I219" s="9">
        <v>1</v>
      </c>
      <c r="J219" s="9" t="s">
        <v>291</v>
      </c>
      <c r="K219" s="9" t="s">
        <v>464</v>
      </c>
      <c r="L219" s="9" t="s">
        <v>464</v>
      </c>
      <c r="M219" s="9" t="s">
        <v>464</v>
      </c>
      <c r="N219" s="9" t="s">
        <v>464</v>
      </c>
      <c r="O219" s="9" t="s">
        <v>74</v>
      </c>
      <c r="P219" s="9" t="s">
        <v>74</v>
      </c>
      <c r="Q219" s="9" t="s">
        <v>464</v>
      </c>
      <c r="R219" s="9" t="s">
        <v>464</v>
      </c>
      <c r="S219" s="9" t="s">
        <v>464</v>
      </c>
      <c r="T219" s="9" t="s">
        <v>464</v>
      </c>
      <c r="U219" s="9" t="s">
        <v>464</v>
      </c>
      <c r="V219" s="9" t="s">
        <v>464</v>
      </c>
      <c r="W219" s="9" t="s">
        <v>74</v>
      </c>
      <c r="X219" s="9" t="s">
        <v>74</v>
      </c>
      <c r="Y219" s="9" t="s">
        <v>464</v>
      </c>
      <c r="Z219" s="9" t="s">
        <v>464</v>
      </c>
      <c r="AA219" s="9">
        <v>1</v>
      </c>
      <c r="AB219" s="9" t="s">
        <v>473</v>
      </c>
      <c r="AC219" s="9">
        <v>1</v>
      </c>
      <c r="AD219" s="9" t="s">
        <v>290</v>
      </c>
      <c r="AE219" s="9" t="s">
        <v>74</v>
      </c>
      <c r="AF219" s="9" t="s">
        <v>74</v>
      </c>
      <c r="AG219" s="9">
        <v>2</v>
      </c>
      <c r="AH219" s="9" t="s">
        <v>603</v>
      </c>
    </row>
    <row r="220" spans="1:34">
      <c r="A220" s="20"/>
      <c r="B220" s="61" t="s">
        <v>6</v>
      </c>
      <c r="C220" s="9">
        <v>226</v>
      </c>
      <c r="D220" s="9">
        <v>100</v>
      </c>
      <c r="E220" s="9">
        <v>177</v>
      </c>
      <c r="F220" s="9">
        <v>100</v>
      </c>
      <c r="G220" s="9" t="s">
        <v>74</v>
      </c>
      <c r="H220" s="9" t="s">
        <v>74</v>
      </c>
      <c r="I220" s="9">
        <v>403</v>
      </c>
      <c r="J220" s="9">
        <v>100</v>
      </c>
      <c r="K220" s="9">
        <v>184</v>
      </c>
      <c r="L220" s="9">
        <v>100</v>
      </c>
      <c r="M220" s="9">
        <v>150</v>
      </c>
      <c r="N220" s="9">
        <v>100</v>
      </c>
      <c r="O220" s="9">
        <v>2</v>
      </c>
      <c r="P220" s="9">
        <v>100</v>
      </c>
      <c r="Q220" s="9">
        <v>336</v>
      </c>
      <c r="R220" s="9">
        <v>100</v>
      </c>
      <c r="S220" s="9">
        <v>190</v>
      </c>
      <c r="T220" s="9">
        <v>100</v>
      </c>
      <c r="U220" s="9">
        <v>137</v>
      </c>
      <c r="V220" s="9">
        <v>100</v>
      </c>
      <c r="W220" s="9" t="s">
        <v>74</v>
      </c>
      <c r="X220" s="9" t="s">
        <v>74</v>
      </c>
      <c r="Y220" s="9">
        <v>327</v>
      </c>
      <c r="Z220" s="9">
        <v>100</v>
      </c>
      <c r="AA220" s="9">
        <v>153</v>
      </c>
      <c r="AB220" s="9">
        <v>100</v>
      </c>
      <c r="AC220" s="9">
        <v>168</v>
      </c>
      <c r="AD220" s="9">
        <v>100</v>
      </c>
      <c r="AE220" s="9" t="s">
        <v>74</v>
      </c>
      <c r="AF220" s="9" t="s">
        <v>74</v>
      </c>
      <c r="AG220" s="9">
        <v>321</v>
      </c>
      <c r="AH220" s="9">
        <v>100</v>
      </c>
    </row>
    <row r="221" spans="1:34">
      <c r="C221" s="11"/>
      <c r="D221" s="61" t="s">
        <v>1540</v>
      </c>
      <c r="E221" s="87">
        <v>637</v>
      </c>
      <c r="F221" s="87" t="s">
        <v>934</v>
      </c>
      <c r="G221" s="87">
        <v>622</v>
      </c>
      <c r="H221" s="87" t="s">
        <v>600</v>
      </c>
      <c r="I221" s="87">
        <v>657</v>
      </c>
      <c r="J221" s="87" t="s">
        <v>1541</v>
      </c>
      <c r="K221" s="87">
        <v>673</v>
      </c>
      <c r="L221" s="87" t="s">
        <v>1542</v>
      </c>
    </row>
    <row r="222" spans="1:34">
      <c r="C222" s="11"/>
      <c r="D222" s="61" t="s">
        <v>1543</v>
      </c>
      <c r="E222" s="87">
        <v>175</v>
      </c>
      <c r="F222" s="87" t="s">
        <v>1544</v>
      </c>
      <c r="G222" s="87">
        <v>197</v>
      </c>
      <c r="H222" s="87" t="s">
        <v>1545</v>
      </c>
      <c r="I222" s="87">
        <v>213</v>
      </c>
      <c r="J222" s="87" t="s">
        <v>1546</v>
      </c>
      <c r="K222" s="87">
        <v>221</v>
      </c>
      <c r="L222" s="87" t="s">
        <v>1547</v>
      </c>
    </row>
    <row r="223" spans="1:34">
      <c r="C223" s="11"/>
      <c r="D223" s="61" t="s">
        <v>1548</v>
      </c>
      <c r="E223" s="87">
        <v>74</v>
      </c>
      <c r="F223" s="87" t="s">
        <v>894</v>
      </c>
      <c r="G223" s="87">
        <v>70</v>
      </c>
      <c r="H223" s="87" t="s">
        <v>893</v>
      </c>
      <c r="I223" s="87">
        <v>83</v>
      </c>
      <c r="J223" s="87" t="s">
        <v>1549</v>
      </c>
      <c r="K223" s="87">
        <v>67</v>
      </c>
      <c r="L223" s="87" t="s">
        <v>824</v>
      </c>
    </row>
    <row r="224" spans="1:34">
      <c r="C224" s="11"/>
      <c r="D224" s="61" t="s">
        <v>1550</v>
      </c>
      <c r="E224" s="87">
        <v>43</v>
      </c>
      <c r="F224" s="87" t="s">
        <v>405</v>
      </c>
      <c r="G224" s="87">
        <v>44</v>
      </c>
      <c r="H224" s="87" t="s">
        <v>826</v>
      </c>
      <c r="I224" s="87">
        <v>22</v>
      </c>
      <c r="J224" s="87" t="s">
        <v>601</v>
      </c>
      <c r="K224" s="87">
        <v>40</v>
      </c>
      <c r="L224" s="87" t="s">
        <v>1551</v>
      </c>
    </row>
    <row r="225" spans="3:12">
      <c r="C225" s="11"/>
      <c r="D225" s="61" t="s">
        <v>1552</v>
      </c>
      <c r="E225" s="87">
        <v>55</v>
      </c>
      <c r="F225" s="87" t="s">
        <v>1553</v>
      </c>
      <c r="G225" s="87">
        <v>57</v>
      </c>
      <c r="H225" s="87" t="s">
        <v>830</v>
      </c>
      <c r="I225" s="87">
        <v>54</v>
      </c>
      <c r="J225" s="87" t="s">
        <v>293</v>
      </c>
      <c r="K225" s="87">
        <v>61</v>
      </c>
      <c r="L225" s="87" t="s">
        <v>1220</v>
      </c>
    </row>
    <row r="226" spans="3:12">
      <c r="C226" s="11"/>
      <c r="D226" s="61" t="s">
        <v>1554</v>
      </c>
      <c r="E226" s="87">
        <v>13</v>
      </c>
      <c r="F226" s="87" t="s">
        <v>751</v>
      </c>
      <c r="G226" s="87">
        <v>6</v>
      </c>
      <c r="H226" s="87" t="s">
        <v>533</v>
      </c>
      <c r="I226" s="87">
        <v>14</v>
      </c>
      <c r="J226" s="87" t="s">
        <v>942</v>
      </c>
      <c r="K226" s="87">
        <v>12</v>
      </c>
      <c r="L226" s="87" t="s">
        <v>397</v>
      </c>
    </row>
    <row r="227" spans="3:12">
      <c r="C227" s="11"/>
      <c r="D227" s="61" t="s">
        <v>6</v>
      </c>
      <c r="E227" s="87">
        <v>4.1520000000000001</v>
      </c>
      <c r="F227" s="87" t="s">
        <v>1555</v>
      </c>
      <c r="G227" s="87">
        <v>4.0490000000000004</v>
      </c>
      <c r="H227" s="87" t="s">
        <v>1555</v>
      </c>
      <c r="I227" s="87">
        <v>4.2240000000000002</v>
      </c>
      <c r="J227" s="87" t="s">
        <v>1555</v>
      </c>
      <c r="K227" s="87">
        <v>4.42</v>
      </c>
      <c r="L227" s="87" t="s">
        <v>1555</v>
      </c>
    </row>
    <row r="228" spans="3:12">
      <c r="C228" s="11" t="s">
        <v>75</v>
      </c>
      <c r="D228" s="61" t="s">
        <v>1556</v>
      </c>
      <c r="E228" s="87">
        <v>910</v>
      </c>
      <c r="F228" s="87" t="s">
        <v>1557</v>
      </c>
      <c r="G228" s="87">
        <v>1.0209999999999999</v>
      </c>
      <c r="H228" s="87" t="s">
        <v>1558</v>
      </c>
      <c r="I228" s="87">
        <v>1.0720000000000001</v>
      </c>
      <c r="J228" s="87" t="s">
        <v>1559</v>
      </c>
      <c r="K228" s="87">
        <v>1.101</v>
      </c>
      <c r="L228" s="87" t="s">
        <v>1560</v>
      </c>
    </row>
    <row r="229" spans="3:12">
      <c r="C229" s="11"/>
      <c r="D229" s="61" t="s">
        <v>1540</v>
      </c>
      <c r="E229" s="87">
        <v>159</v>
      </c>
      <c r="F229" s="87" t="s">
        <v>1394</v>
      </c>
      <c r="G229" s="87">
        <v>216</v>
      </c>
      <c r="H229" s="87" t="s">
        <v>1287</v>
      </c>
      <c r="I229" s="87">
        <v>242</v>
      </c>
      <c r="J229" s="87" t="s">
        <v>387</v>
      </c>
      <c r="K229" s="87">
        <v>237</v>
      </c>
      <c r="L229" s="87" t="s">
        <v>1561</v>
      </c>
    </row>
    <row r="230" spans="3:12">
      <c r="C230" s="11"/>
      <c r="D230" s="61" t="s">
        <v>1543</v>
      </c>
      <c r="E230" s="87">
        <v>66</v>
      </c>
      <c r="F230" s="87" t="s">
        <v>1562</v>
      </c>
      <c r="G230" s="87">
        <v>65</v>
      </c>
      <c r="H230" s="87" t="s">
        <v>1563</v>
      </c>
      <c r="I230" s="87">
        <v>81</v>
      </c>
      <c r="J230" s="87" t="s">
        <v>1564</v>
      </c>
      <c r="K230" s="87">
        <v>74</v>
      </c>
      <c r="L230" s="87" t="s">
        <v>1565</v>
      </c>
    </row>
    <row r="231" spans="3:12">
      <c r="C231" s="11"/>
      <c r="D231" s="61" t="s">
        <v>1548</v>
      </c>
      <c r="E231" s="87">
        <v>11</v>
      </c>
      <c r="F231" s="87" t="s">
        <v>1566</v>
      </c>
      <c r="G231" s="87">
        <v>23</v>
      </c>
      <c r="H231" s="87" t="s">
        <v>1567</v>
      </c>
      <c r="I231" s="87">
        <v>24</v>
      </c>
      <c r="J231" s="87" t="s">
        <v>540</v>
      </c>
      <c r="K231" s="87">
        <v>37</v>
      </c>
      <c r="L231" s="87" t="s">
        <v>1568</v>
      </c>
    </row>
    <row r="232" spans="3:12">
      <c r="C232" s="11"/>
      <c r="D232" s="61" t="s">
        <v>1550</v>
      </c>
      <c r="E232" s="87">
        <v>8</v>
      </c>
      <c r="F232" s="87" t="s">
        <v>295</v>
      </c>
      <c r="G232" s="87">
        <v>18</v>
      </c>
      <c r="H232" s="87" t="s">
        <v>309</v>
      </c>
      <c r="I232" s="87">
        <v>15</v>
      </c>
      <c r="J232" s="87" t="s">
        <v>1055</v>
      </c>
      <c r="K232" s="87">
        <v>24</v>
      </c>
      <c r="L232" s="87" t="s">
        <v>401</v>
      </c>
    </row>
    <row r="233" spans="3:12">
      <c r="C233" s="11"/>
      <c r="D233" s="61" t="s">
        <v>1552</v>
      </c>
      <c r="E233" s="87">
        <v>14</v>
      </c>
      <c r="F233" s="87" t="s">
        <v>463</v>
      </c>
      <c r="G233" s="87">
        <v>10</v>
      </c>
      <c r="H233" s="87" t="s">
        <v>1221</v>
      </c>
      <c r="I233" s="87">
        <v>37</v>
      </c>
      <c r="J233" s="87" t="s">
        <v>1299</v>
      </c>
      <c r="K233" s="87">
        <v>16</v>
      </c>
      <c r="L233" s="87" t="s">
        <v>1009</v>
      </c>
    </row>
    <row r="234" spans="3:12">
      <c r="C234" s="11"/>
      <c r="D234" s="61" t="s">
        <v>1554</v>
      </c>
      <c r="E234" s="87">
        <v>5</v>
      </c>
      <c r="F234" s="87" t="s">
        <v>602</v>
      </c>
      <c r="G234" s="87">
        <v>3</v>
      </c>
      <c r="H234" s="87" t="s">
        <v>471</v>
      </c>
      <c r="I234" s="4">
        <v>0</v>
      </c>
      <c r="J234" s="4">
        <v>0</v>
      </c>
      <c r="K234" s="87">
        <v>4</v>
      </c>
      <c r="L234" s="87" t="s">
        <v>397</v>
      </c>
    </row>
    <row r="235" spans="3:12">
      <c r="C235" s="11"/>
      <c r="D235" s="61" t="s">
        <v>6</v>
      </c>
      <c r="E235" s="87">
        <v>1.173</v>
      </c>
      <c r="F235" s="87" t="s">
        <v>1555</v>
      </c>
      <c r="G235" s="87">
        <v>1.3560000000000001</v>
      </c>
      <c r="H235" s="87" t="s">
        <v>1555</v>
      </c>
      <c r="I235" s="87">
        <v>1.4710000000000001</v>
      </c>
      <c r="J235" s="87" t="s">
        <v>1555</v>
      </c>
      <c r="K235" s="87">
        <v>1.4930000000000001</v>
      </c>
      <c r="L235" s="87" t="s">
        <v>1555</v>
      </c>
    </row>
    <row r="236" spans="3:12">
      <c r="C236" s="11" t="s">
        <v>76</v>
      </c>
      <c r="D236" s="61" t="s">
        <v>1556</v>
      </c>
      <c r="E236" s="87">
        <v>788</v>
      </c>
      <c r="F236" s="87" t="s">
        <v>1569</v>
      </c>
      <c r="G236" s="87">
        <v>698</v>
      </c>
      <c r="H236" s="87" t="s">
        <v>1570</v>
      </c>
      <c r="I236" s="87">
        <v>880</v>
      </c>
      <c r="J236" s="87" t="s">
        <v>1571</v>
      </c>
      <c r="K236" s="87">
        <v>895</v>
      </c>
      <c r="L236" s="87" t="s">
        <v>1572</v>
      </c>
    </row>
    <row r="237" spans="3:12">
      <c r="C237" s="11"/>
      <c r="D237" s="61" t="s">
        <v>1540</v>
      </c>
      <c r="E237" s="87">
        <v>131</v>
      </c>
      <c r="F237" s="87" t="s">
        <v>1504</v>
      </c>
      <c r="G237" s="87">
        <v>153</v>
      </c>
      <c r="H237" s="87" t="s">
        <v>1573</v>
      </c>
      <c r="I237" s="87">
        <v>143</v>
      </c>
      <c r="J237" s="87" t="s">
        <v>1574</v>
      </c>
      <c r="K237" s="87">
        <v>148</v>
      </c>
      <c r="L237" s="87" t="s">
        <v>1575</v>
      </c>
    </row>
    <row r="238" spans="3:12">
      <c r="C238" s="11"/>
      <c r="D238" s="61" t="s">
        <v>1543</v>
      </c>
      <c r="E238" s="87">
        <v>47</v>
      </c>
      <c r="F238" s="87" t="s">
        <v>1576</v>
      </c>
      <c r="G238" s="87">
        <v>51</v>
      </c>
      <c r="H238" s="87" t="s">
        <v>1577</v>
      </c>
      <c r="I238" s="87">
        <v>45</v>
      </c>
      <c r="J238" s="87" t="s">
        <v>1578</v>
      </c>
      <c r="K238" s="87">
        <v>55</v>
      </c>
      <c r="L238" s="87" t="s">
        <v>1579</v>
      </c>
    </row>
    <row r="239" spans="3:12">
      <c r="C239" s="11"/>
      <c r="D239" s="61" t="s">
        <v>1548</v>
      </c>
      <c r="E239" s="87">
        <v>22</v>
      </c>
      <c r="F239" s="87" t="s">
        <v>1580</v>
      </c>
      <c r="G239" s="87">
        <v>24</v>
      </c>
      <c r="H239" s="87" t="s">
        <v>1581</v>
      </c>
      <c r="I239" s="87">
        <v>17</v>
      </c>
      <c r="J239" s="87" t="s">
        <v>824</v>
      </c>
      <c r="K239" s="87">
        <v>20</v>
      </c>
      <c r="L239" s="87" t="s">
        <v>828</v>
      </c>
    </row>
    <row r="240" spans="3:12">
      <c r="C240" s="11"/>
      <c r="D240" s="61" t="s">
        <v>1550</v>
      </c>
      <c r="E240" s="87">
        <v>9</v>
      </c>
      <c r="F240" s="87" t="s">
        <v>462</v>
      </c>
      <c r="G240" s="87">
        <v>8</v>
      </c>
      <c r="H240" s="87" t="s">
        <v>289</v>
      </c>
      <c r="I240" s="87">
        <v>12</v>
      </c>
      <c r="J240" s="87" t="s">
        <v>1009</v>
      </c>
      <c r="K240" s="87">
        <v>8</v>
      </c>
      <c r="L240" s="87" t="s">
        <v>1582</v>
      </c>
    </row>
    <row r="241" spans="3:12">
      <c r="C241" s="11"/>
      <c r="D241" s="61" t="s">
        <v>1552</v>
      </c>
      <c r="E241" s="87">
        <v>12</v>
      </c>
      <c r="F241" s="87" t="s">
        <v>890</v>
      </c>
      <c r="G241" s="87">
        <v>21</v>
      </c>
      <c r="H241" s="87" t="s">
        <v>1583</v>
      </c>
      <c r="I241" s="87">
        <v>18</v>
      </c>
      <c r="J241" s="87" t="s">
        <v>401</v>
      </c>
      <c r="K241" s="87">
        <v>16</v>
      </c>
      <c r="L241" s="87" t="s">
        <v>1584</v>
      </c>
    </row>
    <row r="242" spans="3:12">
      <c r="C242" s="11"/>
      <c r="D242" s="61" t="s">
        <v>1554</v>
      </c>
      <c r="E242" s="87">
        <v>7</v>
      </c>
      <c r="F242" s="87" t="s">
        <v>669</v>
      </c>
      <c r="G242" s="87">
        <v>3</v>
      </c>
      <c r="H242" s="87" t="s">
        <v>751</v>
      </c>
      <c r="I242" s="87">
        <v>6</v>
      </c>
      <c r="J242" s="87" t="s">
        <v>476</v>
      </c>
      <c r="K242" s="87">
        <v>2</v>
      </c>
      <c r="L242" s="87" t="s">
        <v>475</v>
      </c>
    </row>
    <row r="243" spans="3:12">
      <c r="C243" s="11"/>
      <c r="D243" s="61" t="s">
        <v>6</v>
      </c>
      <c r="E243" s="87">
        <v>1.016</v>
      </c>
      <c r="F243" s="87" t="s">
        <v>1555</v>
      </c>
      <c r="G243" s="87">
        <v>958</v>
      </c>
      <c r="H243" s="87" t="s">
        <v>1555</v>
      </c>
      <c r="I243" s="87">
        <v>1.121</v>
      </c>
      <c r="J243" s="87" t="s">
        <v>1555</v>
      </c>
      <c r="K243" s="87">
        <v>1.1439999999999999</v>
      </c>
      <c r="L243" s="87" t="s">
        <v>1555</v>
      </c>
    </row>
    <row r="244" spans="3:12">
      <c r="C244" s="11" t="s">
        <v>77</v>
      </c>
      <c r="D244" s="61" t="s">
        <v>1556</v>
      </c>
      <c r="E244" s="87">
        <v>967</v>
      </c>
      <c r="F244" s="87" t="s">
        <v>1585</v>
      </c>
      <c r="G244" s="87">
        <v>1.04</v>
      </c>
      <c r="H244" s="87" t="s">
        <v>1586</v>
      </c>
      <c r="I244" s="87">
        <v>1.0169999999999999</v>
      </c>
      <c r="J244" s="87" t="s">
        <v>1587</v>
      </c>
      <c r="K244" s="87">
        <v>1.2090000000000001</v>
      </c>
      <c r="L244" s="87" t="s">
        <v>1588</v>
      </c>
    </row>
    <row r="245" spans="3:12">
      <c r="C245" s="11"/>
      <c r="D245" s="61" t="s">
        <v>1540</v>
      </c>
      <c r="E245" s="87">
        <v>203</v>
      </c>
      <c r="F245" s="87" t="s">
        <v>1474</v>
      </c>
      <c r="G245" s="87">
        <v>161</v>
      </c>
      <c r="H245" s="87" t="s">
        <v>689</v>
      </c>
      <c r="I245" s="87">
        <v>221</v>
      </c>
      <c r="J245" s="87" t="s">
        <v>1589</v>
      </c>
      <c r="K245" s="87">
        <v>274</v>
      </c>
      <c r="L245" s="87" t="s">
        <v>1363</v>
      </c>
    </row>
    <row r="246" spans="3:12">
      <c r="C246" s="11"/>
      <c r="D246" s="61" t="s">
        <v>1543</v>
      </c>
      <c r="E246" s="87">
        <v>60</v>
      </c>
      <c r="F246" s="87" t="s">
        <v>355</v>
      </c>
      <c r="G246" s="87">
        <v>46</v>
      </c>
      <c r="H246" s="87" t="s">
        <v>1590</v>
      </c>
      <c r="I246" s="87">
        <v>58</v>
      </c>
      <c r="J246" s="87" t="s">
        <v>1591</v>
      </c>
      <c r="K246" s="87">
        <v>88</v>
      </c>
      <c r="L246" s="87" t="s">
        <v>1592</v>
      </c>
    </row>
    <row r="247" spans="3:12">
      <c r="C247" s="11"/>
      <c r="D247" s="61" t="s">
        <v>1548</v>
      </c>
      <c r="E247" s="87">
        <v>31</v>
      </c>
      <c r="F247" s="87" t="s">
        <v>709</v>
      </c>
      <c r="G247" s="87">
        <v>30</v>
      </c>
      <c r="H247" s="87" t="s">
        <v>1593</v>
      </c>
      <c r="I247" s="87">
        <v>32</v>
      </c>
      <c r="J247" s="87" t="s">
        <v>1594</v>
      </c>
      <c r="K247" s="87">
        <v>27</v>
      </c>
      <c r="L247" s="87" t="s">
        <v>773</v>
      </c>
    </row>
    <row r="248" spans="3:12">
      <c r="C248" s="11"/>
      <c r="D248" s="61" t="s">
        <v>1550</v>
      </c>
      <c r="E248" s="87">
        <v>15</v>
      </c>
      <c r="F248" s="87" t="s">
        <v>1054</v>
      </c>
      <c r="G248" s="87">
        <v>12</v>
      </c>
      <c r="H248" s="87" t="s">
        <v>536</v>
      </c>
      <c r="I248" s="87">
        <v>17</v>
      </c>
      <c r="J248" s="87" t="s">
        <v>763</v>
      </c>
      <c r="K248" s="87">
        <v>16</v>
      </c>
      <c r="L248" s="87" t="s">
        <v>1006</v>
      </c>
    </row>
    <row r="249" spans="3:12">
      <c r="C249" s="11"/>
      <c r="D249" s="61" t="s">
        <v>1552</v>
      </c>
      <c r="E249" s="87">
        <v>21</v>
      </c>
      <c r="F249" s="87" t="s">
        <v>1595</v>
      </c>
      <c r="G249" s="87">
        <v>15</v>
      </c>
      <c r="H249" s="87" t="s">
        <v>1054</v>
      </c>
      <c r="I249" s="87">
        <v>20</v>
      </c>
      <c r="J249" s="87" t="s">
        <v>1596</v>
      </c>
      <c r="K249" s="87">
        <v>13</v>
      </c>
      <c r="L249" s="87" t="s">
        <v>1597</v>
      </c>
    </row>
    <row r="250" spans="3:12">
      <c r="C250" s="11"/>
      <c r="D250" s="61" t="s">
        <v>1554</v>
      </c>
      <c r="E250" s="87">
        <v>3</v>
      </c>
      <c r="F250" s="87" t="s">
        <v>298</v>
      </c>
      <c r="G250" s="87">
        <v>3</v>
      </c>
      <c r="H250" s="87" t="s">
        <v>298</v>
      </c>
      <c r="I250" s="87">
        <v>4</v>
      </c>
      <c r="J250" s="87" t="s">
        <v>396</v>
      </c>
      <c r="K250" s="87">
        <v>3</v>
      </c>
      <c r="L250" s="87" t="s">
        <v>469</v>
      </c>
    </row>
    <row r="251" spans="3:12">
      <c r="C251" s="11"/>
      <c r="D251" s="61" t="s">
        <v>6</v>
      </c>
      <c r="E251" s="87">
        <v>1.3</v>
      </c>
      <c r="F251" s="87" t="s">
        <v>1555</v>
      </c>
      <c r="G251" s="87">
        <v>1.3069999999999999</v>
      </c>
      <c r="H251" s="87" t="s">
        <v>1555</v>
      </c>
      <c r="I251" s="87">
        <v>1.369</v>
      </c>
      <c r="J251" s="87" t="s">
        <v>1555</v>
      </c>
      <c r="K251" s="87">
        <v>1.63</v>
      </c>
      <c r="L251" s="87" t="s">
        <v>1555</v>
      </c>
    </row>
    <row r="252" spans="3:12">
      <c r="C252" s="11" t="s">
        <v>78</v>
      </c>
      <c r="D252" s="61" t="s">
        <v>1556</v>
      </c>
      <c r="E252" s="87">
        <v>1.091</v>
      </c>
      <c r="F252" s="87" t="s">
        <v>1598</v>
      </c>
      <c r="G252" s="87">
        <v>999</v>
      </c>
      <c r="H252" s="87" t="s">
        <v>1599</v>
      </c>
      <c r="I252" s="87">
        <v>935</v>
      </c>
      <c r="J252" s="87" t="s">
        <v>1600</v>
      </c>
      <c r="K252" s="87">
        <v>1.0720000000000001</v>
      </c>
      <c r="L252" s="87" t="s">
        <v>1601</v>
      </c>
    </row>
    <row r="253" spans="3:12">
      <c r="C253" s="11"/>
      <c r="D253" s="61" t="s">
        <v>1540</v>
      </c>
      <c r="E253" s="87">
        <v>226</v>
      </c>
      <c r="F253" s="87" t="s">
        <v>1371</v>
      </c>
      <c r="G253" s="87">
        <v>250</v>
      </c>
      <c r="H253" s="87" t="s">
        <v>1602</v>
      </c>
      <c r="I253" s="87">
        <v>204</v>
      </c>
      <c r="J253" s="87" t="s">
        <v>1187</v>
      </c>
      <c r="K253" s="87">
        <v>181</v>
      </c>
      <c r="L253" s="87" t="s">
        <v>770</v>
      </c>
    </row>
    <row r="254" spans="3:12">
      <c r="C254" s="11"/>
      <c r="D254" s="61" t="s">
        <v>1543</v>
      </c>
      <c r="E254" s="87">
        <v>69</v>
      </c>
      <c r="F254" s="87" t="s">
        <v>1603</v>
      </c>
      <c r="G254" s="87">
        <v>83</v>
      </c>
      <c r="H254" s="87" t="s">
        <v>1604</v>
      </c>
      <c r="I254" s="87">
        <v>70</v>
      </c>
      <c r="J254" s="87" t="s">
        <v>1605</v>
      </c>
      <c r="K254" s="87">
        <v>94</v>
      </c>
      <c r="L254" s="87" t="s">
        <v>1606</v>
      </c>
    </row>
    <row r="255" spans="3:12">
      <c r="C255" s="11"/>
      <c r="D255" s="61" t="s">
        <v>1548</v>
      </c>
      <c r="E255" s="87">
        <v>41</v>
      </c>
      <c r="F255" s="87" t="s">
        <v>1607</v>
      </c>
      <c r="G255" s="87">
        <v>44</v>
      </c>
      <c r="H255" s="87" t="s">
        <v>1608</v>
      </c>
      <c r="I255" s="87">
        <v>24</v>
      </c>
      <c r="J255" s="87" t="s">
        <v>840</v>
      </c>
      <c r="K255" s="87">
        <v>37</v>
      </c>
      <c r="L255" s="87" t="s">
        <v>1609</v>
      </c>
    </row>
    <row r="256" spans="3:12">
      <c r="C256" s="11"/>
      <c r="D256" s="61" t="s">
        <v>1550</v>
      </c>
      <c r="E256" s="87">
        <v>25</v>
      </c>
      <c r="F256" s="87" t="s">
        <v>950</v>
      </c>
      <c r="G256" s="87">
        <v>11</v>
      </c>
      <c r="H256" s="87" t="s">
        <v>1610</v>
      </c>
      <c r="I256" s="87">
        <v>23</v>
      </c>
      <c r="J256" s="87" t="s">
        <v>894</v>
      </c>
      <c r="K256" s="87">
        <v>13</v>
      </c>
      <c r="L256" s="87" t="s">
        <v>393</v>
      </c>
    </row>
    <row r="257" spans="3:12">
      <c r="C257" s="11"/>
      <c r="D257" s="61" t="s">
        <v>1552</v>
      </c>
      <c r="E257" s="87">
        <v>25</v>
      </c>
      <c r="F257" s="87" t="s">
        <v>950</v>
      </c>
      <c r="G257" s="87">
        <v>22</v>
      </c>
      <c r="H257" s="87" t="s">
        <v>302</v>
      </c>
      <c r="I257" s="87">
        <v>24</v>
      </c>
      <c r="J257" s="87" t="s">
        <v>840</v>
      </c>
      <c r="K257" s="87">
        <v>28</v>
      </c>
      <c r="L257" s="87" t="s">
        <v>1549</v>
      </c>
    </row>
    <row r="258" spans="3:12">
      <c r="C258" s="11"/>
      <c r="D258" s="61" t="s">
        <v>1554</v>
      </c>
      <c r="E258" s="87">
        <v>8</v>
      </c>
      <c r="F258" s="87" t="s">
        <v>476</v>
      </c>
      <c r="G258" s="87">
        <v>11</v>
      </c>
      <c r="H258" s="87" t="s">
        <v>1610</v>
      </c>
      <c r="I258" s="87">
        <v>9</v>
      </c>
      <c r="J258" s="87" t="s">
        <v>1582</v>
      </c>
      <c r="K258" s="87">
        <v>7</v>
      </c>
      <c r="L258" s="87" t="s">
        <v>675</v>
      </c>
    </row>
    <row r="259" spans="3:12">
      <c r="C259" s="11"/>
      <c r="D259" s="61" t="s">
        <v>6</v>
      </c>
      <c r="E259" s="87">
        <v>1.4850000000000001</v>
      </c>
      <c r="F259" s="87" t="s">
        <v>1555</v>
      </c>
      <c r="G259" s="87">
        <v>1.42</v>
      </c>
      <c r="H259" s="87" t="s">
        <v>1555</v>
      </c>
      <c r="I259" s="87">
        <v>1.2889999999999999</v>
      </c>
      <c r="J259" s="87" t="s">
        <v>1555</v>
      </c>
      <c r="K259" s="87">
        <v>1.4319999999999999</v>
      </c>
      <c r="L259" s="87" t="s">
        <v>1555</v>
      </c>
    </row>
    <row r="260" spans="3:12">
      <c r="C260" s="11" t="s">
        <v>101</v>
      </c>
      <c r="D260" s="61" t="s">
        <v>1556</v>
      </c>
      <c r="E260" s="87">
        <v>2.7549999999999999</v>
      </c>
      <c r="F260" s="87" t="s">
        <v>1601</v>
      </c>
      <c r="G260" s="87">
        <v>2.7879999999999998</v>
      </c>
      <c r="H260" s="87" t="s">
        <v>1611</v>
      </c>
      <c r="I260" s="87">
        <v>2.8919999999999999</v>
      </c>
      <c r="J260" s="87" t="s">
        <v>1612</v>
      </c>
      <c r="K260" s="87">
        <v>3.129</v>
      </c>
      <c r="L260" s="87" t="s">
        <v>1613</v>
      </c>
    </row>
    <row r="261" spans="3:12">
      <c r="C261" s="11"/>
      <c r="D261" s="61" t="s">
        <v>1540</v>
      </c>
      <c r="E261" s="87">
        <v>599</v>
      </c>
      <c r="F261" s="87" t="s">
        <v>1614</v>
      </c>
      <c r="G261" s="87">
        <v>610</v>
      </c>
      <c r="H261" s="87" t="s">
        <v>1615</v>
      </c>
      <c r="I261" s="87">
        <v>550</v>
      </c>
      <c r="J261" s="87" t="s">
        <v>1182</v>
      </c>
      <c r="K261" s="87">
        <v>637</v>
      </c>
      <c r="L261" s="87" t="s">
        <v>1616</v>
      </c>
    </row>
    <row r="262" spans="3:12">
      <c r="C262" s="11"/>
      <c r="D262" s="61" t="s">
        <v>1543</v>
      </c>
      <c r="E262" s="87">
        <v>190</v>
      </c>
      <c r="F262" s="87" t="s">
        <v>1617</v>
      </c>
      <c r="G262" s="87">
        <v>180</v>
      </c>
      <c r="H262" s="87" t="s">
        <v>1618</v>
      </c>
      <c r="I262" s="87">
        <v>203</v>
      </c>
      <c r="J262" s="87" t="s">
        <v>1619</v>
      </c>
      <c r="K262" s="87">
        <v>182</v>
      </c>
      <c r="L262" s="87" t="s">
        <v>1620</v>
      </c>
    </row>
    <row r="263" spans="3:12">
      <c r="C263" s="11"/>
      <c r="D263" s="61" t="s">
        <v>1548</v>
      </c>
      <c r="E263" s="87">
        <v>57</v>
      </c>
      <c r="F263" s="87" t="s">
        <v>302</v>
      </c>
      <c r="G263" s="87">
        <v>49</v>
      </c>
      <c r="H263" s="87" t="s">
        <v>1553</v>
      </c>
      <c r="I263" s="87">
        <v>77</v>
      </c>
      <c r="J263" s="87" t="s">
        <v>1621</v>
      </c>
      <c r="K263" s="87">
        <v>65</v>
      </c>
      <c r="L263" s="87" t="s">
        <v>754</v>
      </c>
    </row>
    <row r="264" spans="3:12">
      <c r="C264" s="11"/>
      <c r="D264" s="61" t="s">
        <v>1550</v>
      </c>
      <c r="E264" s="87">
        <v>33</v>
      </c>
      <c r="F264" s="87" t="s">
        <v>1551</v>
      </c>
      <c r="G264" s="87">
        <v>34</v>
      </c>
      <c r="H264" s="87" t="s">
        <v>393</v>
      </c>
      <c r="I264" s="87">
        <v>32</v>
      </c>
      <c r="J264" s="87" t="s">
        <v>289</v>
      </c>
      <c r="K264" s="87">
        <v>34</v>
      </c>
      <c r="L264" s="87" t="s">
        <v>672</v>
      </c>
    </row>
    <row r="265" spans="3:12">
      <c r="C265" s="11"/>
      <c r="D265" s="61" t="s">
        <v>1552</v>
      </c>
      <c r="E265" s="87">
        <v>39</v>
      </c>
      <c r="F265" s="87" t="s">
        <v>611</v>
      </c>
      <c r="G265" s="87">
        <v>48</v>
      </c>
      <c r="H265" s="87" t="s">
        <v>1053</v>
      </c>
      <c r="I265" s="87">
        <v>47</v>
      </c>
      <c r="J265" s="87" t="s">
        <v>889</v>
      </c>
      <c r="K265" s="87">
        <v>48</v>
      </c>
      <c r="L265" s="87" t="s">
        <v>1622</v>
      </c>
    </row>
    <row r="266" spans="3:12">
      <c r="C266" s="11"/>
      <c r="D266" s="61" t="s">
        <v>1554</v>
      </c>
      <c r="E266" s="87">
        <v>7</v>
      </c>
      <c r="F266" s="87" t="s">
        <v>400</v>
      </c>
      <c r="G266" s="87">
        <v>9</v>
      </c>
      <c r="H266" s="87" t="s">
        <v>537</v>
      </c>
      <c r="I266" s="87">
        <v>20</v>
      </c>
      <c r="J266" s="87" t="s">
        <v>601</v>
      </c>
      <c r="K266" s="87">
        <v>14</v>
      </c>
      <c r="L266" s="87" t="s">
        <v>752</v>
      </c>
    </row>
    <row r="267" spans="3:12">
      <c r="C267" s="11"/>
      <c r="D267" s="61" t="s">
        <v>6</v>
      </c>
      <c r="E267" s="87">
        <v>3.68</v>
      </c>
      <c r="F267" s="87" t="s">
        <v>1555</v>
      </c>
      <c r="G267" s="87">
        <v>3.718</v>
      </c>
      <c r="H267" s="87" t="s">
        <v>1555</v>
      </c>
      <c r="I267" s="87">
        <v>3.8210000000000002</v>
      </c>
      <c r="J267" s="87" t="s">
        <v>1555</v>
      </c>
      <c r="K267" s="87">
        <v>4.109</v>
      </c>
      <c r="L267" s="87" t="s">
        <v>1555</v>
      </c>
    </row>
    <row r="268" spans="3:12">
      <c r="C268" s="11" t="s">
        <v>102</v>
      </c>
      <c r="D268" s="61" t="s">
        <v>1556</v>
      </c>
      <c r="E268" s="9" t="s">
        <v>74</v>
      </c>
      <c r="F268" s="9" t="s">
        <v>74</v>
      </c>
      <c r="G268" s="9" t="s">
        <v>74</v>
      </c>
      <c r="H268" s="9" t="s">
        <v>74</v>
      </c>
      <c r="I268" s="87">
        <v>2.1739999999999999</v>
      </c>
      <c r="J268" s="87" t="s">
        <v>1623</v>
      </c>
      <c r="K268" s="87">
        <v>2.1139999999999999</v>
      </c>
      <c r="L268" s="87" t="s">
        <v>1624</v>
      </c>
    </row>
    <row r="269" spans="3:12">
      <c r="C269" s="11"/>
      <c r="D269" s="61" t="s">
        <v>1540</v>
      </c>
      <c r="E269" s="9" t="s">
        <v>74</v>
      </c>
      <c r="F269" s="9" t="s">
        <v>74</v>
      </c>
      <c r="G269" s="9" t="s">
        <v>74</v>
      </c>
      <c r="H269" s="9" t="s">
        <v>74</v>
      </c>
      <c r="I269" s="87">
        <v>447</v>
      </c>
      <c r="J269" s="87" t="s">
        <v>746</v>
      </c>
      <c r="K269" s="87">
        <v>343</v>
      </c>
      <c r="L269" s="87" t="s">
        <v>1366</v>
      </c>
    </row>
    <row r="270" spans="3:12">
      <c r="C270" s="11"/>
      <c r="D270" s="61" t="s">
        <v>1543</v>
      </c>
      <c r="E270" s="9" t="s">
        <v>74</v>
      </c>
      <c r="F270" s="9" t="s">
        <v>74</v>
      </c>
      <c r="G270" s="9" t="s">
        <v>74</v>
      </c>
      <c r="H270" s="9" t="s">
        <v>74</v>
      </c>
      <c r="I270" s="87">
        <v>117</v>
      </c>
      <c r="J270" s="87" t="s">
        <v>1625</v>
      </c>
      <c r="K270" s="87">
        <v>86</v>
      </c>
      <c r="L270" s="87" t="s">
        <v>1626</v>
      </c>
    </row>
    <row r="271" spans="3:12">
      <c r="C271" s="11"/>
      <c r="D271" s="61" t="s">
        <v>1548</v>
      </c>
      <c r="E271" s="9" t="s">
        <v>74</v>
      </c>
      <c r="F271" s="9" t="s">
        <v>74</v>
      </c>
      <c r="G271" s="9" t="s">
        <v>74</v>
      </c>
      <c r="H271" s="9" t="s">
        <v>74</v>
      </c>
      <c r="I271" s="87">
        <v>32</v>
      </c>
      <c r="J271" s="87" t="s">
        <v>466</v>
      </c>
      <c r="K271" s="87">
        <v>28</v>
      </c>
      <c r="L271" s="87" t="s">
        <v>1009</v>
      </c>
    </row>
    <row r="272" spans="3:12">
      <c r="C272" s="11"/>
      <c r="D272" s="61" t="s">
        <v>1550</v>
      </c>
      <c r="E272" s="9" t="s">
        <v>74</v>
      </c>
      <c r="F272" s="9" t="s">
        <v>74</v>
      </c>
      <c r="G272" s="9" t="s">
        <v>74</v>
      </c>
      <c r="H272" s="9" t="s">
        <v>74</v>
      </c>
      <c r="I272" s="87">
        <v>21</v>
      </c>
      <c r="J272" s="87" t="s">
        <v>1221</v>
      </c>
      <c r="K272" s="87">
        <v>11</v>
      </c>
      <c r="L272" s="87" t="s">
        <v>292</v>
      </c>
    </row>
    <row r="273" spans="3:12">
      <c r="C273" s="11"/>
      <c r="D273" s="61" t="s">
        <v>1552</v>
      </c>
      <c r="E273" s="9" t="s">
        <v>74</v>
      </c>
      <c r="F273" s="9" t="s">
        <v>74</v>
      </c>
      <c r="G273" s="9" t="s">
        <v>74</v>
      </c>
      <c r="H273" s="9" t="s">
        <v>74</v>
      </c>
      <c r="I273" s="87">
        <v>25</v>
      </c>
      <c r="J273" s="87" t="s">
        <v>1005</v>
      </c>
      <c r="K273" s="87">
        <v>12</v>
      </c>
      <c r="L273" s="87" t="s">
        <v>886</v>
      </c>
    </row>
    <row r="274" spans="3:12">
      <c r="C274" s="11"/>
      <c r="D274" s="61" t="s">
        <v>1554</v>
      </c>
      <c r="E274" s="9" t="s">
        <v>74</v>
      </c>
      <c r="F274" s="9" t="s">
        <v>74</v>
      </c>
      <c r="G274" s="9" t="s">
        <v>74</v>
      </c>
      <c r="H274" s="9" t="s">
        <v>74</v>
      </c>
      <c r="I274" s="87">
        <v>9</v>
      </c>
      <c r="J274" s="87" t="s">
        <v>753</v>
      </c>
      <c r="K274" s="87">
        <v>15</v>
      </c>
      <c r="L274" s="87" t="s">
        <v>1095</v>
      </c>
    </row>
    <row r="275" spans="3:12">
      <c r="C275" s="11"/>
      <c r="D275" s="61" t="s">
        <v>6</v>
      </c>
      <c r="E275" s="9" t="s">
        <v>74</v>
      </c>
      <c r="F275" s="9" t="s">
        <v>74</v>
      </c>
      <c r="G275" s="9" t="s">
        <v>74</v>
      </c>
      <c r="H275" s="9" t="s">
        <v>74</v>
      </c>
      <c r="I275" s="87">
        <v>2.8250000000000002</v>
      </c>
      <c r="J275" s="87" t="s">
        <v>1555</v>
      </c>
      <c r="K275" s="87">
        <v>2.609</v>
      </c>
      <c r="L275" s="87" t="s">
        <v>1555</v>
      </c>
    </row>
    <row r="276" spans="3:12">
      <c r="C276" s="11" t="s">
        <v>103</v>
      </c>
      <c r="D276" s="61" t="s">
        <v>1556</v>
      </c>
      <c r="E276" s="87">
        <v>1.0349999999999999</v>
      </c>
      <c r="F276" s="87" t="s">
        <v>1627</v>
      </c>
      <c r="G276" s="87">
        <v>1.08</v>
      </c>
      <c r="H276" s="87" t="s">
        <v>1628</v>
      </c>
      <c r="I276" s="87">
        <v>1.012</v>
      </c>
      <c r="J276" s="87" t="s">
        <v>1629</v>
      </c>
      <c r="K276" s="87">
        <v>1</v>
      </c>
      <c r="L276" s="87" t="s">
        <v>1630</v>
      </c>
    </row>
    <row r="277" spans="3:12">
      <c r="C277" s="11"/>
      <c r="D277" s="61" t="s">
        <v>1540</v>
      </c>
      <c r="E277" s="87">
        <v>169</v>
      </c>
      <c r="F277" s="87" t="s">
        <v>1631</v>
      </c>
      <c r="G277" s="87">
        <v>128</v>
      </c>
      <c r="H277" s="87" t="s">
        <v>1632</v>
      </c>
      <c r="I277" s="87">
        <v>143</v>
      </c>
      <c r="J277" s="87" t="s">
        <v>795</v>
      </c>
      <c r="K277" s="87">
        <v>137</v>
      </c>
      <c r="L277" s="87" t="s">
        <v>1633</v>
      </c>
    </row>
    <row r="278" spans="3:12">
      <c r="C278" s="11"/>
      <c r="D278" s="61" t="s">
        <v>1543</v>
      </c>
      <c r="E278" s="87">
        <v>39</v>
      </c>
      <c r="F278" s="87" t="s">
        <v>1634</v>
      </c>
      <c r="G278" s="87">
        <v>32</v>
      </c>
      <c r="H278" s="87" t="s">
        <v>1635</v>
      </c>
      <c r="I278" s="87">
        <v>42</v>
      </c>
      <c r="J278" s="87" t="s">
        <v>1636</v>
      </c>
      <c r="K278" s="87">
        <v>37</v>
      </c>
      <c r="L278" s="87" t="s">
        <v>1637</v>
      </c>
    </row>
    <row r="279" spans="3:12">
      <c r="C279" s="11"/>
      <c r="D279" s="61" t="s">
        <v>1548</v>
      </c>
      <c r="E279" s="87">
        <v>25</v>
      </c>
      <c r="F279" s="87" t="s">
        <v>1638</v>
      </c>
      <c r="G279" s="87">
        <v>9</v>
      </c>
      <c r="H279" s="87" t="s">
        <v>1582</v>
      </c>
      <c r="I279" s="87">
        <v>20</v>
      </c>
      <c r="J279" s="87" t="s">
        <v>1639</v>
      </c>
      <c r="K279" s="87">
        <v>29</v>
      </c>
      <c r="L279" s="87" t="s">
        <v>1594</v>
      </c>
    </row>
    <row r="280" spans="3:12">
      <c r="C280" s="11"/>
      <c r="D280" s="61" t="s">
        <v>1550</v>
      </c>
      <c r="E280" s="87">
        <v>6</v>
      </c>
      <c r="F280" s="87" t="s">
        <v>886</v>
      </c>
      <c r="G280" s="87">
        <v>7</v>
      </c>
      <c r="H280" s="87" t="s">
        <v>945</v>
      </c>
      <c r="I280" s="87">
        <v>11</v>
      </c>
      <c r="J280" s="87" t="s">
        <v>1005</v>
      </c>
      <c r="K280" s="87">
        <v>10</v>
      </c>
      <c r="L280" s="87" t="s">
        <v>394</v>
      </c>
    </row>
    <row r="281" spans="3:12">
      <c r="C281" s="11"/>
      <c r="D281" s="61" t="s">
        <v>1552</v>
      </c>
      <c r="E281" s="87">
        <v>18</v>
      </c>
      <c r="F281" s="87" t="s">
        <v>759</v>
      </c>
      <c r="G281" s="87">
        <v>20</v>
      </c>
      <c r="H281" s="87" t="s">
        <v>1640</v>
      </c>
      <c r="I281" s="87">
        <v>16</v>
      </c>
      <c r="J281" s="87" t="s">
        <v>293</v>
      </c>
      <c r="K281" s="87">
        <v>26</v>
      </c>
      <c r="L281" s="87" t="s">
        <v>1641</v>
      </c>
    </row>
    <row r="282" spans="3:12">
      <c r="C282" s="11"/>
      <c r="D282" s="61" t="s">
        <v>1554</v>
      </c>
      <c r="E282" s="87">
        <v>3</v>
      </c>
      <c r="F282" s="87" t="s">
        <v>298</v>
      </c>
      <c r="G282" s="87">
        <v>3</v>
      </c>
      <c r="H282" s="87" t="s">
        <v>298</v>
      </c>
      <c r="I282" s="87">
        <v>3</v>
      </c>
      <c r="J282" s="87" t="s">
        <v>537</v>
      </c>
      <c r="K282" s="87">
        <v>1</v>
      </c>
      <c r="L282" s="87" t="s">
        <v>532</v>
      </c>
    </row>
    <row r="283" spans="3:12">
      <c r="C283" s="11"/>
      <c r="D283" s="61" t="s">
        <v>6</v>
      </c>
      <c r="E283" s="87">
        <v>1.2949999999999999</v>
      </c>
      <c r="F283" s="87" t="s">
        <v>1555</v>
      </c>
      <c r="G283" s="87">
        <v>1.2789999999999999</v>
      </c>
      <c r="H283" s="87" t="s">
        <v>1555</v>
      </c>
      <c r="I283" s="87">
        <v>1.2470000000000001</v>
      </c>
      <c r="J283" s="87" t="s">
        <v>1555</v>
      </c>
      <c r="K283" s="87">
        <v>1.24</v>
      </c>
      <c r="L283" s="87" t="s">
        <v>1555</v>
      </c>
    </row>
    <row r="284" spans="3:12">
      <c r="C284" s="11" t="s">
        <v>79</v>
      </c>
      <c r="D284" s="61" t="s">
        <v>1556</v>
      </c>
      <c r="E284" s="87">
        <v>6.4009999999999998</v>
      </c>
      <c r="F284" s="87" t="s">
        <v>1642</v>
      </c>
      <c r="G284" s="87">
        <v>4.8209999999999997</v>
      </c>
      <c r="H284" s="87" t="s">
        <v>1643</v>
      </c>
      <c r="I284" s="87">
        <v>5.1109999999999998</v>
      </c>
      <c r="J284" s="87" t="s">
        <v>1644</v>
      </c>
      <c r="K284" s="87">
        <v>6.1360000000000001</v>
      </c>
      <c r="L284" s="87" t="s">
        <v>1645</v>
      </c>
    </row>
    <row r="285" spans="3:12">
      <c r="C285" s="11"/>
      <c r="D285" s="61" t="s">
        <v>1540</v>
      </c>
      <c r="E285" s="87">
        <v>1.1040000000000001</v>
      </c>
      <c r="F285" s="87" t="s">
        <v>1470</v>
      </c>
      <c r="G285" s="87">
        <v>913</v>
      </c>
      <c r="H285" s="87" t="s">
        <v>1646</v>
      </c>
      <c r="I285" s="87">
        <v>1.036</v>
      </c>
      <c r="J285" s="87" t="s">
        <v>1647</v>
      </c>
      <c r="K285" s="87">
        <v>1.222</v>
      </c>
      <c r="L285" s="87" t="s">
        <v>1648</v>
      </c>
    </row>
    <row r="286" spans="3:12">
      <c r="C286" s="11"/>
      <c r="D286" s="61" t="s">
        <v>1543</v>
      </c>
      <c r="E286" s="87">
        <v>331</v>
      </c>
      <c r="F286" s="87" t="s">
        <v>1649</v>
      </c>
      <c r="G286" s="87">
        <v>265</v>
      </c>
      <c r="H286" s="87" t="s">
        <v>1650</v>
      </c>
      <c r="I286" s="87">
        <v>303</v>
      </c>
      <c r="J286" s="87" t="s">
        <v>1651</v>
      </c>
      <c r="K286" s="87">
        <v>371</v>
      </c>
      <c r="L286" s="87" t="s">
        <v>1652</v>
      </c>
    </row>
    <row r="287" spans="3:12">
      <c r="C287" s="11"/>
      <c r="D287" s="61" t="s">
        <v>1548</v>
      </c>
      <c r="E287" s="87">
        <v>146</v>
      </c>
      <c r="F287" s="87" t="s">
        <v>894</v>
      </c>
      <c r="G287" s="87">
        <v>125</v>
      </c>
      <c r="H287" s="87" t="s">
        <v>836</v>
      </c>
      <c r="I287" s="87">
        <v>123</v>
      </c>
      <c r="J287" s="87" t="s">
        <v>680</v>
      </c>
      <c r="K287" s="87">
        <v>183</v>
      </c>
      <c r="L287" s="87" t="s">
        <v>757</v>
      </c>
    </row>
    <row r="288" spans="3:12">
      <c r="C288" s="11"/>
      <c r="D288" s="61" t="s">
        <v>1550</v>
      </c>
      <c r="E288" s="87">
        <v>68</v>
      </c>
      <c r="F288" s="87" t="s">
        <v>672</v>
      </c>
      <c r="G288" s="87">
        <v>78</v>
      </c>
      <c r="H288" s="87" t="s">
        <v>889</v>
      </c>
      <c r="I288" s="87">
        <v>68</v>
      </c>
      <c r="J288" s="87" t="s">
        <v>1653</v>
      </c>
      <c r="K288" s="87">
        <v>89</v>
      </c>
      <c r="L288" s="87" t="s">
        <v>826</v>
      </c>
    </row>
    <row r="289" spans="3:12">
      <c r="C289" s="11"/>
      <c r="D289" s="61" t="s">
        <v>1552</v>
      </c>
      <c r="E289" s="87">
        <v>109</v>
      </c>
      <c r="F289" s="87" t="s">
        <v>309</v>
      </c>
      <c r="G289" s="87">
        <v>91</v>
      </c>
      <c r="H289" s="87" t="s">
        <v>1654</v>
      </c>
      <c r="I289" s="87">
        <v>98</v>
      </c>
      <c r="J289" s="87" t="s">
        <v>1655</v>
      </c>
      <c r="K289" s="87">
        <v>103</v>
      </c>
      <c r="L289" s="87" t="s">
        <v>841</v>
      </c>
    </row>
    <row r="290" spans="3:12">
      <c r="C290" s="11"/>
      <c r="D290" s="61" t="s">
        <v>1554</v>
      </c>
      <c r="E290" s="87">
        <v>38</v>
      </c>
      <c r="F290" s="87" t="s">
        <v>886</v>
      </c>
      <c r="G290" s="87">
        <v>29</v>
      </c>
      <c r="H290" s="87" t="s">
        <v>886</v>
      </c>
      <c r="I290" s="87">
        <v>32</v>
      </c>
      <c r="J290" s="87" t="s">
        <v>399</v>
      </c>
      <c r="K290" s="87">
        <v>30</v>
      </c>
      <c r="L290" s="87" t="s">
        <v>671</v>
      </c>
    </row>
    <row r="291" spans="3:12">
      <c r="C291" s="11"/>
      <c r="D291" s="61" t="s">
        <v>6</v>
      </c>
      <c r="E291" s="87">
        <v>8.1969999999999992</v>
      </c>
      <c r="F291" s="87" t="s">
        <v>1555</v>
      </c>
      <c r="G291" s="87">
        <v>6.3220000000000001</v>
      </c>
      <c r="H291" s="87" t="s">
        <v>1555</v>
      </c>
      <c r="I291" s="87">
        <v>6.7709999999999999</v>
      </c>
      <c r="J291" s="87" t="s">
        <v>1555</v>
      </c>
      <c r="K291" s="87">
        <v>8.1340000000000003</v>
      </c>
      <c r="L291" s="87" t="s">
        <v>1555</v>
      </c>
    </row>
    <row r="292" spans="3:12">
      <c r="C292" s="11" t="s">
        <v>81</v>
      </c>
      <c r="D292" s="61" t="s">
        <v>1556</v>
      </c>
      <c r="E292" s="87">
        <v>1.2210000000000001</v>
      </c>
      <c r="F292" s="87" t="s">
        <v>1656</v>
      </c>
      <c r="G292" s="87">
        <v>1.097</v>
      </c>
      <c r="H292" s="87" t="s">
        <v>1657</v>
      </c>
      <c r="I292" s="87">
        <v>1.212</v>
      </c>
      <c r="J292" s="87" t="s">
        <v>1658</v>
      </c>
      <c r="K292" s="87">
        <v>1.2410000000000001</v>
      </c>
      <c r="L292" s="87" t="s">
        <v>1659</v>
      </c>
    </row>
    <row r="293" spans="3:12">
      <c r="C293" s="11"/>
      <c r="D293" s="61" t="s">
        <v>1540</v>
      </c>
      <c r="E293" s="87">
        <v>214</v>
      </c>
      <c r="F293" s="87" t="s">
        <v>1660</v>
      </c>
      <c r="G293" s="87">
        <v>206</v>
      </c>
      <c r="H293" s="87" t="s">
        <v>1661</v>
      </c>
      <c r="I293" s="87">
        <v>196</v>
      </c>
      <c r="J293" s="87" t="s">
        <v>1662</v>
      </c>
      <c r="K293" s="87">
        <v>262</v>
      </c>
      <c r="L293" s="87" t="s">
        <v>1147</v>
      </c>
    </row>
    <row r="294" spans="3:12">
      <c r="C294" s="11"/>
      <c r="D294" s="61" t="s">
        <v>1543</v>
      </c>
      <c r="E294" s="87">
        <v>54</v>
      </c>
      <c r="F294" s="87" t="s">
        <v>1663</v>
      </c>
      <c r="G294" s="87">
        <v>57</v>
      </c>
      <c r="H294" s="87" t="s">
        <v>1664</v>
      </c>
      <c r="I294" s="87">
        <v>77</v>
      </c>
      <c r="J294" s="87" t="s">
        <v>1665</v>
      </c>
      <c r="K294" s="87">
        <v>57</v>
      </c>
      <c r="L294" s="87" t="s">
        <v>1666</v>
      </c>
    </row>
    <row r="295" spans="3:12">
      <c r="C295" s="11"/>
      <c r="D295" s="61" t="s">
        <v>1548</v>
      </c>
      <c r="E295" s="87">
        <v>19</v>
      </c>
      <c r="F295" s="87" t="s">
        <v>889</v>
      </c>
      <c r="G295" s="87">
        <v>30</v>
      </c>
      <c r="H295" s="87" t="s">
        <v>1667</v>
      </c>
      <c r="I295" s="87">
        <v>28</v>
      </c>
      <c r="J295" s="87" t="s">
        <v>1668</v>
      </c>
      <c r="K295" s="87">
        <v>29</v>
      </c>
      <c r="L295" s="87" t="s">
        <v>894</v>
      </c>
    </row>
    <row r="296" spans="3:12">
      <c r="C296" s="11"/>
      <c r="D296" s="61" t="s">
        <v>1550</v>
      </c>
      <c r="E296" s="87">
        <v>11</v>
      </c>
      <c r="F296" s="87" t="s">
        <v>1003</v>
      </c>
      <c r="G296" s="87">
        <v>12</v>
      </c>
      <c r="H296" s="87" t="s">
        <v>289</v>
      </c>
      <c r="I296" s="87">
        <v>25</v>
      </c>
      <c r="J296" s="87" t="s">
        <v>1639</v>
      </c>
      <c r="K296" s="87">
        <v>11</v>
      </c>
      <c r="L296" s="87" t="s">
        <v>295</v>
      </c>
    </row>
    <row r="297" spans="3:12">
      <c r="C297" s="11"/>
      <c r="D297" s="61" t="s">
        <v>1552</v>
      </c>
      <c r="E297" s="87">
        <v>13</v>
      </c>
      <c r="F297" s="87" t="s">
        <v>289</v>
      </c>
      <c r="G297" s="87">
        <v>26</v>
      </c>
      <c r="H297" s="87" t="s">
        <v>1669</v>
      </c>
      <c r="I297" s="87">
        <v>15</v>
      </c>
      <c r="J297" s="87" t="s">
        <v>287</v>
      </c>
      <c r="K297" s="87">
        <v>21</v>
      </c>
      <c r="L297" s="87" t="s">
        <v>1053</v>
      </c>
    </row>
    <row r="298" spans="3:12">
      <c r="C298" s="11"/>
      <c r="D298" s="61" t="s">
        <v>1554</v>
      </c>
      <c r="E298" s="87">
        <v>8</v>
      </c>
      <c r="F298" s="87" t="s">
        <v>601</v>
      </c>
      <c r="G298" s="87">
        <v>8</v>
      </c>
      <c r="H298" s="87" t="s">
        <v>391</v>
      </c>
      <c r="I298" s="87">
        <v>12</v>
      </c>
      <c r="J298" s="87" t="s">
        <v>1610</v>
      </c>
      <c r="K298" s="87">
        <v>8</v>
      </c>
      <c r="L298" s="87" t="s">
        <v>675</v>
      </c>
    </row>
    <row r="299" spans="3:12">
      <c r="C299" s="11"/>
      <c r="D299" s="61" t="s">
        <v>6</v>
      </c>
      <c r="E299" s="87">
        <v>1.54</v>
      </c>
      <c r="F299" s="87" t="s">
        <v>1555</v>
      </c>
      <c r="G299" s="87">
        <v>1.4359999999999999</v>
      </c>
      <c r="H299" s="87" t="s">
        <v>1555</v>
      </c>
      <c r="I299" s="87">
        <v>1.5649999999999999</v>
      </c>
      <c r="J299" s="87" t="s">
        <v>1555</v>
      </c>
      <c r="K299" s="87">
        <v>1.629</v>
      </c>
      <c r="L299" s="87" t="s">
        <v>1555</v>
      </c>
    </row>
    <row r="300" spans="3:12">
      <c r="C300" s="11" t="s">
        <v>82</v>
      </c>
      <c r="D300" s="61" t="s">
        <v>1556</v>
      </c>
      <c r="E300" s="87">
        <v>1.9279999999999999</v>
      </c>
      <c r="F300" s="87" t="s">
        <v>1670</v>
      </c>
      <c r="G300" s="87">
        <v>2.1120000000000001</v>
      </c>
      <c r="H300" s="87" t="s">
        <v>1558</v>
      </c>
      <c r="I300" s="87">
        <v>1.927</v>
      </c>
      <c r="J300" s="87" t="s">
        <v>1671</v>
      </c>
      <c r="K300" s="87">
        <v>2.04</v>
      </c>
      <c r="L300" s="87" t="s">
        <v>1672</v>
      </c>
    </row>
    <row r="301" spans="3:12">
      <c r="C301" s="11"/>
      <c r="D301" s="61" t="s">
        <v>1540</v>
      </c>
      <c r="E301" s="87">
        <v>378</v>
      </c>
      <c r="F301" s="87" t="s">
        <v>1673</v>
      </c>
      <c r="G301" s="87">
        <v>381</v>
      </c>
      <c r="H301" s="87" t="s">
        <v>1401</v>
      </c>
      <c r="I301" s="87">
        <v>409</v>
      </c>
      <c r="J301" s="87" t="s">
        <v>1281</v>
      </c>
      <c r="K301" s="87">
        <v>459</v>
      </c>
      <c r="L301" s="87" t="s">
        <v>1674</v>
      </c>
    </row>
    <row r="302" spans="3:12">
      <c r="C302" s="11"/>
      <c r="D302" s="61" t="s">
        <v>1543</v>
      </c>
      <c r="E302" s="87">
        <v>121</v>
      </c>
      <c r="F302" s="87" t="s">
        <v>1675</v>
      </c>
      <c r="G302" s="87">
        <v>150</v>
      </c>
      <c r="H302" s="87" t="s">
        <v>1676</v>
      </c>
      <c r="I302" s="87">
        <v>104</v>
      </c>
      <c r="J302" s="87" t="s">
        <v>1677</v>
      </c>
      <c r="K302" s="87">
        <v>133</v>
      </c>
      <c r="L302" s="87" t="s">
        <v>1678</v>
      </c>
    </row>
    <row r="303" spans="3:12">
      <c r="C303" s="11"/>
      <c r="D303" s="61" t="s">
        <v>1548</v>
      </c>
      <c r="E303" s="87">
        <v>72</v>
      </c>
      <c r="F303" s="87" t="s">
        <v>1679</v>
      </c>
      <c r="G303" s="87">
        <v>76</v>
      </c>
      <c r="H303" s="87" t="s">
        <v>1680</v>
      </c>
      <c r="I303" s="87">
        <v>72</v>
      </c>
      <c r="J303" s="87" t="s">
        <v>1681</v>
      </c>
      <c r="K303" s="87">
        <v>66</v>
      </c>
      <c r="L303" s="87" t="s">
        <v>1594</v>
      </c>
    </row>
    <row r="304" spans="3:12">
      <c r="C304" s="11"/>
      <c r="D304" s="61" t="s">
        <v>1550</v>
      </c>
      <c r="E304" s="87">
        <v>23</v>
      </c>
      <c r="F304" s="87" t="s">
        <v>1551</v>
      </c>
      <c r="G304" s="87">
        <v>33</v>
      </c>
      <c r="H304" s="87" t="s">
        <v>890</v>
      </c>
      <c r="I304" s="87">
        <v>40</v>
      </c>
      <c r="J304" s="87" t="s">
        <v>951</v>
      </c>
      <c r="K304" s="87">
        <v>41</v>
      </c>
      <c r="L304" s="87" t="s">
        <v>1655</v>
      </c>
    </row>
    <row r="305" spans="3:12">
      <c r="C305" s="11"/>
      <c r="D305" s="61" t="s">
        <v>1552</v>
      </c>
      <c r="E305" s="87">
        <v>26</v>
      </c>
      <c r="F305" s="87" t="s">
        <v>1055</v>
      </c>
      <c r="G305" s="87">
        <v>43</v>
      </c>
      <c r="H305" s="87" t="s">
        <v>951</v>
      </c>
      <c r="I305" s="87">
        <v>51</v>
      </c>
      <c r="J305" s="87" t="s">
        <v>758</v>
      </c>
      <c r="K305" s="87">
        <v>77</v>
      </c>
      <c r="L305" s="87" t="s">
        <v>1682</v>
      </c>
    </row>
    <row r="306" spans="3:12">
      <c r="C306" s="11"/>
      <c r="D306" s="61" t="s">
        <v>1554</v>
      </c>
      <c r="E306" s="87">
        <v>4</v>
      </c>
      <c r="F306" s="87" t="s">
        <v>530</v>
      </c>
      <c r="G306" s="87">
        <v>10</v>
      </c>
      <c r="H306" s="87" t="s">
        <v>1002</v>
      </c>
      <c r="I306" s="87">
        <v>12</v>
      </c>
      <c r="J306" s="87" t="s">
        <v>886</v>
      </c>
      <c r="K306" s="87">
        <v>7</v>
      </c>
      <c r="L306" s="87" t="s">
        <v>291</v>
      </c>
    </row>
    <row r="307" spans="3:12">
      <c r="C307" s="11"/>
      <c r="D307" s="61" t="s">
        <v>6</v>
      </c>
      <c r="E307" s="87">
        <v>2.552</v>
      </c>
      <c r="F307" s="87" t="s">
        <v>1555</v>
      </c>
      <c r="G307" s="87">
        <v>2.8050000000000002</v>
      </c>
      <c r="H307" s="87" t="s">
        <v>1555</v>
      </c>
      <c r="I307" s="87">
        <v>2.6150000000000002</v>
      </c>
      <c r="J307" s="87" t="s">
        <v>1555</v>
      </c>
      <c r="K307" s="87">
        <v>2.823</v>
      </c>
      <c r="L307" s="87" t="s">
        <v>1555</v>
      </c>
    </row>
    <row r="308" spans="3:12">
      <c r="C308" s="11" t="s">
        <v>86</v>
      </c>
      <c r="D308" s="61" t="s">
        <v>1556</v>
      </c>
      <c r="E308" s="87">
        <v>1.1279999999999999</v>
      </c>
      <c r="F308" s="87" t="s">
        <v>1683</v>
      </c>
      <c r="G308" s="87">
        <v>1.379</v>
      </c>
      <c r="H308" s="87" t="s">
        <v>1684</v>
      </c>
      <c r="I308" s="87">
        <v>1.411</v>
      </c>
      <c r="J308" s="87" t="s">
        <v>1685</v>
      </c>
      <c r="K308" s="87">
        <v>1.468</v>
      </c>
      <c r="L308" s="87" t="s">
        <v>1686</v>
      </c>
    </row>
    <row r="309" spans="3:12">
      <c r="C309" s="11"/>
      <c r="D309" s="61" t="s">
        <v>1540</v>
      </c>
      <c r="E309" s="87">
        <v>245</v>
      </c>
      <c r="F309" s="87" t="s">
        <v>1162</v>
      </c>
      <c r="G309" s="87">
        <v>274</v>
      </c>
      <c r="H309" s="87" t="s">
        <v>1477</v>
      </c>
      <c r="I309" s="87">
        <v>311</v>
      </c>
      <c r="J309" s="87" t="s">
        <v>937</v>
      </c>
      <c r="K309" s="87">
        <v>360</v>
      </c>
      <c r="L309" s="87" t="s">
        <v>267</v>
      </c>
    </row>
    <row r="310" spans="3:12">
      <c r="C310" s="11"/>
      <c r="D310" s="61" t="s">
        <v>1543</v>
      </c>
      <c r="E310" s="87">
        <v>88</v>
      </c>
      <c r="F310" s="87" t="s">
        <v>1687</v>
      </c>
      <c r="G310" s="87">
        <v>101</v>
      </c>
      <c r="H310" s="87" t="s">
        <v>1688</v>
      </c>
      <c r="I310" s="87">
        <v>123</v>
      </c>
      <c r="J310" s="87" t="s">
        <v>1689</v>
      </c>
      <c r="K310" s="87">
        <v>83</v>
      </c>
      <c r="L310" s="87" t="s">
        <v>1690</v>
      </c>
    </row>
    <row r="311" spans="3:12">
      <c r="C311" s="11"/>
      <c r="D311" s="61" t="s">
        <v>1548</v>
      </c>
      <c r="E311" s="87">
        <v>42</v>
      </c>
      <c r="F311" s="87" t="s">
        <v>1691</v>
      </c>
      <c r="G311" s="87">
        <v>51</v>
      </c>
      <c r="H311" s="87" t="s">
        <v>1692</v>
      </c>
      <c r="I311" s="87">
        <v>52</v>
      </c>
      <c r="J311" s="87" t="s">
        <v>1693</v>
      </c>
      <c r="K311" s="87">
        <v>46</v>
      </c>
      <c r="L311" s="87" t="s">
        <v>1694</v>
      </c>
    </row>
    <row r="312" spans="3:12">
      <c r="C312" s="11"/>
      <c r="D312" s="61" t="s">
        <v>1550</v>
      </c>
      <c r="E312" s="87">
        <v>30</v>
      </c>
      <c r="F312" s="87" t="s">
        <v>1695</v>
      </c>
      <c r="G312" s="87">
        <v>30</v>
      </c>
      <c r="H312" s="87" t="s">
        <v>825</v>
      </c>
      <c r="I312" s="87">
        <v>29</v>
      </c>
      <c r="J312" s="87" t="s">
        <v>1655</v>
      </c>
      <c r="K312" s="87">
        <v>25</v>
      </c>
      <c r="L312" s="87" t="s">
        <v>301</v>
      </c>
    </row>
    <row r="313" spans="3:12">
      <c r="C313" s="11"/>
      <c r="D313" s="61" t="s">
        <v>1552</v>
      </c>
      <c r="E313" s="87">
        <v>43</v>
      </c>
      <c r="F313" s="87" t="s">
        <v>1696</v>
      </c>
      <c r="G313" s="87">
        <v>58</v>
      </c>
      <c r="H313" s="87" t="s">
        <v>374</v>
      </c>
      <c r="I313" s="87">
        <v>60</v>
      </c>
      <c r="J313" s="87" t="s">
        <v>1697</v>
      </c>
      <c r="K313" s="87">
        <v>53</v>
      </c>
      <c r="L313" s="87" t="s">
        <v>755</v>
      </c>
    </row>
    <row r="314" spans="3:12">
      <c r="C314" s="11"/>
      <c r="D314" s="61" t="s">
        <v>1554</v>
      </c>
      <c r="E314" s="87">
        <v>30</v>
      </c>
      <c r="F314" s="87" t="s">
        <v>1695</v>
      </c>
      <c r="G314" s="87">
        <v>21</v>
      </c>
      <c r="H314" s="87" t="s">
        <v>1698</v>
      </c>
      <c r="I314" s="87">
        <v>16</v>
      </c>
      <c r="J314" s="87" t="s">
        <v>1597</v>
      </c>
      <c r="K314" s="87">
        <v>29</v>
      </c>
      <c r="L314" s="87" t="s">
        <v>830</v>
      </c>
    </row>
    <row r="315" spans="3:12">
      <c r="C315" s="11"/>
      <c r="D315" s="61" t="s">
        <v>6</v>
      </c>
      <c r="E315" s="87">
        <v>1.6060000000000001</v>
      </c>
      <c r="F315" s="87" t="s">
        <v>1555</v>
      </c>
      <c r="G315" s="87">
        <v>1.9139999999999999</v>
      </c>
      <c r="H315" s="87" t="s">
        <v>1555</v>
      </c>
      <c r="I315" s="87">
        <v>2.0019999999999998</v>
      </c>
      <c r="J315" s="87" t="s">
        <v>1555</v>
      </c>
      <c r="K315" s="87">
        <v>2.0640000000000001</v>
      </c>
      <c r="L315" s="87" t="s">
        <v>1555</v>
      </c>
    </row>
    <row r="316" spans="3:12">
      <c r="C316" s="11" t="s">
        <v>85</v>
      </c>
      <c r="D316" s="61" t="s">
        <v>1556</v>
      </c>
      <c r="E316" s="87">
        <v>1.385</v>
      </c>
      <c r="F316" s="87" t="s">
        <v>1699</v>
      </c>
      <c r="G316" s="87">
        <v>1.425</v>
      </c>
      <c r="H316" s="87" t="s">
        <v>1700</v>
      </c>
      <c r="I316" s="87">
        <v>1.548</v>
      </c>
      <c r="J316" s="87" t="s">
        <v>1701</v>
      </c>
      <c r="K316" s="87">
        <v>2.0920000000000001</v>
      </c>
      <c r="L316" s="87" t="s">
        <v>1702</v>
      </c>
    </row>
    <row r="317" spans="3:12">
      <c r="C317" s="11"/>
      <c r="D317" s="61" t="s">
        <v>1540</v>
      </c>
      <c r="E317" s="87">
        <v>291</v>
      </c>
      <c r="F317" s="87" t="s">
        <v>1474</v>
      </c>
      <c r="G317" s="87">
        <v>280</v>
      </c>
      <c r="H317" s="87" t="s">
        <v>1703</v>
      </c>
      <c r="I317" s="87">
        <v>337</v>
      </c>
      <c r="J317" s="87" t="s">
        <v>1287</v>
      </c>
      <c r="K317" s="87">
        <v>433</v>
      </c>
      <c r="L317" s="87" t="s">
        <v>664</v>
      </c>
    </row>
    <row r="318" spans="3:12">
      <c r="C318" s="11"/>
      <c r="D318" s="61" t="s">
        <v>1543</v>
      </c>
      <c r="E318" s="87">
        <v>94</v>
      </c>
      <c r="F318" s="87" t="s">
        <v>1704</v>
      </c>
      <c r="G318" s="87">
        <v>89</v>
      </c>
      <c r="H318" s="87" t="s">
        <v>1705</v>
      </c>
      <c r="I318" s="87">
        <v>111</v>
      </c>
      <c r="J318" s="87" t="s">
        <v>1706</v>
      </c>
      <c r="K318" s="87">
        <v>158</v>
      </c>
      <c r="L318" s="87" t="s">
        <v>1707</v>
      </c>
    </row>
    <row r="319" spans="3:12">
      <c r="C319" s="11"/>
      <c r="D319" s="61" t="s">
        <v>1548</v>
      </c>
      <c r="E319" s="87">
        <v>42</v>
      </c>
      <c r="F319" s="87" t="s">
        <v>757</v>
      </c>
      <c r="G319" s="87">
        <v>35</v>
      </c>
      <c r="H319" s="87" t="s">
        <v>1708</v>
      </c>
      <c r="I319" s="87">
        <v>43</v>
      </c>
      <c r="J319" s="87" t="s">
        <v>1709</v>
      </c>
      <c r="K319" s="87">
        <v>55</v>
      </c>
      <c r="L319" s="87" t="s">
        <v>758</v>
      </c>
    </row>
    <row r="320" spans="3:12">
      <c r="C320" s="11"/>
      <c r="D320" s="61" t="s">
        <v>1550</v>
      </c>
      <c r="E320" s="87">
        <v>14</v>
      </c>
      <c r="F320" s="87" t="s">
        <v>288</v>
      </c>
      <c r="G320" s="87">
        <v>17</v>
      </c>
      <c r="H320" s="87" t="s">
        <v>462</v>
      </c>
      <c r="I320" s="87">
        <v>31</v>
      </c>
      <c r="J320" s="87" t="s">
        <v>1710</v>
      </c>
      <c r="K320" s="87">
        <v>30</v>
      </c>
      <c r="L320" s="87" t="s">
        <v>611</v>
      </c>
    </row>
    <row r="321" spans="3:12">
      <c r="C321" s="11"/>
      <c r="D321" s="61" t="s">
        <v>1552</v>
      </c>
      <c r="E321" s="87">
        <v>32</v>
      </c>
      <c r="F321" s="87" t="s">
        <v>838</v>
      </c>
      <c r="G321" s="87">
        <v>56</v>
      </c>
      <c r="H321" s="87" t="s">
        <v>1711</v>
      </c>
      <c r="I321" s="87">
        <v>37</v>
      </c>
      <c r="J321" s="87" t="s">
        <v>828</v>
      </c>
      <c r="K321" s="87">
        <v>46</v>
      </c>
      <c r="L321" s="87" t="s">
        <v>540</v>
      </c>
    </row>
    <row r="322" spans="3:12">
      <c r="C322" s="11"/>
      <c r="D322" s="61" t="s">
        <v>1554</v>
      </c>
      <c r="E322" s="87">
        <v>5</v>
      </c>
      <c r="F322" s="87" t="s">
        <v>397</v>
      </c>
      <c r="G322" s="87">
        <v>7</v>
      </c>
      <c r="H322" s="87" t="s">
        <v>671</v>
      </c>
      <c r="I322" s="87">
        <v>8</v>
      </c>
      <c r="J322" s="87" t="s">
        <v>944</v>
      </c>
      <c r="K322" s="87">
        <v>7</v>
      </c>
      <c r="L322" s="87" t="s">
        <v>291</v>
      </c>
    </row>
    <row r="323" spans="3:12">
      <c r="C323" s="11"/>
      <c r="D323" s="61" t="s">
        <v>6</v>
      </c>
      <c r="E323" s="87">
        <v>1.863</v>
      </c>
      <c r="F323" s="87" t="s">
        <v>1555</v>
      </c>
      <c r="G323" s="87">
        <v>1.909</v>
      </c>
      <c r="H323" s="87" t="s">
        <v>1555</v>
      </c>
      <c r="I323" s="87">
        <v>2.1150000000000002</v>
      </c>
      <c r="J323" s="87" t="s">
        <v>1555</v>
      </c>
      <c r="K323" s="87">
        <v>2.8210000000000002</v>
      </c>
      <c r="L323" s="87" t="s">
        <v>1555</v>
      </c>
    </row>
    <row r="324" spans="3:12">
      <c r="C324" s="11" t="s">
        <v>87</v>
      </c>
      <c r="D324" s="61" t="s">
        <v>1556</v>
      </c>
      <c r="E324" s="87">
        <v>566</v>
      </c>
      <c r="F324" s="87" t="s">
        <v>1712</v>
      </c>
      <c r="G324" s="87">
        <v>613</v>
      </c>
      <c r="H324" s="87" t="s">
        <v>1713</v>
      </c>
      <c r="I324" s="87">
        <v>568</v>
      </c>
      <c r="J324" s="87" t="s">
        <v>1714</v>
      </c>
      <c r="K324" s="87">
        <v>661</v>
      </c>
      <c r="L324" s="87" t="s">
        <v>1715</v>
      </c>
    </row>
    <row r="325" spans="3:12">
      <c r="C325" s="11"/>
      <c r="D325" s="61" t="s">
        <v>1540</v>
      </c>
      <c r="E325" s="87">
        <v>94</v>
      </c>
      <c r="F325" s="87" t="s">
        <v>1716</v>
      </c>
      <c r="G325" s="87">
        <v>103</v>
      </c>
      <c r="H325" s="87" t="s">
        <v>1717</v>
      </c>
      <c r="I325" s="87">
        <v>103</v>
      </c>
      <c r="J325" s="87" t="s">
        <v>1718</v>
      </c>
      <c r="K325" s="87">
        <v>138</v>
      </c>
      <c r="L325" s="87" t="s">
        <v>1719</v>
      </c>
    </row>
    <row r="326" spans="3:12">
      <c r="C326" s="11"/>
      <c r="D326" s="61" t="s">
        <v>1543</v>
      </c>
      <c r="E326" s="87">
        <v>23</v>
      </c>
      <c r="F326" s="87" t="s">
        <v>1720</v>
      </c>
      <c r="G326" s="87">
        <v>31</v>
      </c>
      <c r="H326" s="87" t="s">
        <v>1721</v>
      </c>
      <c r="I326" s="87">
        <v>43</v>
      </c>
      <c r="J326" s="87" t="s">
        <v>1722</v>
      </c>
      <c r="K326" s="87">
        <v>54</v>
      </c>
      <c r="L326" s="87" t="s">
        <v>1723</v>
      </c>
    </row>
    <row r="327" spans="3:12">
      <c r="C327" s="11"/>
      <c r="D327" s="61" t="s">
        <v>1548</v>
      </c>
      <c r="E327" s="87">
        <v>18</v>
      </c>
      <c r="F327" s="87" t="s">
        <v>1299</v>
      </c>
      <c r="G327" s="87">
        <v>21</v>
      </c>
      <c r="H327" s="87" t="s">
        <v>1724</v>
      </c>
      <c r="I327" s="87">
        <v>23</v>
      </c>
      <c r="J327" s="87" t="s">
        <v>374</v>
      </c>
      <c r="K327" s="87">
        <v>12</v>
      </c>
      <c r="L327" s="87" t="s">
        <v>535</v>
      </c>
    </row>
    <row r="328" spans="3:12">
      <c r="C328" s="11"/>
      <c r="D328" s="61" t="s">
        <v>1550</v>
      </c>
      <c r="E328" s="87">
        <v>5</v>
      </c>
      <c r="F328" s="87" t="s">
        <v>1582</v>
      </c>
      <c r="G328" s="87">
        <v>4</v>
      </c>
      <c r="H328" s="87" t="s">
        <v>761</v>
      </c>
      <c r="I328" s="87">
        <v>5</v>
      </c>
      <c r="J328" s="87" t="s">
        <v>946</v>
      </c>
      <c r="K328" s="87">
        <v>6</v>
      </c>
      <c r="L328" s="87" t="s">
        <v>295</v>
      </c>
    </row>
    <row r="329" spans="3:12">
      <c r="C329" s="11"/>
      <c r="D329" s="61" t="s">
        <v>1552</v>
      </c>
      <c r="E329" s="87">
        <v>7</v>
      </c>
      <c r="F329" s="87" t="s">
        <v>1006</v>
      </c>
      <c r="G329" s="87">
        <v>15</v>
      </c>
      <c r="H329" s="87" t="s">
        <v>1725</v>
      </c>
      <c r="I329" s="87">
        <v>16</v>
      </c>
      <c r="J329" s="87" t="s">
        <v>1726</v>
      </c>
      <c r="K329" s="87">
        <v>13</v>
      </c>
      <c r="L329" s="87" t="s">
        <v>1710</v>
      </c>
    </row>
    <row r="330" spans="3:12">
      <c r="C330" s="11"/>
      <c r="D330" s="61" t="s">
        <v>1554</v>
      </c>
      <c r="E330" s="4">
        <v>0</v>
      </c>
      <c r="F330" s="4">
        <v>0</v>
      </c>
      <c r="G330" s="4">
        <v>0</v>
      </c>
      <c r="H330" s="4">
        <v>0</v>
      </c>
      <c r="I330" s="87">
        <v>1</v>
      </c>
      <c r="J330" s="87" t="s">
        <v>538</v>
      </c>
      <c r="K330" s="4">
        <v>0</v>
      </c>
      <c r="L330" s="4">
        <v>0</v>
      </c>
    </row>
    <row r="331" spans="3:12">
      <c r="C331" s="11"/>
      <c r="D331" s="61" t="s">
        <v>6</v>
      </c>
      <c r="E331" s="87">
        <v>713</v>
      </c>
      <c r="F331" s="87" t="s">
        <v>1555</v>
      </c>
      <c r="G331" s="87">
        <v>787</v>
      </c>
      <c r="H331" s="87" t="s">
        <v>1555</v>
      </c>
      <c r="I331" s="87">
        <v>759</v>
      </c>
      <c r="J331" s="87" t="s">
        <v>1555</v>
      </c>
      <c r="K331" s="87">
        <v>884</v>
      </c>
      <c r="L331" s="87" t="s">
        <v>1555</v>
      </c>
    </row>
    <row r="332" spans="3:12">
      <c r="C332" s="11" t="s">
        <v>88</v>
      </c>
      <c r="D332" s="61" t="s">
        <v>1556</v>
      </c>
      <c r="E332" s="87">
        <v>1.0660000000000001</v>
      </c>
      <c r="F332" s="87" t="s">
        <v>1727</v>
      </c>
      <c r="G332" s="87">
        <v>1.1970000000000001</v>
      </c>
      <c r="H332" s="87" t="s">
        <v>1728</v>
      </c>
      <c r="I332" s="87">
        <v>1.323</v>
      </c>
      <c r="J332" s="87" t="s">
        <v>1729</v>
      </c>
      <c r="K332" s="87">
        <v>1.329</v>
      </c>
      <c r="L332" s="87" t="s">
        <v>1730</v>
      </c>
    </row>
    <row r="333" spans="3:12">
      <c r="C333" s="11"/>
      <c r="D333" s="61" t="s">
        <v>1540</v>
      </c>
      <c r="E333" s="87">
        <v>181</v>
      </c>
      <c r="F333" s="87" t="s">
        <v>1493</v>
      </c>
      <c r="G333" s="87">
        <v>196</v>
      </c>
      <c r="H333" s="87" t="s">
        <v>770</v>
      </c>
      <c r="I333" s="87">
        <v>253</v>
      </c>
      <c r="J333" s="87" t="s">
        <v>1731</v>
      </c>
      <c r="K333" s="87">
        <v>260</v>
      </c>
      <c r="L333" s="87" t="s">
        <v>1732</v>
      </c>
    </row>
    <row r="334" spans="3:12">
      <c r="C334" s="11"/>
      <c r="D334" s="61" t="s">
        <v>1543</v>
      </c>
      <c r="E334" s="87">
        <v>58</v>
      </c>
      <c r="F334" s="87" t="s">
        <v>1733</v>
      </c>
      <c r="G334" s="87">
        <v>69</v>
      </c>
      <c r="H334" s="87" t="s">
        <v>1734</v>
      </c>
      <c r="I334" s="87">
        <v>77</v>
      </c>
      <c r="J334" s="87" t="s">
        <v>1735</v>
      </c>
      <c r="K334" s="87">
        <v>83</v>
      </c>
      <c r="L334" s="87" t="s">
        <v>1736</v>
      </c>
    </row>
    <row r="335" spans="3:12">
      <c r="C335" s="11"/>
      <c r="D335" s="61" t="s">
        <v>1548</v>
      </c>
      <c r="E335" s="87">
        <v>31</v>
      </c>
      <c r="F335" s="87" t="s">
        <v>1737</v>
      </c>
      <c r="G335" s="87">
        <v>33</v>
      </c>
      <c r="H335" s="87" t="s">
        <v>1738</v>
      </c>
      <c r="I335" s="87">
        <v>35</v>
      </c>
      <c r="J335" s="87" t="s">
        <v>1739</v>
      </c>
      <c r="K335" s="87">
        <v>31</v>
      </c>
      <c r="L335" s="87" t="s">
        <v>1052</v>
      </c>
    </row>
    <row r="336" spans="3:12">
      <c r="C336" s="11"/>
      <c r="D336" s="61" t="s">
        <v>1550</v>
      </c>
      <c r="E336" s="87">
        <v>17</v>
      </c>
      <c r="F336" s="87" t="s">
        <v>889</v>
      </c>
      <c r="G336" s="87">
        <v>16</v>
      </c>
      <c r="H336" s="87" t="s">
        <v>952</v>
      </c>
      <c r="I336" s="87">
        <v>15</v>
      </c>
      <c r="J336" s="87" t="s">
        <v>313</v>
      </c>
      <c r="K336" s="87">
        <v>15</v>
      </c>
      <c r="L336" s="87" t="s">
        <v>313</v>
      </c>
    </row>
    <row r="337" spans="3:12">
      <c r="C337" s="11"/>
      <c r="D337" s="61" t="s">
        <v>1552</v>
      </c>
      <c r="E337" s="87">
        <v>21</v>
      </c>
      <c r="F337" s="87" t="s">
        <v>824</v>
      </c>
      <c r="G337" s="87">
        <v>30</v>
      </c>
      <c r="H337" s="87" t="s">
        <v>1638</v>
      </c>
      <c r="I337" s="87">
        <v>28</v>
      </c>
      <c r="J337" s="87" t="s">
        <v>1639</v>
      </c>
      <c r="K337" s="87">
        <v>28</v>
      </c>
      <c r="L337" s="87" t="s">
        <v>1639</v>
      </c>
    </row>
    <row r="338" spans="3:12">
      <c r="C338" s="11"/>
      <c r="D338" s="61" t="s">
        <v>1554</v>
      </c>
      <c r="E338" s="87">
        <v>7</v>
      </c>
      <c r="F338" s="87" t="s">
        <v>761</v>
      </c>
      <c r="G338" s="87">
        <v>10</v>
      </c>
      <c r="H338" s="87" t="s">
        <v>1051</v>
      </c>
      <c r="I338" s="87">
        <v>14</v>
      </c>
      <c r="J338" s="87" t="s">
        <v>1597</v>
      </c>
      <c r="K338" s="87">
        <v>8</v>
      </c>
      <c r="L338" s="87" t="s">
        <v>886</v>
      </c>
    </row>
    <row r="339" spans="3:12">
      <c r="C339" s="11"/>
      <c r="D339" s="61" t="s">
        <v>6</v>
      </c>
      <c r="E339" s="87">
        <v>1.381</v>
      </c>
      <c r="F339" s="87" t="s">
        <v>1555</v>
      </c>
      <c r="G339" s="87">
        <v>1.5509999999999999</v>
      </c>
      <c r="H339" s="87" t="s">
        <v>1555</v>
      </c>
      <c r="I339" s="87">
        <v>1.7450000000000001</v>
      </c>
      <c r="J339" s="87" t="s">
        <v>1555</v>
      </c>
      <c r="K339" s="87">
        <v>1.754</v>
      </c>
      <c r="L339" s="87" t="s">
        <v>1555</v>
      </c>
    </row>
    <row r="340" spans="3:12">
      <c r="C340" s="11" t="s">
        <v>90</v>
      </c>
      <c r="D340" s="61" t="s">
        <v>1556</v>
      </c>
      <c r="E340" s="87">
        <v>602</v>
      </c>
      <c r="F340" s="87" t="s">
        <v>1740</v>
      </c>
      <c r="G340" s="87">
        <v>600</v>
      </c>
      <c r="H340" s="87" t="s">
        <v>1741</v>
      </c>
      <c r="I340" s="87">
        <v>658</v>
      </c>
      <c r="J340" s="87" t="s">
        <v>1742</v>
      </c>
      <c r="K340" s="87">
        <v>622</v>
      </c>
      <c r="L340" s="87" t="s">
        <v>1743</v>
      </c>
    </row>
    <row r="341" spans="3:12">
      <c r="C341" s="11"/>
      <c r="D341" s="61" t="s">
        <v>1540</v>
      </c>
      <c r="E341" s="87">
        <v>97</v>
      </c>
      <c r="F341" s="87" t="s">
        <v>1744</v>
      </c>
      <c r="G341" s="87">
        <v>114</v>
      </c>
      <c r="H341" s="87" t="s">
        <v>1660</v>
      </c>
      <c r="I341" s="87">
        <v>154</v>
      </c>
      <c r="J341" s="87" t="s">
        <v>1141</v>
      </c>
      <c r="K341" s="87">
        <v>138</v>
      </c>
      <c r="L341" s="87" t="s">
        <v>812</v>
      </c>
    </row>
    <row r="342" spans="3:12">
      <c r="C342" s="11"/>
      <c r="D342" s="61" t="s">
        <v>1543</v>
      </c>
      <c r="E342" s="87">
        <v>37</v>
      </c>
      <c r="F342" s="87" t="s">
        <v>1745</v>
      </c>
      <c r="G342" s="87">
        <v>53</v>
      </c>
      <c r="H342" s="87" t="s">
        <v>1746</v>
      </c>
      <c r="I342" s="87">
        <v>45</v>
      </c>
      <c r="J342" s="87" t="s">
        <v>1565</v>
      </c>
      <c r="K342" s="87">
        <v>50</v>
      </c>
      <c r="L342" s="87" t="s">
        <v>1747</v>
      </c>
    </row>
    <row r="343" spans="3:12">
      <c r="C343" s="11"/>
      <c r="D343" s="61" t="s">
        <v>1548</v>
      </c>
      <c r="E343" s="87">
        <v>27</v>
      </c>
      <c r="F343" s="87" t="s">
        <v>1748</v>
      </c>
      <c r="G343" s="87">
        <v>20</v>
      </c>
      <c r="H343" s="87" t="s">
        <v>707</v>
      </c>
      <c r="I343" s="87">
        <v>13</v>
      </c>
      <c r="J343" s="87" t="s">
        <v>833</v>
      </c>
      <c r="K343" s="87">
        <v>10</v>
      </c>
      <c r="L343" s="87" t="s">
        <v>468</v>
      </c>
    </row>
    <row r="344" spans="3:12">
      <c r="C344" s="11"/>
      <c r="D344" s="61" t="s">
        <v>1550</v>
      </c>
      <c r="E344" s="87">
        <v>11</v>
      </c>
      <c r="F344" s="87" t="s">
        <v>1220</v>
      </c>
      <c r="G344" s="87">
        <v>9</v>
      </c>
      <c r="H344" s="87" t="s">
        <v>1698</v>
      </c>
      <c r="I344" s="87">
        <v>9</v>
      </c>
      <c r="J344" s="87" t="s">
        <v>467</v>
      </c>
      <c r="K344" s="87">
        <v>12</v>
      </c>
      <c r="L344" s="87" t="s">
        <v>759</v>
      </c>
    </row>
    <row r="345" spans="3:12">
      <c r="C345" s="11"/>
      <c r="D345" s="61" t="s">
        <v>1552</v>
      </c>
      <c r="E345" s="87">
        <v>15</v>
      </c>
      <c r="F345" s="87" t="s">
        <v>1749</v>
      </c>
      <c r="G345" s="87">
        <v>17</v>
      </c>
      <c r="H345" s="87" t="s">
        <v>1750</v>
      </c>
      <c r="I345" s="87">
        <v>23</v>
      </c>
      <c r="J345" s="87" t="s">
        <v>1751</v>
      </c>
      <c r="K345" s="87">
        <v>25</v>
      </c>
      <c r="L345" s="87" t="s">
        <v>1752</v>
      </c>
    </row>
    <row r="346" spans="3:12">
      <c r="C346" s="11"/>
      <c r="D346" s="61" t="s">
        <v>1554</v>
      </c>
      <c r="E346" s="87">
        <v>8</v>
      </c>
      <c r="F346" s="87" t="s">
        <v>1653</v>
      </c>
      <c r="G346" s="87">
        <v>7</v>
      </c>
      <c r="H346" s="87" t="s">
        <v>461</v>
      </c>
      <c r="I346" s="87">
        <v>6</v>
      </c>
      <c r="J346" s="87" t="s">
        <v>946</v>
      </c>
      <c r="K346" s="87">
        <v>8</v>
      </c>
      <c r="L346" s="87" t="s">
        <v>536</v>
      </c>
    </row>
    <row r="347" spans="3:12">
      <c r="C347" s="11"/>
      <c r="D347" s="61" t="s">
        <v>6</v>
      </c>
      <c r="E347" s="87">
        <v>797</v>
      </c>
      <c r="F347" s="87" t="s">
        <v>1555</v>
      </c>
      <c r="G347" s="87">
        <v>820</v>
      </c>
      <c r="H347" s="87" t="s">
        <v>1555</v>
      </c>
      <c r="I347" s="87">
        <v>908</v>
      </c>
      <c r="J347" s="87" t="s">
        <v>1555</v>
      </c>
      <c r="K347" s="87">
        <v>865</v>
      </c>
      <c r="L347" s="87" t="s">
        <v>1555</v>
      </c>
    </row>
    <row r="348" spans="3:12">
      <c r="C348" s="11" t="s">
        <v>89</v>
      </c>
      <c r="D348" s="61" t="s">
        <v>1556</v>
      </c>
      <c r="E348" s="87">
        <v>210</v>
      </c>
      <c r="F348" s="87" t="s">
        <v>1753</v>
      </c>
      <c r="G348" s="87">
        <v>241</v>
      </c>
      <c r="H348" s="87" t="s">
        <v>1714</v>
      </c>
      <c r="I348" s="87">
        <v>311</v>
      </c>
      <c r="J348" s="87" t="s">
        <v>1754</v>
      </c>
      <c r="K348" s="87">
        <v>336</v>
      </c>
      <c r="L348" s="87" t="s">
        <v>1755</v>
      </c>
    </row>
    <row r="349" spans="3:12">
      <c r="C349" s="11"/>
      <c r="D349" s="61" t="s">
        <v>1540</v>
      </c>
      <c r="E349" s="87">
        <v>43</v>
      </c>
      <c r="F349" s="87" t="s">
        <v>1756</v>
      </c>
      <c r="G349" s="87">
        <v>52</v>
      </c>
      <c r="H349" s="87" t="s">
        <v>1757</v>
      </c>
      <c r="I349" s="87">
        <v>56</v>
      </c>
      <c r="J349" s="87" t="s">
        <v>1320</v>
      </c>
      <c r="K349" s="87">
        <v>64</v>
      </c>
      <c r="L349" s="87" t="s">
        <v>1463</v>
      </c>
    </row>
    <row r="350" spans="3:12">
      <c r="C350" s="11"/>
      <c r="D350" s="61" t="s">
        <v>1543</v>
      </c>
      <c r="E350" s="87">
        <v>17</v>
      </c>
      <c r="F350" s="87" t="s">
        <v>1758</v>
      </c>
      <c r="G350" s="87">
        <v>11</v>
      </c>
      <c r="H350" s="87" t="s">
        <v>1759</v>
      </c>
      <c r="I350" s="87">
        <v>13</v>
      </c>
      <c r="J350" s="87" t="s">
        <v>1760</v>
      </c>
      <c r="K350" s="87">
        <v>26</v>
      </c>
      <c r="L350" s="87" t="s">
        <v>1761</v>
      </c>
    </row>
    <row r="351" spans="3:12">
      <c r="C351" s="11"/>
      <c r="D351" s="61" t="s">
        <v>1548</v>
      </c>
      <c r="E351" s="87">
        <v>7</v>
      </c>
      <c r="F351" s="87" t="s">
        <v>1762</v>
      </c>
      <c r="G351" s="87">
        <v>6</v>
      </c>
      <c r="H351" s="87" t="s">
        <v>840</v>
      </c>
      <c r="I351" s="87">
        <v>6</v>
      </c>
      <c r="J351" s="87" t="s">
        <v>1763</v>
      </c>
      <c r="K351" s="87">
        <v>13</v>
      </c>
      <c r="L351" s="87" t="s">
        <v>1764</v>
      </c>
    </row>
    <row r="352" spans="3:12">
      <c r="C352" s="11"/>
      <c r="D352" s="61" t="s">
        <v>1550</v>
      </c>
      <c r="E352" s="87">
        <v>1</v>
      </c>
      <c r="F352" s="87" t="s">
        <v>887</v>
      </c>
      <c r="G352" s="87">
        <v>5</v>
      </c>
      <c r="H352" s="87" t="s">
        <v>302</v>
      </c>
      <c r="I352" s="87">
        <v>4</v>
      </c>
      <c r="J352" s="87" t="s">
        <v>467</v>
      </c>
      <c r="K352" s="87">
        <v>10</v>
      </c>
      <c r="L352" s="87" t="s">
        <v>1765</v>
      </c>
    </row>
    <row r="353" spans="3:12">
      <c r="C353" s="11"/>
      <c r="D353" s="61" t="s">
        <v>1552</v>
      </c>
      <c r="E353" s="87">
        <v>4</v>
      </c>
      <c r="F353" s="87" t="s">
        <v>830</v>
      </c>
      <c r="G353" s="87">
        <v>6</v>
      </c>
      <c r="H353" s="87" t="s">
        <v>840</v>
      </c>
      <c r="I353" s="87">
        <v>14</v>
      </c>
      <c r="J353" s="87" t="s">
        <v>581</v>
      </c>
      <c r="K353" s="87">
        <v>5</v>
      </c>
      <c r="L353" s="87" t="s">
        <v>1698</v>
      </c>
    </row>
    <row r="354" spans="3:12">
      <c r="C354" s="11"/>
      <c r="D354" s="61" t="s">
        <v>1554</v>
      </c>
      <c r="E354" s="87">
        <v>1</v>
      </c>
      <c r="F354" s="87" t="s">
        <v>887</v>
      </c>
      <c r="G354" s="87">
        <v>1</v>
      </c>
      <c r="H354" s="87" t="s">
        <v>751</v>
      </c>
      <c r="I354" s="87">
        <v>2</v>
      </c>
      <c r="J354" s="87" t="s">
        <v>675</v>
      </c>
      <c r="K354" s="87">
        <v>1</v>
      </c>
      <c r="L354" s="87" t="s">
        <v>471</v>
      </c>
    </row>
    <row r="355" spans="3:12">
      <c r="C355" s="11"/>
      <c r="D355" s="61" t="s">
        <v>6</v>
      </c>
      <c r="E355" s="87">
        <v>283</v>
      </c>
      <c r="F355" s="87" t="s">
        <v>1555</v>
      </c>
      <c r="G355" s="87">
        <v>322</v>
      </c>
      <c r="H355" s="87" t="s">
        <v>1555</v>
      </c>
      <c r="I355" s="87">
        <v>406</v>
      </c>
      <c r="J355" s="87" t="s">
        <v>1555</v>
      </c>
      <c r="K355" s="87">
        <v>455</v>
      </c>
      <c r="L355" s="87" t="s">
        <v>1555</v>
      </c>
    </row>
    <row r="356" spans="3:12">
      <c r="C356" s="11" t="s">
        <v>91</v>
      </c>
      <c r="D356" s="61" t="s">
        <v>1556</v>
      </c>
      <c r="E356" s="87">
        <v>261</v>
      </c>
      <c r="F356" s="87" t="s">
        <v>1766</v>
      </c>
      <c r="G356" s="87">
        <v>402</v>
      </c>
      <c r="H356" s="87" t="s">
        <v>1767</v>
      </c>
      <c r="I356" s="87">
        <v>289</v>
      </c>
      <c r="J356" s="87" t="s">
        <v>1768</v>
      </c>
      <c r="K356" s="87">
        <v>359</v>
      </c>
      <c r="L356" s="87" t="s">
        <v>1769</v>
      </c>
    </row>
    <row r="357" spans="3:12">
      <c r="C357" s="11"/>
      <c r="D357" s="61" t="s">
        <v>1540</v>
      </c>
      <c r="E357" s="87">
        <v>62</v>
      </c>
      <c r="F357" s="87" t="s">
        <v>1292</v>
      </c>
      <c r="G357" s="87">
        <v>62</v>
      </c>
      <c r="H357" s="87" t="s">
        <v>1360</v>
      </c>
      <c r="I357" s="87">
        <v>80</v>
      </c>
      <c r="J357" s="87" t="s">
        <v>736</v>
      </c>
      <c r="K357" s="87">
        <v>88</v>
      </c>
      <c r="L357" s="87" t="s">
        <v>1770</v>
      </c>
    </row>
    <row r="358" spans="3:12">
      <c r="C358" s="11"/>
      <c r="D358" s="61" t="s">
        <v>1543</v>
      </c>
      <c r="E358" s="87">
        <v>21</v>
      </c>
      <c r="F358" s="87" t="s">
        <v>1761</v>
      </c>
      <c r="G358" s="87">
        <v>28</v>
      </c>
      <c r="H358" s="87" t="s">
        <v>1771</v>
      </c>
      <c r="I358" s="87">
        <v>28</v>
      </c>
      <c r="J358" s="87" t="s">
        <v>1772</v>
      </c>
      <c r="K358" s="87">
        <v>23</v>
      </c>
      <c r="L358" s="87" t="s">
        <v>1678</v>
      </c>
    </row>
    <row r="359" spans="3:12">
      <c r="C359" s="11"/>
      <c r="D359" s="61" t="s">
        <v>1548</v>
      </c>
      <c r="E359" s="87">
        <v>7</v>
      </c>
      <c r="F359" s="87" t="s">
        <v>1773</v>
      </c>
      <c r="G359" s="87">
        <v>7</v>
      </c>
      <c r="H359" s="87" t="s">
        <v>832</v>
      </c>
      <c r="I359" s="87">
        <v>29</v>
      </c>
      <c r="J359" s="87" t="s">
        <v>1746</v>
      </c>
      <c r="K359" s="87">
        <v>5</v>
      </c>
      <c r="L359" s="87" t="s">
        <v>1055</v>
      </c>
    </row>
    <row r="360" spans="3:12">
      <c r="C360" s="11"/>
      <c r="D360" s="61" t="s">
        <v>1550</v>
      </c>
      <c r="E360" s="87">
        <v>2</v>
      </c>
      <c r="F360" s="87" t="s">
        <v>476</v>
      </c>
      <c r="G360" s="87">
        <v>9</v>
      </c>
      <c r="H360" s="87" t="s">
        <v>893</v>
      </c>
      <c r="I360" s="87">
        <v>7</v>
      </c>
      <c r="J360" s="87" t="s">
        <v>1640</v>
      </c>
      <c r="K360" s="87">
        <v>3</v>
      </c>
      <c r="L360" s="87" t="s">
        <v>294</v>
      </c>
    </row>
    <row r="361" spans="3:12">
      <c r="C361" s="11"/>
      <c r="D361" s="61" t="s">
        <v>1552</v>
      </c>
      <c r="E361" s="87">
        <v>12</v>
      </c>
      <c r="F361" s="87" t="s">
        <v>1774</v>
      </c>
      <c r="G361" s="87">
        <v>8</v>
      </c>
      <c r="H361" s="87" t="s">
        <v>896</v>
      </c>
      <c r="I361" s="87">
        <v>14</v>
      </c>
      <c r="J361" s="87" t="s">
        <v>1775</v>
      </c>
      <c r="K361" s="87">
        <v>8</v>
      </c>
      <c r="L361" s="87" t="s">
        <v>1776</v>
      </c>
    </row>
    <row r="362" spans="3:12">
      <c r="C362" s="11"/>
      <c r="D362" s="61" t="s">
        <v>1554</v>
      </c>
      <c r="E362" s="87">
        <v>3</v>
      </c>
      <c r="F362" s="87" t="s">
        <v>670</v>
      </c>
      <c r="G362" s="87">
        <v>3</v>
      </c>
      <c r="H362" s="87" t="s">
        <v>604</v>
      </c>
      <c r="I362" s="87">
        <v>2</v>
      </c>
      <c r="J362" s="87" t="s">
        <v>941</v>
      </c>
      <c r="K362" s="87">
        <v>2</v>
      </c>
      <c r="L362" s="87" t="s">
        <v>299</v>
      </c>
    </row>
    <row r="363" spans="3:12">
      <c r="C363" s="11"/>
      <c r="D363" s="61" t="s">
        <v>6</v>
      </c>
      <c r="E363" s="87">
        <v>368</v>
      </c>
      <c r="F363" s="87" t="s">
        <v>1555</v>
      </c>
      <c r="G363" s="87">
        <v>519</v>
      </c>
      <c r="H363" s="87" t="s">
        <v>1555</v>
      </c>
      <c r="I363" s="87">
        <v>449</v>
      </c>
      <c r="J363" s="87" t="s">
        <v>1555</v>
      </c>
      <c r="K363" s="87">
        <v>488</v>
      </c>
      <c r="L363" s="87" t="s">
        <v>1555</v>
      </c>
    </row>
    <row r="364" spans="3:12">
      <c r="C364" s="11" t="s">
        <v>94</v>
      </c>
      <c r="D364" s="61" t="s">
        <v>1556</v>
      </c>
      <c r="E364" s="87">
        <v>3.835</v>
      </c>
      <c r="F364" s="87" t="s">
        <v>1777</v>
      </c>
      <c r="G364" s="87">
        <v>3.823</v>
      </c>
      <c r="H364" s="87" t="s">
        <v>1778</v>
      </c>
      <c r="I364" s="87">
        <v>4.0549999999999997</v>
      </c>
      <c r="J364" s="87" t="s">
        <v>1779</v>
      </c>
      <c r="K364" s="87">
        <v>3.7810000000000001</v>
      </c>
      <c r="L364" s="87" t="s">
        <v>1780</v>
      </c>
    </row>
    <row r="365" spans="3:12">
      <c r="C365" s="11"/>
      <c r="D365" s="61" t="s">
        <v>1540</v>
      </c>
      <c r="E365" s="87">
        <v>819</v>
      </c>
      <c r="F365" s="87" t="s">
        <v>1781</v>
      </c>
      <c r="G365" s="87">
        <v>652</v>
      </c>
      <c r="H365" s="87" t="s">
        <v>1782</v>
      </c>
      <c r="I365" s="87">
        <v>677</v>
      </c>
      <c r="J365" s="87" t="s">
        <v>1783</v>
      </c>
      <c r="K365" s="87">
        <v>741</v>
      </c>
      <c r="L365" s="87" t="s">
        <v>1732</v>
      </c>
    </row>
    <row r="366" spans="3:12">
      <c r="C366" s="11"/>
      <c r="D366" s="61" t="s">
        <v>1543</v>
      </c>
      <c r="E366" s="87">
        <v>244</v>
      </c>
      <c r="F366" s="87" t="s">
        <v>239</v>
      </c>
      <c r="G366" s="87">
        <v>210</v>
      </c>
      <c r="H366" s="87" t="s">
        <v>1784</v>
      </c>
      <c r="I366" s="87">
        <v>252</v>
      </c>
      <c r="J366" s="87" t="s">
        <v>1785</v>
      </c>
      <c r="K366" s="87">
        <v>248</v>
      </c>
      <c r="L366" s="87" t="s">
        <v>1565</v>
      </c>
    </row>
    <row r="367" spans="3:12">
      <c r="C367" s="11"/>
      <c r="D367" s="61" t="s">
        <v>1548</v>
      </c>
      <c r="E367" s="87">
        <v>93</v>
      </c>
      <c r="F367" s="87" t="s">
        <v>1669</v>
      </c>
      <c r="G367" s="87">
        <v>97</v>
      </c>
      <c r="H367" s="87" t="s">
        <v>1786</v>
      </c>
      <c r="I367" s="87">
        <v>88</v>
      </c>
      <c r="J367" s="87" t="s">
        <v>1787</v>
      </c>
      <c r="K367" s="87">
        <v>97</v>
      </c>
      <c r="L367" s="87" t="s">
        <v>1788</v>
      </c>
    </row>
    <row r="368" spans="3:12">
      <c r="C368" s="11"/>
      <c r="D368" s="61" t="s">
        <v>1550</v>
      </c>
      <c r="E368" s="87">
        <v>46</v>
      </c>
      <c r="F368" s="87" t="s">
        <v>1551</v>
      </c>
      <c r="G368" s="87">
        <v>49</v>
      </c>
      <c r="H368" s="87" t="s">
        <v>467</v>
      </c>
      <c r="I368" s="87">
        <v>40</v>
      </c>
      <c r="J368" s="87" t="s">
        <v>1610</v>
      </c>
      <c r="K368" s="87">
        <v>47</v>
      </c>
      <c r="L368" s="87" t="s">
        <v>1566</v>
      </c>
    </row>
    <row r="369" spans="3:12">
      <c r="C369" s="11"/>
      <c r="D369" s="61" t="s">
        <v>1552</v>
      </c>
      <c r="E369" s="87">
        <v>61</v>
      </c>
      <c r="F369" s="87" t="s">
        <v>463</v>
      </c>
      <c r="G369" s="87">
        <v>64</v>
      </c>
      <c r="H369" s="87" t="s">
        <v>1789</v>
      </c>
      <c r="I369" s="87">
        <v>68</v>
      </c>
      <c r="J369" s="87" t="s">
        <v>1789</v>
      </c>
      <c r="K369" s="87">
        <v>59</v>
      </c>
      <c r="L369" s="87" t="s">
        <v>890</v>
      </c>
    </row>
    <row r="370" spans="3:12">
      <c r="C370" s="11"/>
      <c r="D370" s="61" t="s">
        <v>1554</v>
      </c>
      <c r="E370" s="87">
        <v>33</v>
      </c>
      <c r="F370" s="87" t="s">
        <v>1051</v>
      </c>
      <c r="G370" s="87">
        <v>36</v>
      </c>
      <c r="H370" s="87" t="s">
        <v>762</v>
      </c>
      <c r="I370" s="87">
        <v>35</v>
      </c>
      <c r="J370" s="87" t="s">
        <v>760</v>
      </c>
      <c r="K370" s="87">
        <v>28</v>
      </c>
      <c r="L370" s="87" t="s">
        <v>391</v>
      </c>
    </row>
    <row r="371" spans="3:12">
      <c r="C371" s="11"/>
      <c r="D371" s="61" t="s">
        <v>6</v>
      </c>
      <c r="E371" s="87">
        <v>5.1310000000000002</v>
      </c>
      <c r="F371" s="87" t="s">
        <v>1555</v>
      </c>
      <c r="G371" s="87">
        <v>4.931</v>
      </c>
      <c r="H371" s="87" t="s">
        <v>1555</v>
      </c>
      <c r="I371" s="87">
        <v>5.2149999999999999</v>
      </c>
      <c r="J371" s="87" t="s">
        <v>1555</v>
      </c>
      <c r="K371" s="87">
        <v>5.0010000000000003</v>
      </c>
      <c r="L371" s="87" t="s">
        <v>1555</v>
      </c>
    </row>
    <row r="372" spans="3:12">
      <c r="C372" s="11" t="s">
        <v>93</v>
      </c>
      <c r="D372" s="61" t="s">
        <v>1556</v>
      </c>
      <c r="E372" s="87">
        <v>661</v>
      </c>
      <c r="F372" s="87" t="s">
        <v>1790</v>
      </c>
      <c r="G372" s="87">
        <v>639</v>
      </c>
      <c r="H372" s="87" t="s">
        <v>1791</v>
      </c>
      <c r="I372" s="87">
        <v>637</v>
      </c>
      <c r="J372" s="87" t="s">
        <v>1627</v>
      </c>
      <c r="K372" s="87">
        <v>600</v>
      </c>
      <c r="L372" s="87" t="s">
        <v>1792</v>
      </c>
    </row>
    <row r="373" spans="3:12">
      <c r="C373" s="11"/>
      <c r="D373" s="61" t="s">
        <v>1540</v>
      </c>
      <c r="E373" s="87">
        <v>130</v>
      </c>
      <c r="F373" s="87" t="s">
        <v>1793</v>
      </c>
      <c r="G373" s="87">
        <v>97</v>
      </c>
      <c r="H373" s="87" t="s">
        <v>1274</v>
      </c>
      <c r="I373" s="87">
        <v>96</v>
      </c>
      <c r="J373" s="87" t="s">
        <v>568</v>
      </c>
      <c r="K373" s="87">
        <v>101</v>
      </c>
      <c r="L373" s="87" t="s">
        <v>1794</v>
      </c>
    </row>
    <row r="374" spans="3:12">
      <c r="C374" s="11"/>
      <c r="D374" s="61" t="s">
        <v>1543</v>
      </c>
      <c r="E374" s="87">
        <v>31</v>
      </c>
      <c r="F374" s="87" t="s">
        <v>1795</v>
      </c>
      <c r="G374" s="87">
        <v>36</v>
      </c>
      <c r="H374" s="87" t="s">
        <v>1796</v>
      </c>
      <c r="I374" s="87">
        <v>36</v>
      </c>
      <c r="J374" s="87" t="s">
        <v>1797</v>
      </c>
      <c r="K374" s="87">
        <v>29</v>
      </c>
      <c r="L374" s="87" t="s">
        <v>1798</v>
      </c>
    </row>
    <row r="375" spans="3:12">
      <c r="C375" s="11"/>
      <c r="D375" s="61" t="s">
        <v>1548</v>
      </c>
      <c r="E375" s="87">
        <v>10</v>
      </c>
      <c r="F375" s="87" t="s">
        <v>1622</v>
      </c>
      <c r="G375" s="87">
        <v>10</v>
      </c>
      <c r="H375" s="87" t="s">
        <v>306</v>
      </c>
      <c r="I375" s="87">
        <v>14</v>
      </c>
      <c r="J375" s="87" t="s">
        <v>1799</v>
      </c>
      <c r="K375" s="87">
        <v>13</v>
      </c>
      <c r="L375" s="87" t="s">
        <v>1800</v>
      </c>
    </row>
    <row r="376" spans="3:12">
      <c r="C376" s="11"/>
      <c r="D376" s="61" t="s">
        <v>1550</v>
      </c>
      <c r="E376" s="87">
        <v>7</v>
      </c>
      <c r="F376" s="87" t="s">
        <v>670</v>
      </c>
      <c r="G376" s="87">
        <v>10</v>
      </c>
      <c r="H376" s="87" t="s">
        <v>306</v>
      </c>
      <c r="I376" s="87">
        <v>4</v>
      </c>
      <c r="J376" s="87" t="s">
        <v>1801</v>
      </c>
      <c r="K376" s="87">
        <v>8</v>
      </c>
      <c r="L376" s="87" t="s">
        <v>947</v>
      </c>
    </row>
    <row r="377" spans="3:12">
      <c r="C377" s="11"/>
      <c r="D377" s="61" t="s">
        <v>1552</v>
      </c>
      <c r="E377" s="87">
        <v>11</v>
      </c>
      <c r="F377" s="87" t="s">
        <v>293</v>
      </c>
      <c r="G377" s="87">
        <v>9</v>
      </c>
      <c r="H377" s="87" t="s">
        <v>1802</v>
      </c>
      <c r="I377" s="87">
        <v>8</v>
      </c>
      <c r="J377" s="87" t="s">
        <v>1653</v>
      </c>
      <c r="K377" s="87">
        <v>9</v>
      </c>
      <c r="L377" s="87" t="s">
        <v>890</v>
      </c>
    </row>
    <row r="378" spans="3:12">
      <c r="C378" s="11"/>
      <c r="D378" s="61" t="s">
        <v>1554</v>
      </c>
      <c r="E378" s="87">
        <v>8</v>
      </c>
      <c r="F378" s="87" t="s">
        <v>460</v>
      </c>
      <c r="G378" s="87">
        <v>1</v>
      </c>
      <c r="H378" s="87" t="s">
        <v>534</v>
      </c>
      <c r="I378" s="87">
        <v>2</v>
      </c>
      <c r="J378" s="87" t="s">
        <v>291</v>
      </c>
      <c r="K378" s="87">
        <v>1</v>
      </c>
      <c r="L378" s="87" t="s">
        <v>538</v>
      </c>
    </row>
    <row r="379" spans="3:12">
      <c r="C379" s="11"/>
      <c r="D379" s="61" t="s">
        <v>6</v>
      </c>
      <c r="E379" s="87">
        <v>858</v>
      </c>
      <c r="F379" s="87" t="s">
        <v>1555</v>
      </c>
      <c r="G379" s="87">
        <v>802</v>
      </c>
      <c r="H379" s="87" t="s">
        <v>1555</v>
      </c>
      <c r="I379" s="87">
        <v>797</v>
      </c>
      <c r="J379" s="87" t="s">
        <v>1555</v>
      </c>
      <c r="K379" s="87">
        <v>761</v>
      </c>
      <c r="L379" s="87" t="s">
        <v>1555</v>
      </c>
    </row>
    <row r="380" spans="3:12">
      <c r="C380" s="11" t="s">
        <v>95</v>
      </c>
      <c r="D380" s="61" t="s">
        <v>1556</v>
      </c>
      <c r="E380" s="87">
        <v>984</v>
      </c>
      <c r="F380" s="87" t="s">
        <v>1803</v>
      </c>
      <c r="G380" s="87">
        <v>876</v>
      </c>
      <c r="H380" s="87" t="s">
        <v>1790</v>
      </c>
      <c r="I380" s="87">
        <v>880</v>
      </c>
      <c r="J380" s="87" t="s">
        <v>1804</v>
      </c>
      <c r="K380" s="87">
        <v>763</v>
      </c>
      <c r="L380" s="87" t="s">
        <v>1805</v>
      </c>
    </row>
    <row r="381" spans="3:12">
      <c r="C381" s="11"/>
      <c r="D381" s="61" t="s">
        <v>1540</v>
      </c>
      <c r="E381" s="87">
        <v>251</v>
      </c>
      <c r="F381" s="87" t="s">
        <v>1256</v>
      </c>
      <c r="G381" s="87">
        <v>161</v>
      </c>
      <c r="H381" s="87" t="s">
        <v>696</v>
      </c>
      <c r="I381" s="87">
        <v>153</v>
      </c>
      <c r="J381" s="87" t="s">
        <v>1806</v>
      </c>
      <c r="K381" s="87">
        <v>156</v>
      </c>
      <c r="L381" s="87" t="s">
        <v>1807</v>
      </c>
    </row>
    <row r="382" spans="3:12">
      <c r="C382" s="11"/>
      <c r="D382" s="61" t="s">
        <v>1543</v>
      </c>
      <c r="E382" s="87">
        <v>66</v>
      </c>
      <c r="F382" s="87" t="s">
        <v>1808</v>
      </c>
      <c r="G382" s="87">
        <v>47</v>
      </c>
      <c r="H382" s="87" t="s">
        <v>1809</v>
      </c>
      <c r="I382" s="87">
        <v>50</v>
      </c>
      <c r="J382" s="87" t="s">
        <v>1810</v>
      </c>
      <c r="K382" s="87">
        <v>48</v>
      </c>
      <c r="L382" s="87" t="s">
        <v>355</v>
      </c>
    </row>
    <row r="383" spans="3:12">
      <c r="C383" s="11"/>
      <c r="D383" s="61" t="s">
        <v>1548</v>
      </c>
      <c r="E383" s="87">
        <v>29</v>
      </c>
      <c r="F383" s="87" t="s">
        <v>1738</v>
      </c>
      <c r="G383" s="87">
        <v>16</v>
      </c>
      <c r="H383" s="87" t="s">
        <v>830</v>
      </c>
      <c r="I383" s="87">
        <v>36</v>
      </c>
      <c r="J383" s="87" t="s">
        <v>1811</v>
      </c>
      <c r="K383" s="87">
        <v>30</v>
      </c>
      <c r="L383" s="87" t="s">
        <v>1752</v>
      </c>
    </row>
    <row r="384" spans="3:12">
      <c r="C384" s="11"/>
      <c r="D384" s="61" t="s">
        <v>1550</v>
      </c>
      <c r="E384" s="87">
        <v>10</v>
      </c>
      <c r="F384" s="87" t="s">
        <v>762</v>
      </c>
      <c r="G384" s="87">
        <v>20</v>
      </c>
      <c r="H384" s="87" t="s">
        <v>1799</v>
      </c>
      <c r="I384" s="87">
        <v>10</v>
      </c>
      <c r="J384" s="87" t="s">
        <v>1005</v>
      </c>
      <c r="K384" s="87">
        <v>14</v>
      </c>
      <c r="L384" s="87" t="s">
        <v>832</v>
      </c>
    </row>
    <row r="385" spans="3:12">
      <c r="C385" s="11"/>
      <c r="D385" s="61" t="s">
        <v>1552</v>
      </c>
      <c r="E385" s="87">
        <v>12</v>
      </c>
      <c r="F385" s="87" t="s">
        <v>1005</v>
      </c>
      <c r="G385" s="87">
        <v>11</v>
      </c>
      <c r="H385" s="87" t="s">
        <v>1094</v>
      </c>
      <c r="I385" s="87">
        <v>7</v>
      </c>
      <c r="J385" s="87" t="s">
        <v>294</v>
      </c>
      <c r="K385" s="87">
        <v>20</v>
      </c>
      <c r="L385" s="87" t="s">
        <v>1638</v>
      </c>
    </row>
    <row r="386" spans="3:12">
      <c r="C386" s="11"/>
      <c r="D386" s="61" t="s">
        <v>1554</v>
      </c>
      <c r="E386" s="87">
        <v>9</v>
      </c>
      <c r="F386" s="87" t="s">
        <v>946</v>
      </c>
      <c r="G386" s="87">
        <v>6</v>
      </c>
      <c r="H386" s="87" t="s">
        <v>1093</v>
      </c>
      <c r="I386" s="87">
        <v>3</v>
      </c>
      <c r="J386" s="87" t="s">
        <v>1140</v>
      </c>
      <c r="K386" s="87">
        <v>7</v>
      </c>
      <c r="L386" s="87" t="s">
        <v>760</v>
      </c>
    </row>
    <row r="387" spans="3:12">
      <c r="C387" s="11"/>
      <c r="D387" s="61" t="s">
        <v>6</v>
      </c>
      <c r="E387" s="87">
        <v>1.361</v>
      </c>
      <c r="F387" s="87" t="s">
        <v>1555</v>
      </c>
      <c r="G387" s="87">
        <v>1.137</v>
      </c>
      <c r="H387" s="87" t="s">
        <v>1555</v>
      </c>
      <c r="I387" s="87">
        <v>1.139</v>
      </c>
      <c r="J387" s="87" t="s">
        <v>1555</v>
      </c>
      <c r="K387" s="87">
        <v>1.038</v>
      </c>
      <c r="L387" s="87" t="s">
        <v>1555</v>
      </c>
    </row>
    <row r="388" spans="3:12">
      <c r="C388" s="11" t="s">
        <v>100</v>
      </c>
      <c r="D388" s="61" t="s">
        <v>1556</v>
      </c>
      <c r="E388" s="87">
        <v>1.212</v>
      </c>
      <c r="F388" s="87" t="s">
        <v>1812</v>
      </c>
      <c r="G388" s="87">
        <v>1.29</v>
      </c>
      <c r="H388" s="87" t="s">
        <v>1813</v>
      </c>
      <c r="I388" s="87">
        <v>1.149</v>
      </c>
      <c r="J388" s="87" t="s">
        <v>1814</v>
      </c>
      <c r="K388" s="87">
        <v>1.2909999999999999</v>
      </c>
      <c r="L388" s="87" t="s">
        <v>1815</v>
      </c>
    </row>
    <row r="389" spans="3:12">
      <c r="C389" s="11"/>
      <c r="D389" s="61" t="s">
        <v>1540</v>
      </c>
      <c r="E389" s="87">
        <v>232</v>
      </c>
      <c r="F389" s="87" t="s">
        <v>1376</v>
      </c>
      <c r="G389" s="87">
        <v>205</v>
      </c>
      <c r="H389" s="87" t="s">
        <v>1816</v>
      </c>
      <c r="I389" s="87">
        <v>178</v>
      </c>
      <c r="J389" s="87" t="s">
        <v>1372</v>
      </c>
      <c r="K389" s="87">
        <v>187</v>
      </c>
      <c r="L389" s="87" t="s">
        <v>633</v>
      </c>
    </row>
    <row r="390" spans="3:12">
      <c r="C390" s="11"/>
      <c r="D390" s="61" t="s">
        <v>1543</v>
      </c>
      <c r="E390" s="87">
        <v>76</v>
      </c>
      <c r="F390" s="87" t="s">
        <v>1785</v>
      </c>
      <c r="G390" s="87">
        <v>63</v>
      </c>
      <c r="H390" s="87" t="s">
        <v>1817</v>
      </c>
      <c r="I390" s="87">
        <v>52</v>
      </c>
      <c r="J390" s="87" t="s">
        <v>1818</v>
      </c>
      <c r="K390" s="87">
        <v>65</v>
      </c>
      <c r="L390" s="87" t="s">
        <v>1819</v>
      </c>
    </row>
    <row r="391" spans="3:12">
      <c r="C391" s="11"/>
      <c r="D391" s="61" t="s">
        <v>1548</v>
      </c>
      <c r="E391" s="87">
        <v>24</v>
      </c>
      <c r="F391" s="87" t="s">
        <v>824</v>
      </c>
      <c r="G391" s="87">
        <v>22</v>
      </c>
      <c r="H391" s="87" t="s">
        <v>832</v>
      </c>
      <c r="I391" s="87">
        <v>43</v>
      </c>
      <c r="J391" s="87" t="s">
        <v>1820</v>
      </c>
      <c r="K391" s="87">
        <v>34</v>
      </c>
      <c r="L391" s="87" t="s">
        <v>1667</v>
      </c>
    </row>
    <row r="392" spans="3:12">
      <c r="C392" s="11"/>
      <c r="D392" s="61" t="s">
        <v>1550</v>
      </c>
      <c r="E392" s="87">
        <v>9</v>
      </c>
      <c r="F392" s="87" t="s">
        <v>1095</v>
      </c>
      <c r="G392" s="87">
        <v>15</v>
      </c>
      <c r="H392" s="87" t="s">
        <v>536</v>
      </c>
      <c r="I392" s="87">
        <v>18</v>
      </c>
      <c r="J392" s="87" t="s">
        <v>889</v>
      </c>
      <c r="K392" s="87">
        <v>17</v>
      </c>
      <c r="L392" s="87" t="s">
        <v>947</v>
      </c>
    </row>
    <row r="393" spans="3:12">
      <c r="C393" s="11"/>
      <c r="D393" s="61" t="s">
        <v>1552</v>
      </c>
      <c r="E393" s="87">
        <v>17</v>
      </c>
      <c r="F393" s="87" t="s">
        <v>888</v>
      </c>
      <c r="G393" s="87">
        <v>20</v>
      </c>
      <c r="H393" s="87" t="s">
        <v>889</v>
      </c>
      <c r="I393" s="87">
        <v>14</v>
      </c>
      <c r="J393" s="87" t="s">
        <v>287</v>
      </c>
      <c r="K393" s="87">
        <v>23</v>
      </c>
      <c r="L393" s="87" t="s">
        <v>310</v>
      </c>
    </row>
    <row r="394" spans="3:12">
      <c r="C394" s="11"/>
      <c r="D394" s="61" t="s">
        <v>1554</v>
      </c>
      <c r="E394" s="87">
        <v>4</v>
      </c>
      <c r="F394" s="87" t="s">
        <v>291</v>
      </c>
      <c r="G394" s="87">
        <v>11</v>
      </c>
      <c r="H394" s="87" t="s">
        <v>295</v>
      </c>
      <c r="I394" s="87">
        <v>7</v>
      </c>
      <c r="J394" s="87" t="s">
        <v>1180</v>
      </c>
      <c r="K394" s="87">
        <v>8</v>
      </c>
      <c r="L394" s="87" t="s">
        <v>675</v>
      </c>
    </row>
    <row r="395" spans="3:12">
      <c r="C395" s="11"/>
      <c r="D395" s="61" t="s">
        <v>6</v>
      </c>
      <c r="E395" s="87">
        <v>1.5740000000000001</v>
      </c>
      <c r="F395" s="87" t="s">
        <v>1555</v>
      </c>
      <c r="G395" s="87">
        <v>1.6259999999999999</v>
      </c>
      <c r="H395" s="87" t="s">
        <v>1555</v>
      </c>
      <c r="I395" s="87">
        <v>1.4610000000000001</v>
      </c>
      <c r="J395" s="87" t="s">
        <v>1555</v>
      </c>
      <c r="K395" s="87">
        <v>1.625</v>
      </c>
      <c r="L395" s="87" t="s">
        <v>1555</v>
      </c>
    </row>
    <row r="396" spans="3:12">
      <c r="C396" s="11" t="s">
        <v>99</v>
      </c>
      <c r="D396" s="61" t="s">
        <v>1556</v>
      </c>
      <c r="E396" s="87">
        <v>1.212</v>
      </c>
      <c r="F396" s="87" t="s">
        <v>1821</v>
      </c>
      <c r="G396" s="87">
        <v>1.1240000000000001</v>
      </c>
      <c r="H396" s="87" t="s">
        <v>1822</v>
      </c>
      <c r="I396" s="87">
        <v>1.0980000000000001</v>
      </c>
      <c r="J396" s="87" t="s">
        <v>1823</v>
      </c>
      <c r="K396" s="87">
        <v>1.2629999999999999</v>
      </c>
      <c r="L396" s="87" t="s">
        <v>1824</v>
      </c>
    </row>
    <row r="397" spans="3:12">
      <c r="C397" s="11"/>
      <c r="D397" s="61" t="s">
        <v>1540</v>
      </c>
      <c r="E397" s="87">
        <v>226</v>
      </c>
      <c r="F397" s="87" t="s">
        <v>1182</v>
      </c>
      <c r="G397" s="87">
        <v>180</v>
      </c>
      <c r="H397" s="87" t="s">
        <v>1825</v>
      </c>
      <c r="I397" s="87">
        <v>200</v>
      </c>
      <c r="J397" s="87" t="s">
        <v>1826</v>
      </c>
      <c r="K397" s="87">
        <v>252</v>
      </c>
      <c r="L397" s="87" t="s">
        <v>1109</v>
      </c>
    </row>
    <row r="398" spans="3:12">
      <c r="C398" s="11"/>
      <c r="D398" s="61" t="s">
        <v>1543</v>
      </c>
      <c r="E398" s="87">
        <v>74</v>
      </c>
      <c r="F398" s="87" t="s">
        <v>1678</v>
      </c>
      <c r="G398" s="87">
        <v>74</v>
      </c>
      <c r="H398" s="87" t="s">
        <v>1827</v>
      </c>
      <c r="I398" s="87">
        <v>57</v>
      </c>
      <c r="J398" s="87" t="s">
        <v>1664</v>
      </c>
      <c r="K398" s="87">
        <v>72</v>
      </c>
      <c r="L398" s="87" t="s">
        <v>1828</v>
      </c>
    </row>
    <row r="399" spans="3:12">
      <c r="C399" s="11"/>
      <c r="D399" s="61" t="s">
        <v>1548</v>
      </c>
      <c r="E399" s="87">
        <v>25</v>
      </c>
      <c r="F399" s="87" t="s">
        <v>891</v>
      </c>
      <c r="G399" s="87">
        <v>23</v>
      </c>
      <c r="H399" s="87" t="s">
        <v>1639</v>
      </c>
      <c r="I399" s="87">
        <v>37</v>
      </c>
      <c r="J399" s="87" t="s">
        <v>755</v>
      </c>
      <c r="K399" s="87">
        <v>42</v>
      </c>
      <c r="L399" s="87" t="s">
        <v>1299</v>
      </c>
    </row>
    <row r="400" spans="3:12">
      <c r="C400" s="11"/>
      <c r="D400" s="61" t="s">
        <v>1550</v>
      </c>
      <c r="E400" s="87">
        <v>12</v>
      </c>
      <c r="F400" s="87" t="s">
        <v>674</v>
      </c>
      <c r="G400" s="87">
        <v>17</v>
      </c>
      <c r="H400" s="87" t="s">
        <v>890</v>
      </c>
      <c r="I400" s="87">
        <v>15</v>
      </c>
      <c r="J400" s="87" t="s">
        <v>405</v>
      </c>
      <c r="K400" s="87">
        <v>16</v>
      </c>
      <c r="L400" s="87" t="s">
        <v>287</v>
      </c>
    </row>
    <row r="401" spans="3:12">
      <c r="C401" s="11"/>
      <c r="D401" s="61" t="s">
        <v>1552</v>
      </c>
      <c r="E401" s="87">
        <v>19</v>
      </c>
      <c r="F401" s="87" t="s">
        <v>301</v>
      </c>
      <c r="G401" s="87">
        <v>19</v>
      </c>
      <c r="H401" s="87" t="s">
        <v>1553</v>
      </c>
      <c r="I401" s="87">
        <v>26</v>
      </c>
      <c r="J401" s="87" t="s">
        <v>1669</v>
      </c>
      <c r="K401" s="87">
        <v>19</v>
      </c>
      <c r="L401" s="87" t="s">
        <v>678</v>
      </c>
    </row>
    <row r="402" spans="3:12">
      <c r="C402" s="11"/>
      <c r="D402" s="61" t="s">
        <v>1554</v>
      </c>
      <c r="E402" s="87">
        <v>3</v>
      </c>
      <c r="F402" s="87" t="s">
        <v>400</v>
      </c>
      <c r="G402" s="87">
        <v>4</v>
      </c>
      <c r="H402" s="87" t="s">
        <v>395</v>
      </c>
      <c r="I402" s="87">
        <v>4</v>
      </c>
      <c r="J402" s="87" t="s">
        <v>395</v>
      </c>
      <c r="K402" s="87">
        <v>4</v>
      </c>
      <c r="L402" s="87" t="s">
        <v>537</v>
      </c>
    </row>
    <row r="403" spans="3:12">
      <c r="C403" s="11"/>
      <c r="D403" s="61" t="s">
        <v>6</v>
      </c>
      <c r="E403" s="87">
        <v>1.571</v>
      </c>
      <c r="F403" s="87" t="s">
        <v>1555</v>
      </c>
      <c r="G403" s="87">
        <v>1.4410000000000001</v>
      </c>
      <c r="H403" s="87" t="s">
        <v>1555</v>
      </c>
      <c r="I403" s="87">
        <v>1.4370000000000001</v>
      </c>
      <c r="J403" s="87" t="s">
        <v>1555</v>
      </c>
      <c r="K403" s="87">
        <v>1.6679999999999999</v>
      </c>
      <c r="L403" s="87" t="s">
        <v>1555</v>
      </c>
    </row>
    <row r="404" spans="3:12">
      <c r="C404" s="11" t="s">
        <v>1442</v>
      </c>
      <c r="D404" s="61" t="s">
        <v>1556</v>
      </c>
      <c r="E404" s="87">
        <v>534</v>
      </c>
      <c r="F404" s="87" t="s">
        <v>1829</v>
      </c>
      <c r="G404" s="87">
        <v>533</v>
      </c>
      <c r="H404" s="87" t="s">
        <v>1830</v>
      </c>
      <c r="I404" s="87">
        <v>653</v>
      </c>
      <c r="J404" s="87" t="s">
        <v>1831</v>
      </c>
      <c r="K404" s="87">
        <v>716</v>
      </c>
      <c r="L404" s="87" t="s">
        <v>1832</v>
      </c>
    </row>
    <row r="405" spans="3:12">
      <c r="C405" s="11"/>
      <c r="D405" s="61" t="s">
        <v>1540</v>
      </c>
      <c r="E405" s="87">
        <v>140</v>
      </c>
      <c r="F405" s="87" t="s">
        <v>745</v>
      </c>
      <c r="G405" s="87">
        <v>124</v>
      </c>
      <c r="H405" s="87" t="s">
        <v>1833</v>
      </c>
      <c r="I405" s="87">
        <v>108</v>
      </c>
      <c r="J405" s="87" t="s">
        <v>1834</v>
      </c>
      <c r="K405" s="87">
        <v>118</v>
      </c>
      <c r="L405" s="87" t="s">
        <v>1783</v>
      </c>
    </row>
    <row r="406" spans="3:12">
      <c r="C406" s="11"/>
      <c r="D406" s="61" t="s">
        <v>1543</v>
      </c>
      <c r="E406" s="87">
        <v>30</v>
      </c>
      <c r="F406" s="87" t="s">
        <v>1835</v>
      </c>
      <c r="G406" s="87">
        <v>49</v>
      </c>
      <c r="H406" s="87" t="s">
        <v>1836</v>
      </c>
      <c r="I406" s="87">
        <v>40</v>
      </c>
      <c r="J406" s="87" t="s">
        <v>1837</v>
      </c>
      <c r="K406" s="87">
        <v>33</v>
      </c>
      <c r="L406" s="87" t="s">
        <v>1838</v>
      </c>
    </row>
    <row r="407" spans="3:12">
      <c r="C407" s="11"/>
      <c r="D407" s="61" t="s">
        <v>1548</v>
      </c>
      <c r="E407" s="87">
        <v>13</v>
      </c>
      <c r="F407" s="87" t="s">
        <v>894</v>
      </c>
      <c r="G407" s="87">
        <v>18</v>
      </c>
      <c r="H407" s="87" t="s">
        <v>1839</v>
      </c>
      <c r="I407" s="87">
        <v>9</v>
      </c>
      <c r="J407" s="87" t="s">
        <v>888</v>
      </c>
      <c r="K407" s="87">
        <v>14</v>
      </c>
      <c r="L407" s="87" t="s">
        <v>896</v>
      </c>
    </row>
    <row r="408" spans="3:12">
      <c r="C408" s="11"/>
      <c r="D408" s="61" t="s">
        <v>1550</v>
      </c>
      <c r="E408" s="87">
        <v>7</v>
      </c>
      <c r="F408" s="87" t="s">
        <v>287</v>
      </c>
      <c r="G408" s="87">
        <v>4</v>
      </c>
      <c r="H408" s="87" t="s">
        <v>945</v>
      </c>
      <c r="I408" s="87">
        <v>9</v>
      </c>
      <c r="J408" s="87" t="s">
        <v>888</v>
      </c>
      <c r="K408" s="87">
        <v>10</v>
      </c>
      <c r="L408" s="87" t="s">
        <v>1698</v>
      </c>
    </row>
    <row r="409" spans="3:12">
      <c r="C409" s="11"/>
      <c r="D409" s="61" t="s">
        <v>1552</v>
      </c>
      <c r="E409" s="87">
        <v>5</v>
      </c>
      <c r="F409" s="87" t="s">
        <v>295</v>
      </c>
      <c r="G409" s="87">
        <v>4</v>
      </c>
      <c r="H409" s="87" t="s">
        <v>945</v>
      </c>
      <c r="I409" s="87">
        <v>15</v>
      </c>
      <c r="J409" s="87" t="s">
        <v>1840</v>
      </c>
      <c r="K409" s="87">
        <v>15</v>
      </c>
      <c r="L409" s="87" t="s">
        <v>308</v>
      </c>
    </row>
    <row r="410" spans="3:12">
      <c r="C410" s="11"/>
      <c r="D410" s="61" t="s">
        <v>1554</v>
      </c>
      <c r="E410" s="87">
        <v>2</v>
      </c>
      <c r="F410" s="87" t="s">
        <v>397</v>
      </c>
      <c r="G410" s="4"/>
      <c r="H410" s="4"/>
      <c r="I410" s="87">
        <v>834</v>
      </c>
      <c r="J410" s="87" t="s">
        <v>1555</v>
      </c>
      <c r="K410" s="87">
        <v>3</v>
      </c>
      <c r="L410" s="87" t="s">
        <v>942</v>
      </c>
    </row>
    <row r="411" spans="3:12">
      <c r="C411" s="11"/>
      <c r="D411" s="61" t="s">
        <v>6</v>
      </c>
      <c r="E411" s="87">
        <v>731</v>
      </c>
      <c r="F411" s="87" t="s">
        <v>1555</v>
      </c>
      <c r="G411" s="87">
        <v>732</v>
      </c>
      <c r="H411" s="87" t="s">
        <v>1555</v>
      </c>
      <c r="I411" s="87" t="s">
        <v>83</v>
      </c>
      <c r="J411" s="87" t="s">
        <v>83</v>
      </c>
      <c r="K411" s="87">
        <v>909</v>
      </c>
      <c r="L411" s="87" t="s">
        <v>1555</v>
      </c>
    </row>
    <row r="412" spans="3:12">
      <c r="C412" s="11" t="s">
        <v>98</v>
      </c>
      <c r="D412" s="61" t="s">
        <v>1556</v>
      </c>
      <c r="E412" s="87">
        <v>593</v>
      </c>
      <c r="F412" s="87" t="s">
        <v>1841</v>
      </c>
      <c r="G412" s="87">
        <v>594</v>
      </c>
      <c r="H412" s="87" t="s">
        <v>1613</v>
      </c>
      <c r="I412" s="87">
        <v>666</v>
      </c>
      <c r="J412" s="87" t="s">
        <v>1778</v>
      </c>
      <c r="K412" s="87">
        <v>732</v>
      </c>
      <c r="L412" s="87" t="s">
        <v>1842</v>
      </c>
    </row>
    <row r="413" spans="3:12">
      <c r="C413" s="11"/>
      <c r="D413" s="61" t="s">
        <v>1540</v>
      </c>
      <c r="E413" s="87">
        <v>84</v>
      </c>
      <c r="F413" s="87" t="s">
        <v>1037</v>
      </c>
      <c r="G413" s="87">
        <v>109</v>
      </c>
      <c r="H413" s="87" t="s">
        <v>1843</v>
      </c>
      <c r="I413" s="87">
        <v>120</v>
      </c>
      <c r="J413" s="87" t="s">
        <v>1843</v>
      </c>
      <c r="K413" s="87">
        <v>154</v>
      </c>
      <c r="L413" s="87" t="s">
        <v>231</v>
      </c>
    </row>
    <row r="414" spans="3:12">
      <c r="C414" s="11"/>
      <c r="D414" s="61" t="s">
        <v>1543</v>
      </c>
      <c r="E414" s="87">
        <v>32</v>
      </c>
      <c r="F414" s="87" t="s">
        <v>1844</v>
      </c>
      <c r="G414" s="87">
        <v>44</v>
      </c>
      <c r="H414" s="87" t="s">
        <v>1845</v>
      </c>
      <c r="I414" s="87">
        <v>44</v>
      </c>
      <c r="J414" s="87" t="s">
        <v>1846</v>
      </c>
      <c r="K414" s="87">
        <v>56</v>
      </c>
      <c r="L414" s="87" t="s">
        <v>1847</v>
      </c>
    </row>
    <row r="415" spans="3:12">
      <c r="C415" s="11"/>
      <c r="D415" s="61" t="s">
        <v>1548</v>
      </c>
      <c r="E415" s="87">
        <v>14</v>
      </c>
      <c r="F415" s="87" t="s">
        <v>1848</v>
      </c>
      <c r="G415" s="87">
        <v>21</v>
      </c>
      <c r="H415" s="87" t="s">
        <v>1849</v>
      </c>
      <c r="I415" s="87">
        <v>8</v>
      </c>
      <c r="J415" s="87" t="s">
        <v>460</v>
      </c>
      <c r="K415" s="87">
        <v>22</v>
      </c>
      <c r="L415" s="87" t="s">
        <v>757</v>
      </c>
    </row>
    <row r="416" spans="3:12">
      <c r="C416" s="11"/>
      <c r="D416" s="61" t="s">
        <v>1550</v>
      </c>
      <c r="E416" s="87">
        <v>2</v>
      </c>
      <c r="F416" s="87" t="s">
        <v>397</v>
      </c>
      <c r="G416" s="87">
        <v>5</v>
      </c>
      <c r="H416" s="87" t="s">
        <v>1051</v>
      </c>
      <c r="I416" s="87">
        <v>12</v>
      </c>
      <c r="J416" s="87" t="s">
        <v>1584</v>
      </c>
      <c r="K416" s="87">
        <v>8</v>
      </c>
      <c r="L416" s="87" t="s">
        <v>670</v>
      </c>
    </row>
    <row r="417" spans="3:12">
      <c r="C417" s="11"/>
      <c r="D417" s="61" t="s">
        <v>1552</v>
      </c>
      <c r="E417" s="87">
        <v>3</v>
      </c>
      <c r="F417" s="87" t="s">
        <v>299</v>
      </c>
      <c r="G417" s="87">
        <v>5</v>
      </c>
      <c r="H417" s="87" t="s">
        <v>1051</v>
      </c>
      <c r="I417" s="87">
        <v>6</v>
      </c>
      <c r="J417" s="87" t="s">
        <v>1582</v>
      </c>
      <c r="K417" s="87">
        <v>5</v>
      </c>
      <c r="L417" s="87" t="s">
        <v>761</v>
      </c>
    </row>
    <row r="418" spans="3:12">
      <c r="C418" s="11"/>
      <c r="D418" s="61" t="s">
        <v>1554</v>
      </c>
      <c r="E418" s="87">
        <v>728</v>
      </c>
      <c r="F418" s="87" t="s">
        <v>1555</v>
      </c>
      <c r="G418" s="87">
        <v>2</v>
      </c>
      <c r="H418" s="87" t="s">
        <v>1140</v>
      </c>
      <c r="I418" s="87">
        <v>3</v>
      </c>
      <c r="J418" s="87" t="s">
        <v>887</v>
      </c>
      <c r="K418" s="87">
        <v>1</v>
      </c>
      <c r="L418" s="87" t="s">
        <v>1850</v>
      </c>
    </row>
    <row r="419" spans="3:12">
      <c r="C419" s="11"/>
      <c r="D419" s="61" t="s">
        <v>6</v>
      </c>
      <c r="E419" s="87"/>
      <c r="F419" s="87"/>
      <c r="G419" s="87">
        <v>780</v>
      </c>
      <c r="H419" s="87" t="s">
        <v>1555</v>
      </c>
      <c r="I419" s="87">
        <v>859</v>
      </c>
      <c r="J419" s="87" t="s">
        <v>1555</v>
      </c>
      <c r="K419" s="87">
        <v>978</v>
      </c>
      <c r="L419" s="87" t="s">
        <v>1555</v>
      </c>
    </row>
    <row r="420" spans="3:12">
      <c r="C420" s="11" t="s">
        <v>97</v>
      </c>
      <c r="D420" s="61" t="s">
        <v>1556</v>
      </c>
      <c r="E420" s="87">
        <v>338</v>
      </c>
      <c r="F420" s="87" t="s">
        <v>1851</v>
      </c>
      <c r="G420" s="87">
        <v>273</v>
      </c>
      <c r="H420" s="87" t="s">
        <v>1852</v>
      </c>
      <c r="I420" s="87">
        <v>268</v>
      </c>
      <c r="J420" s="87" t="s">
        <v>1853</v>
      </c>
      <c r="K420" s="87">
        <v>271</v>
      </c>
      <c r="L420" s="87" t="s">
        <v>1854</v>
      </c>
    </row>
    <row r="421" spans="3:12">
      <c r="C421" s="11"/>
      <c r="D421" s="61" t="s">
        <v>1540</v>
      </c>
      <c r="E421" s="87">
        <v>45</v>
      </c>
      <c r="F421" s="87" t="s">
        <v>500</v>
      </c>
      <c r="G421" s="87">
        <v>42</v>
      </c>
      <c r="H421" s="87" t="s">
        <v>1855</v>
      </c>
      <c r="I421" s="87">
        <v>39</v>
      </c>
      <c r="J421" s="87" t="s">
        <v>728</v>
      </c>
      <c r="K421" s="87">
        <v>33</v>
      </c>
      <c r="L421" s="87" t="s">
        <v>727</v>
      </c>
    </row>
    <row r="422" spans="3:12">
      <c r="C422" s="11"/>
      <c r="D422" s="61" t="s">
        <v>1543</v>
      </c>
      <c r="E422" s="87">
        <v>8</v>
      </c>
      <c r="F422" s="87" t="s">
        <v>1856</v>
      </c>
      <c r="G422" s="87">
        <v>7</v>
      </c>
      <c r="H422" s="87" t="s">
        <v>756</v>
      </c>
      <c r="I422" s="87">
        <v>10</v>
      </c>
      <c r="J422" s="87" t="s">
        <v>1857</v>
      </c>
      <c r="K422" s="87">
        <v>13</v>
      </c>
      <c r="L422" s="87" t="s">
        <v>1858</v>
      </c>
    </row>
    <row r="423" spans="3:12">
      <c r="C423" s="11"/>
      <c r="D423" s="61" t="s">
        <v>1548</v>
      </c>
      <c r="E423" s="87">
        <v>5</v>
      </c>
      <c r="F423" s="87" t="s">
        <v>763</v>
      </c>
      <c r="G423" s="87">
        <v>5</v>
      </c>
      <c r="H423" s="87" t="s">
        <v>1859</v>
      </c>
      <c r="I423" s="87">
        <v>2</v>
      </c>
      <c r="J423" s="87" t="s">
        <v>294</v>
      </c>
      <c r="K423" s="87">
        <v>2</v>
      </c>
      <c r="L423" s="87" t="s">
        <v>603</v>
      </c>
    </row>
    <row r="424" spans="3:12">
      <c r="C424" s="11"/>
      <c r="D424" s="61" t="s">
        <v>1550</v>
      </c>
      <c r="E424" s="87">
        <v>3</v>
      </c>
      <c r="F424" s="87" t="s">
        <v>1221</v>
      </c>
      <c r="G424" s="87">
        <v>3</v>
      </c>
      <c r="H424" s="87" t="s">
        <v>462</v>
      </c>
      <c r="I424" s="87">
        <v>7</v>
      </c>
      <c r="J424" s="87" t="s">
        <v>304</v>
      </c>
      <c r="K424" s="4"/>
      <c r="L424" s="4"/>
    </row>
    <row r="425" spans="3:12">
      <c r="C425" s="11"/>
      <c r="D425" s="61" t="s">
        <v>1552</v>
      </c>
      <c r="E425" s="87">
        <v>4</v>
      </c>
      <c r="F425" s="87" t="s">
        <v>467</v>
      </c>
      <c r="G425" s="87">
        <v>4</v>
      </c>
      <c r="H425" s="87" t="s">
        <v>463</v>
      </c>
      <c r="I425" s="87">
        <v>1</v>
      </c>
      <c r="J425" s="87" t="s">
        <v>751</v>
      </c>
      <c r="K425" s="87">
        <v>2</v>
      </c>
      <c r="L425" s="87" t="s">
        <v>603</v>
      </c>
    </row>
    <row r="426" spans="3:12">
      <c r="C426" s="88"/>
      <c r="D426" s="89" t="s">
        <v>1554</v>
      </c>
      <c r="E426" s="90">
        <v>0</v>
      </c>
      <c r="F426" s="90">
        <v>0</v>
      </c>
      <c r="G426" s="91">
        <v>2</v>
      </c>
      <c r="H426" s="91" t="s">
        <v>1860</v>
      </c>
      <c r="I426" s="90">
        <v>0</v>
      </c>
      <c r="J426" s="90">
        <v>0</v>
      </c>
      <c r="K426" s="90">
        <v>0</v>
      </c>
      <c r="L426" s="90">
        <v>0</v>
      </c>
    </row>
    <row r="427" spans="3:12">
      <c r="C427" s="11"/>
      <c r="D427" s="61" t="s">
        <v>6</v>
      </c>
      <c r="E427" s="87">
        <v>403</v>
      </c>
      <c r="F427" s="87" t="s">
        <v>1555</v>
      </c>
      <c r="G427" s="87">
        <v>336</v>
      </c>
      <c r="H427" s="87" t="s">
        <v>1555</v>
      </c>
      <c r="I427" s="87">
        <v>327</v>
      </c>
      <c r="J427" s="87" t="s">
        <v>1555</v>
      </c>
      <c r="K427" s="87">
        <v>321</v>
      </c>
      <c r="L427" s="87" t="s">
        <v>1555</v>
      </c>
    </row>
    <row r="428" spans="3:12">
      <c r="C428" s="14"/>
      <c r="D428" s="14"/>
      <c r="E428" s="92"/>
      <c r="F428" s="92"/>
      <c r="G428" s="92"/>
      <c r="H428" s="92"/>
      <c r="I428" s="92"/>
      <c r="J428" s="92"/>
      <c r="K428" s="14"/>
      <c r="L428" s="14"/>
    </row>
    <row r="429" spans="3:12">
      <c r="C429" s="14"/>
      <c r="D429" s="14"/>
      <c r="E429" s="14"/>
      <c r="F429" s="14"/>
      <c r="G429" s="14"/>
      <c r="H429" s="14"/>
      <c r="I429" s="14"/>
      <c r="J429" s="14"/>
      <c r="K429" s="14"/>
      <c r="L429" s="14"/>
    </row>
    <row r="430" spans="3:12">
      <c r="C430" s="14"/>
      <c r="D430" s="14"/>
      <c r="E430" s="14"/>
      <c r="F430" s="14"/>
      <c r="G430" s="14"/>
      <c r="H430" s="14"/>
      <c r="I430" s="14"/>
      <c r="J430" s="14"/>
      <c r="K430" s="14"/>
      <c r="L430" s="14"/>
    </row>
    <row r="431" spans="3:12" ht="105">
      <c r="C431" s="20" t="s">
        <v>1861</v>
      </c>
      <c r="D431" s="4"/>
      <c r="E431" s="4">
        <v>2008</v>
      </c>
      <c r="F431" s="4"/>
      <c r="G431" s="4">
        <v>2009</v>
      </c>
      <c r="H431" s="4"/>
      <c r="I431" s="4">
        <v>2010</v>
      </c>
      <c r="J431" s="4"/>
      <c r="K431" s="4">
        <v>2011</v>
      </c>
      <c r="L431" s="4"/>
    </row>
    <row r="432" spans="3:12">
      <c r="C432" s="4"/>
      <c r="D432" s="4"/>
      <c r="E432" s="120" t="s">
        <v>201</v>
      </c>
      <c r="F432" s="120" t="s">
        <v>202</v>
      </c>
      <c r="G432" s="120" t="s">
        <v>201</v>
      </c>
      <c r="H432" s="120" t="s">
        <v>202</v>
      </c>
      <c r="I432" s="120" t="s">
        <v>201</v>
      </c>
      <c r="J432" s="120" t="s">
        <v>202</v>
      </c>
      <c r="K432" s="120" t="s">
        <v>201</v>
      </c>
      <c r="L432" s="120" t="s">
        <v>202</v>
      </c>
    </row>
    <row r="433" spans="3:12">
      <c r="C433" s="93" t="s">
        <v>203</v>
      </c>
      <c r="D433" s="93" t="s">
        <v>1862</v>
      </c>
      <c r="E433" s="94">
        <v>4453</v>
      </c>
      <c r="F433" s="94" t="s">
        <v>1755</v>
      </c>
      <c r="G433" s="94">
        <v>4277</v>
      </c>
      <c r="H433" s="94" t="s">
        <v>1863</v>
      </c>
      <c r="I433" s="94">
        <v>4649</v>
      </c>
      <c r="J433" s="94">
        <v>7548</v>
      </c>
      <c r="K433" s="94">
        <v>4903</v>
      </c>
      <c r="L433" s="94" t="s">
        <v>1864</v>
      </c>
    </row>
    <row r="434" spans="3:12">
      <c r="C434" s="11"/>
      <c r="D434" s="11" t="s">
        <v>17</v>
      </c>
      <c r="E434" s="87">
        <v>1577</v>
      </c>
      <c r="F434" s="87" t="s">
        <v>1865</v>
      </c>
      <c r="G434" s="87">
        <v>1626</v>
      </c>
      <c r="H434" s="87" t="s">
        <v>621</v>
      </c>
      <c r="I434" s="87">
        <v>151</v>
      </c>
      <c r="J434" s="87">
        <v>2452</v>
      </c>
      <c r="K434" s="87">
        <v>1522</v>
      </c>
      <c r="L434" s="87" t="s">
        <v>1016</v>
      </c>
    </row>
    <row r="435" spans="3:12">
      <c r="C435" s="11"/>
      <c r="D435" s="11" t="s">
        <v>6</v>
      </c>
      <c r="E435" s="87">
        <f>SUM(E433:E434)</f>
        <v>6030</v>
      </c>
      <c r="F435" s="87">
        <f t="shared" ref="F435:L435" si="1">SUM(F433:F434)</f>
        <v>0</v>
      </c>
      <c r="G435" s="87">
        <f t="shared" si="1"/>
        <v>5903</v>
      </c>
      <c r="H435" s="87">
        <f t="shared" si="1"/>
        <v>0</v>
      </c>
      <c r="I435" s="87">
        <f t="shared" si="1"/>
        <v>4800</v>
      </c>
      <c r="J435" s="87">
        <f t="shared" si="1"/>
        <v>10000</v>
      </c>
      <c r="K435" s="87">
        <f t="shared" si="1"/>
        <v>6425</v>
      </c>
      <c r="L435" s="87">
        <f t="shared" si="1"/>
        <v>0</v>
      </c>
    </row>
    <row r="436" spans="3:12">
      <c r="C436" s="11" t="s">
        <v>75</v>
      </c>
      <c r="D436" s="11" t="s">
        <v>1862</v>
      </c>
      <c r="E436" s="87">
        <v>1206</v>
      </c>
      <c r="F436" s="87" t="s">
        <v>1866</v>
      </c>
      <c r="G436" s="87">
        <v>1419</v>
      </c>
      <c r="H436" s="87" t="s">
        <v>1867</v>
      </c>
      <c r="I436" s="87">
        <v>1713</v>
      </c>
      <c r="J436" s="87">
        <v>7637</v>
      </c>
      <c r="K436" s="87">
        <v>1728</v>
      </c>
      <c r="L436" s="87" t="s">
        <v>1868</v>
      </c>
    </row>
    <row r="437" spans="3:12">
      <c r="C437" s="11"/>
      <c r="D437" s="11" t="s">
        <v>17</v>
      </c>
      <c r="E437" s="87">
        <v>468</v>
      </c>
      <c r="F437" s="87" t="s">
        <v>427</v>
      </c>
      <c r="G437" s="87">
        <v>520</v>
      </c>
      <c r="H437" s="87" t="s">
        <v>1869</v>
      </c>
      <c r="I437" s="87">
        <v>530</v>
      </c>
      <c r="J437" s="87">
        <v>2363</v>
      </c>
      <c r="K437" s="87">
        <v>512</v>
      </c>
      <c r="L437" s="87" t="s">
        <v>1870</v>
      </c>
    </row>
    <row r="438" spans="3:12">
      <c r="C438" s="11"/>
      <c r="D438" s="11" t="s">
        <v>6</v>
      </c>
      <c r="E438" s="87">
        <f>SUM(E436:E437)</f>
        <v>1674</v>
      </c>
      <c r="F438" s="87">
        <f t="shared" ref="F438:L438" si="2">SUM(F436:F437)</f>
        <v>0</v>
      </c>
      <c r="G438" s="87">
        <f t="shared" si="2"/>
        <v>1939</v>
      </c>
      <c r="H438" s="87">
        <f t="shared" si="2"/>
        <v>0</v>
      </c>
      <c r="I438" s="87">
        <f t="shared" si="2"/>
        <v>2243</v>
      </c>
      <c r="J438" s="87">
        <f t="shared" si="2"/>
        <v>10000</v>
      </c>
      <c r="K438" s="87">
        <f t="shared" si="2"/>
        <v>2240</v>
      </c>
      <c r="L438" s="87">
        <f t="shared" si="2"/>
        <v>0</v>
      </c>
    </row>
    <row r="439" spans="3:12">
      <c r="C439" s="11" t="s">
        <v>76</v>
      </c>
      <c r="D439" s="11" t="s">
        <v>1862</v>
      </c>
      <c r="E439" s="87">
        <v>1078</v>
      </c>
      <c r="F439" s="87" t="s">
        <v>1871</v>
      </c>
      <c r="G439" s="87">
        <v>1024</v>
      </c>
      <c r="H439" s="87" t="s">
        <v>1872</v>
      </c>
      <c r="I439" s="87">
        <v>1131</v>
      </c>
      <c r="J439" s="87">
        <v>693</v>
      </c>
      <c r="K439" s="87">
        <v>115</v>
      </c>
      <c r="L439" s="87" t="s">
        <v>1873</v>
      </c>
    </row>
    <row r="440" spans="3:12">
      <c r="C440" s="11"/>
      <c r="D440" s="11" t="s">
        <v>17</v>
      </c>
      <c r="E440" s="87">
        <v>426</v>
      </c>
      <c r="F440" s="87" t="s">
        <v>624</v>
      </c>
      <c r="G440" s="87">
        <v>461</v>
      </c>
      <c r="H440" s="87" t="s">
        <v>1874</v>
      </c>
      <c r="I440" s="87">
        <v>501</v>
      </c>
      <c r="J440" s="87">
        <v>307</v>
      </c>
      <c r="K440" s="87">
        <v>463</v>
      </c>
      <c r="L440" s="87" t="s">
        <v>1875</v>
      </c>
    </row>
    <row r="441" spans="3:12">
      <c r="C441" s="11"/>
      <c r="D441" s="11" t="s">
        <v>6</v>
      </c>
      <c r="E441" s="87">
        <f>SUM(E439:E440)</f>
        <v>1504</v>
      </c>
      <c r="F441" s="87">
        <f t="shared" ref="F441:L441" si="3">SUM(F439:F440)</f>
        <v>0</v>
      </c>
      <c r="G441" s="87">
        <f t="shared" si="3"/>
        <v>1485</v>
      </c>
      <c r="H441" s="87">
        <f t="shared" si="3"/>
        <v>0</v>
      </c>
      <c r="I441" s="87">
        <f t="shared" si="3"/>
        <v>1632</v>
      </c>
      <c r="J441" s="87">
        <f t="shared" si="3"/>
        <v>1000</v>
      </c>
      <c r="K441" s="87">
        <f t="shared" si="3"/>
        <v>578</v>
      </c>
      <c r="L441" s="87">
        <f t="shared" si="3"/>
        <v>0</v>
      </c>
    </row>
    <row r="442" spans="3:12">
      <c r="C442" s="11" t="s">
        <v>77</v>
      </c>
      <c r="D442" s="11" t="s">
        <v>1862</v>
      </c>
      <c r="E442" s="87">
        <v>1311</v>
      </c>
      <c r="F442" s="87" t="s">
        <v>1876</v>
      </c>
      <c r="G442" s="87">
        <v>1288</v>
      </c>
      <c r="H442" s="87" t="s">
        <v>1877</v>
      </c>
      <c r="I442" s="87">
        <v>1468</v>
      </c>
      <c r="J442" s="87">
        <v>7242</v>
      </c>
      <c r="K442" s="87">
        <v>1756</v>
      </c>
      <c r="L442" s="87" t="s">
        <v>1878</v>
      </c>
    </row>
    <row r="443" spans="3:12">
      <c r="C443" s="11"/>
      <c r="D443" s="11" t="s">
        <v>17</v>
      </c>
      <c r="E443" s="87">
        <v>638</v>
      </c>
      <c r="F443" s="87" t="s">
        <v>1879</v>
      </c>
      <c r="G443" s="87">
        <v>533</v>
      </c>
      <c r="H443" s="87" t="s">
        <v>1880</v>
      </c>
      <c r="I443" s="87">
        <v>559</v>
      </c>
      <c r="J443" s="87">
        <v>2758</v>
      </c>
      <c r="K443" s="87">
        <v>583</v>
      </c>
      <c r="L443" s="87" t="s">
        <v>480</v>
      </c>
    </row>
    <row r="444" spans="3:12">
      <c r="C444" s="11"/>
      <c r="D444" s="11" t="s">
        <v>6</v>
      </c>
      <c r="E444" s="87">
        <f>SUM(E442:E443)</f>
        <v>1949</v>
      </c>
      <c r="F444" s="87">
        <f t="shared" ref="F444:L444" si="4">SUM(F442:F443)</f>
        <v>0</v>
      </c>
      <c r="G444" s="87">
        <f t="shared" si="4"/>
        <v>1821</v>
      </c>
      <c r="H444" s="87">
        <f t="shared" si="4"/>
        <v>0</v>
      </c>
      <c r="I444" s="87">
        <f t="shared" si="4"/>
        <v>2027</v>
      </c>
      <c r="J444" s="87">
        <f t="shared" si="4"/>
        <v>10000</v>
      </c>
      <c r="K444" s="87">
        <f t="shared" si="4"/>
        <v>2339</v>
      </c>
      <c r="L444" s="87">
        <f t="shared" si="4"/>
        <v>0</v>
      </c>
    </row>
    <row r="445" spans="3:12">
      <c r="C445" s="11" t="s">
        <v>78</v>
      </c>
      <c r="D445" s="11" t="s">
        <v>1862</v>
      </c>
      <c r="E445" s="87">
        <v>1941</v>
      </c>
      <c r="F445" s="87" t="s">
        <v>1881</v>
      </c>
      <c r="G445" s="87">
        <v>1866</v>
      </c>
      <c r="H445" s="87" t="s">
        <v>1882</v>
      </c>
      <c r="I445" s="87">
        <v>1634</v>
      </c>
      <c r="J445" s="87">
        <v>7917</v>
      </c>
      <c r="K445" s="87">
        <v>1725</v>
      </c>
      <c r="L445" s="87" t="s">
        <v>1883</v>
      </c>
    </row>
    <row r="446" spans="3:12">
      <c r="C446" s="11"/>
      <c r="D446" s="11" t="s">
        <v>17</v>
      </c>
      <c r="E446" s="87">
        <v>405</v>
      </c>
      <c r="F446" s="87" t="s">
        <v>1884</v>
      </c>
      <c r="G446" s="87">
        <v>432</v>
      </c>
      <c r="H446" s="87" t="s">
        <v>1885</v>
      </c>
      <c r="I446" s="87">
        <v>430</v>
      </c>
      <c r="J446" s="87">
        <v>2083</v>
      </c>
      <c r="K446" s="87">
        <v>520</v>
      </c>
      <c r="L446" s="87" t="s">
        <v>739</v>
      </c>
    </row>
    <row r="447" spans="3:12">
      <c r="C447" s="11"/>
      <c r="D447" s="11" t="s">
        <v>6</v>
      </c>
      <c r="E447" s="87">
        <f>SUM(E445:E446)</f>
        <v>2346</v>
      </c>
      <c r="F447" s="87">
        <f t="shared" ref="F447:L447" si="5">SUM(F445:F446)</f>
        <v>0</v>
      </c>
      <c r="G447" s="87">
        <f t="shared" si="5"/>
        <v>2298</v>
      </c>
      <c r="H447" s="87">
        <f t="shared" si="5"/>
        <v>0</v>
      </c>
      <c r="I447" s="87">
        <f t="shared" si="5"/>
        <v>2064</v>
      </c>
      <c r="J447" s="87">
        <f t="shared" si="5"/>
        <v>10000</v>
      </c>
      <c r="K447" s="87">
        <f t="shared" si="5"/>
        <v>2245</v>
      </c>
      <c r="L447" s="87">
        <f t="shared" si="5"/>
        <v>0</v>
      </c>
    </row>
    <row r="448" spans="3:12">
      <c r="C448" s="11" t="s">
        <v>101</v>
      </c>
      <c r="D448" s="11" t="s">
        <v>1862</v>
      </c>
      <c r="E448" s="87">
        <v>3095</v>
      </c>
      <c r="F448" s="87" t="s">
        <v>1886</v>
      </c>
      <c r="G448" s="87">
        <v>3211</v>
      </c>
      <c r="H448" s="87" t="s">
        <v>1887</v>
      </c>
      <c r="I448" s="87">
        <v>3473</v>
      </c>
      <c r="J448" s="87">
        <v>6114</v>
      </c>
      <c r="K448" s="87">
        <v>3571</v>
      </c>
      <c r="L448" s="87" t="s">
        <v>1888</v>
      </c>
    </row>
    <row r="449" spans="3:12">
      <c r="C449" s="11"/>
      <c r="D449" s="11" t="s">
        <v>17</v>
      </c>
      <c r="E449" s="87">
        <v>2198</v>
      </c>
      <c r="F449" s="87" t="s">
        <v>1889</v>
      </c>
      <c r="G449" s="87">
        <v>2208</v>
      </c>
      <c r="H449" s="87" t="s">
        <v>1890</v>
      </c>
      <c r="I449" s="87">
        <v>2207</v>
      </c>
      <c r="J449" s="87">
        <v>3886</v>
      </c>
      <c r="K449" s="87">
        <v>2371</v>
      </c>
      <c r="L449" s="87" t="s">
        <v>1891</v>
      </c>
    </row>
    <row r="450" spans="3:12">
      <c r="C450" s="11"/>
      <c r="D450" s="11" t="s">
        <v>6</v>
      </c>
      <c r="E450" s="87">
        <f>SUM(E448:E449)</f>
        <v>5293</v>
      </c>
      <c r="F450" s="87">
        <f t="shared" ref="F450:L450" si="6">SUM(F448:F449)</f>
        <v>0</v>
      </c>
      <c r="G450" s="87">
        <f t="shared" si="6"/>
        <v>5419</v>
      </c>
      <c r="H450" s="87">
        <f t="shared" si="6"/>
        <v>0</v>
      </c>
      <c r="I450" s="87">
        <f t="shared" si="6"/>
        <v>5680</v>
      </c>
      <c r="J450" s="87">
        <f t="shared" si="6"/>
        <v>10000</v>
      </c>
      <c r="K450" s="87">
        <f t="shared" si="6"/>
        <v>5942</v>
      </c>
      <c r="L450" s="87">
        <f t="shared" si="6"/>
        <v>0</v>
      </c>
    </row>
    <row r="451" spans="3:12">
      <c r="C451" s="11" t="s">
        <v>102</v>
      </c>
      <c r="D451" s="11" t="s">
        <v>1862</v>
      </c>
      <c r="E451" s="95" t="s">
        <v>83</v>
      </c>
      <c r="F451" s="95" t="s">
        <v>83</v>
      </c>
      <c r="G451" s="95" t="s">
        <v>83</v>
      </c>
      <c r="H451" s="95" t="s">
        <v>83</v>
      </c>
      <c r="I451" s="87">
        <v>1972</v>
      </c>
      <c r="J451" s="87">
        <v>4914</v>
      </c>
      <c r="K451" s="87">
        <v>1909</v>
      </c>
      <c r="L451" s="87" t="s">
        <v>1892</v>
      </c>
    </row>
    <row r="452" spans="3:12">
      <c r="C452" s="11"/>
      <c r="D452" s="11" t="s">
        <v>17</v>
      </c>
      <c r="E452" s="95" t="s">
        <v>83</v>
      </c>
      <c r="F452" s="95" t="s">
        <v>83</v>
      </c>
      <c r="G452" s="95" t="s">
        <v>83</v>
      </c>
      <c r="H452" s="95" t="s">
        <v>83</v>
      </c>
      <c r="I452" s="87">
        <v>2041</v>
      </c>
      <c r="J452" s="87">
        <v>5086</v>
      </c>
      <c r="K452" s="87">
        <v>1641</v>
      </c>
      <c r="L452" s="87" t="s">
        <v>1893</v>
      </c>
    </row>
    <row r="453" spans="3:12">
      <c r="C453" s="11"/>
      <c r="D453" s="11" t="s">
        <v>6</v>
      </c>
      <c r="E453" s="95" t="s">
        <v>83</v>
      </c>
      <c r="F453" s="95" t="s">
        <v>83</v>
      </c>
      <c r="G453" s="95" t="s">
        <v>83</v>
      </c>
      <c r="H453" s="95" t="s">
        <v>83</v>
      </c>
      <c r="I453" s="87">
        <v>4013</v>
      </c>
      <c r="J453" s="87">
        <v>100</v>
      </c>
      <c r="K453" s="87">
        <v>355</v>
      </c>
      <c r="L453" s="87">
        <v>100</v>
      </c>
    </row>
    <row r="454" spans="3:12">
      <c r="C454" s="11" t="s">
        <v>103</v>
      </c>
      <c r="D454" s="11" t="s">
        <v>1862</v>
      </c>
      <c r="E454" s="87">
        <v>109</v>
      </c>
      <c r="F454" s="87" t="s">
        <v>1894</v>
      </c>
      <c r="G454" s="87">
        <v>967</v>
      </c>
      <c r="H454" s="87" t="s">
        <v>1895</v>
      </c>
      <c r="I454" s="87">
        <v>1194</v>
      </c>
      <c r="J454" s="87">
        <v>6926</v>
      </c>
      <c r="K454" s="87">
        <v>1157</v>
      </c>
      <c r="L454" s="87" t="s">
        <v>1896</v>
      </c>
    </row>
    <row r="455" spans="3:12">
      <c r="C455" s="11"/>
      <c r="D455" s="11" t="s">
        <v>17</v>
      </c>
      <c r="E455" s="87">
        <v>712</v>
      </c>
      <c r="F455" s="87" t="s">
        <v>1897</v>
      </c>
      <c r="G455" s="87">
        <v>731</v>
      </c>
      <c r="H455" s="87" t="s">
        <v>1898</v>
      </c>
      <c r="I455" s="87">
        <v>530</v>
      </c>
      <c r="J455" s="87">
        <v>3074</v>
      </c>
      <c r="K455" s="87">
        <v>597</v>
      </c>
      <c r="L455" s="87" t="s">
        <v>1899</v>
      </c>
    </row>
    <row r="456" spans="3:12">
      <c r="C456" s="11"/>
      <c r="D456" s="11" t="s">
        <v>6</v>
      </c>
      <c r="E456" s="87">
        <f>SUM(E454:E455)</f>
        <v>821</v>
      </c>
      <c r="F456" s="87">
        <f t="shared" ref="F456:L456" si="7">SUM(F454:F455)</f>
        <v>0</v>
      </c>
      <c r="G456" s="87">
        <f t="shared" si="7"/>
        <v>1698</v>
      </c>
      <c r="H456" s="87">
        <f t="shared" si="7"/>
        <v>0</v>
      </c>
      <c r="I456" s="87">
        <f t="shared" si="7"/>
        <v>1724</v>
      </c>
      <c r="J456" s="87">
        <f t="shared" si="7"/>
        <v>10000</v>
      </c>
      <c r="K456" s="87">
        <f t="shared" si="7"/>
        <v>1754</v>
      </c>
      <c r="L456" s="87">
        <f t="shared" si="7"/>
        <v>0</v>
      </c>
    </row>
    <row r="457" spans="3:12">
      <c r="C457" s="11" t="s">
        <v>79</v>
      </c>
      <c r="D457" s="11" t="s">
        <v>1862</v>
      </c>
      <c r="E457" s="87">
        <v>9914</v>
      </c>
      <c r="F457" s="87" t="s">
        <v>1900</v>
      </c>
      <c r="G457" s="87">
        <v>7023</v>
      </c>
      <c r="H457" s="87" t="s">
        <v>1901</v>
      </c>
      <c r="I457" s="87">
        <v>7719</v>
      </c>
      <c r="J457" s="87">
        <v>7644</v>
      </c>
      <c r="K457" s="87">
        <v>9362</v>
      </c>
      <c r="L457" s="87" t="s">
        <v>1902</v>
      </c>
    </row>
    <row r="458" spans="3:12">
      <c r="C458" s="11"/>
      <c r="D458" s="11" t="s">
        <v>17</v>
      </c>
      <c r="E458" s="87">
        <v>1999</v>
      </c>
      <c r="F458" s="87" t="s">
        <v>1903</v>
      </c>
      <c r="G458" s="87">
        <v>242</v>
      </c>
      <c r="H458" s="87" t="s">
        <v>998</v>
      </c>
      <c r="I458" s="87">
        <v>2379</v>
      </c>
      <c r="J458" s="87">
        <v>2356</v>
      </c>
      <c r="K458" s="87">
        <v>2674</v>
      </c>
      <c r="L458" s="87" t="s">
        <v>957</v>
      </c>
    </row>
    <row r="459" spans="3:12">
      <c r="C459" s="11"/>
      <c r="D459" s="11" t="s">
        <v>6</v>
      </c>
      <c r="E459" s="87">
        <f>SUM(E457:E458)</f>
        <v>11913</v>
      </c>
      <c r="F459" s="87">
        <f t="shared" ref="F459:L459" si="8">SUM(F457:F458)</f>
        <v>0</v>
      </c>
      <c r="G459" s="87">
        <f t="shared" si="8"/>
        <v>7265</v>
      </c>
      <c r="H459" s="87">
        <f t="shared" si="8"/>
        <v>0</v>
      </c>
      <c r="I459" s="87">
        <f t="shared" si="8"/>
        <v>10098</v>
      </c>
      <c r="J459" s="87">
        <f t="shared" si="8"/>
        <v>10000</v>
      </c>
      <c r="K459" s="87">
        <f t="shared" si="8"/>
        <v>12036</v>
      </c>
      <c r="L459" s="87">
        <f t="shared" si="8"/>
        <v>0</v>
      </c>
    </row>
    <row r="460" spans="3:12">
      <c r="C460" s="11" t="s">
        <v>81</v>
      </c>
      <c r="D460" s="11" t="s">
        <v>1862</v>
      </c>
      <c r="E460" s="87">
        <v>1692</v>
      </c>
      <c r="F460" s="87" t="s">
        <v>1904</v>
      </c>
      <c r="G460" s="87">
        <v>1674</v>
      </c>
      <c r="H460" s="87" t="s">
        <v>1905</v>
      </c>
      <c r="I460" s="87">
        <v>1811</v>
      </c>
      <c r="J460" s="87">
        <v>7729</v>
      </c>
      <c r="K460" s="87">
        <v>1892</v>
      </c>
      <c r="L460" s="87" t="s">
        <v>1832</v>
      </c>
    </row>
    <row r="461" spans="3:12">
      <c r="C461" s="11"/>
      <c r="D461" s="11" t="s">
        <v>17</v>
      </c>
      <c r="E461" s="87">
        <v>455</v>
      </c>
      <c r="F461" s="87" t="s">
        <v>259</v>
      </c>
      <c r="G461" s="87">
        <v>508</v>
      </c>
      <c r="H461" s="87" t="s">
        <v>318</v>
      </c>
      <c r="I461" s="87">
        <v>532</v>
      </c>
      <c r="J461" s="87">
        <v>2271</v>
      </c>
      <c r="K461" s="87">
        <v>510</v>
      </c>
      <c r="L461" s="87" t="s">
        <v>1906</v>
      </c>
    </row>
    <row r="462" spans="3:12">
      <c r="C462" s="11"/>
      <c r="D462" s="11" t="s">
        <v>6</v>
      </c>
      <c r="E462" s="87">
        <f>SUM(E460:E461)</f>
        <v>2147</v>
      </c>
      <c r="F462" s="87">
        <f t="shared" ref="F462:L462" si="9">SUM(F460:F461)</f>
        <v>0</v>
      </c>
      <c r="G462" s="87">
        <f t="shared" si="9"/>
        <v>2182</v>
      </c>
      <c r="H462" s="87">
        <f t="shared" si="9"/>
        <v>0</v>
      </c>
      <c r="I462" s="87">
        <f t="shared" si="9"/>
        <v>2343</v>
      </c>
      <c r="J462" s="87">
        <f t="shared" si="9"/>
        <v>10000</v>
      </c>
      <c r="K462" s="87">
        <f t="shared" si="9"/>
        <v>2402</v>
      </c>
      <c r="L462" s="87">
        <f t="shared" si="9"/>
        <v>0</v>
      </c>
    </row>
    <row r="463" spans="3:12">
      <c r="C463" s="11" t="s">
        <v>82</v>
      </c>
      <c r="D463" s="11" t="s">
        <v>1862</v>
      </c>
      <c r="E463" s="87">
        <v>2983</v>
      </c>
      <c r="F463" s="87" t="s">
        <v>1907</v>
      </c>
      <c r="G463" s="87">
        <v>3463</v>
      </c>
      <c r="H463" s="87" t="s">
        <v>1908</v>
      </c>
      <c r="I463" s="87">
        <v>3349</v>
      </c>
      <c r="J463" s="87">
        <v>8233</v>
      </c>
      <c r="K463" s="87">
        <v>3649</v>
      </c>
      <c r="L463" s="87" t="s">
        <v>1909</v>
      </c>
    </row>
    <row r="464" spans="3:12">
      <c r="C464" s="11"/>
      <c r="D464" s="11" t="s">
        <v>17</v>
      </c>
      <c r="E464" s="87">
        <v>712</v>
      </c>
      <c r="F464" s="87" t="s">
        <v>363</v>
      </c>
      <c r="G464" s="87">
        <v>763</v>
      </c>
      <c r="H464" s="87" t="s">
        <v>1910</v>
      </c>
      <c r="I464" s="87">
        <v>719</v>
      </c>
      <c r="J464" s="87">
        <v>1767</v>
      </c>
      <c r="K464" s="87">
        <v>795</v>
      </c>
      <c r="L464" s="87" t="s">
        <v>1911</v>
      </c>
    </row>
    <row r="465" spans="3:12">
      <c r="C465" s="11"/>
      <c r="D465" s="11" t="s">
        <v>6</v>
      </c>
      <c r="E465" s="87">
        <f>SUM(E463:E464)</f>
        <v>3695</v>
      </c>
      <c r="F465" s="87">
        <f t="shared" ref="F465:L465" si="10">SUM(F463:F464)</f>
        <v>0</v>
      </c>
      <c r="G465" s="87">
        <f t="shared" si="10"/>
        <v>4226</v>
      </c>
      <c r="H465" s="87">
        <f t="shared" si="10"/>
        <v>0</v>
      </c>
      <c r="I465" s="87">
        <f t="shared" si="10"/>
        <v>4068</v>
      </c>
      <c r="J465" s="87">
        <f t="shared" si="10"/>
        <v>10000</v>
      </c>
      <c r="K465" s="87">
        <f t="shared" si="10"/>
        <v>4444</v>
      </c>
      <c r="L465" s="87">
        <f t="shared" si="10"/>
        <v>0</v>
      </c>
    </row>
    <row r="466" spans="3:12">
      <c r="C466" s="11" t="s">
        <v>86</v>
      </c>
      <c r="D466" s="11" t="s">
        <v>1862</v>
      </c>
      <c r="E466" s="87">
        <v>2392</v>
      </c>
      <c r="F466" s="87" t="s">
        <v>1912</v>
      </c>
      <c r="G466" s="87">
        <v>2611</v>
      </c>
      <c r="H466" s="87" t="s">
        <v>1913</v>
      </c>
      <c r="I466" s="87">
        <v>2762</v>
      </c>
      <c r="J466" s="87">
        <v>8024</v>
      </c>
      <c r="K466" s="87">
        <v>2922</v>
      </c>
      <c r="L466" s="87" t="s">
        <v>1914</v>
      </c>
    </row>
    <row r="467" spans="3:12">
      <c r="C467" s="11"/>
      <c r="D467" s="11" t="s">
        <v>17</v>
      </c>
      <c r="E467" s="87">
        <v>566</v>
      </c>
      <c r="F467" s="87" t="s">
        <v>524</v>
      </c>
      <c r="G467" s="87">
        <v>685</v>
      </c>
      <c r="H467" s="87" t="s">
        <v>1915</v>
      </c>
      <c r="I467" s="87">
        <v>680</v>
      </c>
      <c r="J467" s="87">
        <v>1976</v>
      </c>
      <c r="K467" s="87">
        <v>752</v>
      </c>
      <c r="L467" s="87" t="s">
        <v>967</v>
      </c>
    </row>
    <row r="468" spans="3:12">
      <c r="C468" s="11"/>
      <c r="D468" s="11" t="s">
        <v>6</v>
      </c>
      <c r="E468" s="87">
        <f>SUM(E466:E467)</f>
        <v>2958</v>
      </c>
      <c r="F468" s="87">
        <f t="shared" ref="F468:L468" si="11">SUM(F466:F467)</f>
        <v>0</v>
      </c>
      <c r="G468" s="87">
        <f t="shared" si="11"/>
        <v>3296</v>
      </c>
      <c r="H468" s="87">
        <f t="shared" si="11"/>
        <v>0</v>
      </c>
      <c r="I468" s="87">
        <f t="shared" si="11"/>
        <v>3442</v>
      </c>
      <c r="J468" s="87">
        <f t="shared" si="11"/>
        <v>10000</v>
      </c>
      <c r="K468" s="87">
        <f t="shared" si="11"/>
        <v>3674</v>
      </c>
      <c r="L468" s="87">
        <f t="shared" si="11"/>
        <v>0</v>
      </c>
    </row>
    <row r="469" spans="3:12">
      <c r="C469" s="11" t="s">
        <v>85</v>
      </c>
      <c r="D469" s="11" t="s">
        <v>1862</v>
      </c>
      <c r="E469" s="87">
        <v>1981</v>
      </c>
      <c r="F469" s="87" t="s">
        <v>1916</v>
      </c>
      <c r="G469" s="87">
        <v>2024</v>
      </c>
      <c r="H469" s="87" t="s">
        <v>1917</v>
      </c>
      <c r="I469" s="87">
        <v>227</v>
      </c>
      <c r="J469" s="87">
        <v>6972</v>
      </c>
      <c r="K469" s="87">
        <v>3052</v>
      </c>
      <c r="L469" s="87" t="s">
        <v>1918</v>
      </c>
    </row>
    <row r="470" spans="3:12">
      <c r="C470" s="11"/>
      <c r="D470" s="11" t="s">
        <v>17</v>
      </c>
      <c r="E470" s="87">
        <v>815</v>
      </c>
      <c r="F470" s="87" t="s">
        <v>1339</v>
      </c>
      <c r="G470" s="87">
        <v>977</v>
      </c>
      <c r="H470" s="87" t="s">
        <v>1919</v>
      </c>
      <c r="I470" s="87">
        <v>986</v>
      </c>
      <c r="J470" s="87">
        <v>3028</v>
      </c>
      <c r="K470" s="87">
        <v>1162</v>
      </c>
      <c r="L470" s="87" t="s">
        <v>485</v>
      </c>
    </row>
    <row r="471" spans="3:12">
      <c r="C471" s="11"/>
      <c r="D471" s="11" t="s">
        <v>6</v>
      </c>
      <c r="E471" s="87">
        <v>2796</v>
      </c>
      <c r="F471" s="87">
        <v>100</v>
      </c>
      <c r="G471" s="87">
        <v>3001</v>
      </c>
      <c r="H471" s="87">
        <v>100</v>
      </c>
      <c r="I471" s="87">
        <v>3256</v>
      </c>
      <c r="J471" s="87">
        <v>100</v>
      </c>
      <c r="K471" s="87">
        <v>4214</v>
      </c>
      <c r="L471" s="87">
        <v>100</v>
      </c>
    </row>
    <row r="472" spans="3:12">
      <c r="C472" s="11" t="s">
        <v>87</v>
      </c>
      <c r="D472" s="11" t="s">
        <v>1862</v>
      </c>
      <c r="E472" s="87">
        <v>753</v>
      </c>
      <c r="F472" s="87" t="s">
        <v>1920</v>
      </c>
      <c r="G472" s="87">
        <v>853</v>
      </c>
      <c r="H472" s="87" t="s">
        <v>1921</v>
      </c>
      <c r="I472" s="87">
        <v>841</v>
      </c>
      <c r="J472" s="87">
        <v>7339</v>
      </c>
      <c r="K472" s="87">
        <v>910</v>
      </c>
      <c r="L472" s="87" t="s">
        <v>1922</v>
      </c>
    </row>
    <row r="473" spans="3:12">
      <c r="C473" s="11"/>
      <c r="D473" s="11" t="s">
        <v>17</v>
      </c>
      <c r="E473" s="87">
        <v>211</v>
      </c>
      <c r="F473" s="87" t="s">
        <v>1014</v>
      </c>
      <c r="G473" s="87">
        <v>279</v>
      </c>
      <c r="H473" s="87" t="s">
        <v>1078</v>
      </c>
      <c r="I473" s="87">
        <v>305</v>
      </c>
      <c r="J473" s="87">
        <v>2661</v>
      </c>
      <c r="K473" s="87">
        <v>350</v>
      </c>
      <c r="L473" s="87" t="s">
        <v>1923</v>
      </c>
    </row>
    <row r="474" spans="3:12">
      <c r="C474" s="11"/>
      <c r="D474" s="11" t="s">
        <v>6</v>
      </c>
      <c r="E474" s="87">
        <v>964</v>
      </c>
      <c r="F474" s="87">
        <v>100</v>
      </c>
      <c r="G474" s="87">
        <v>1132</v>
      </c>
      <c r="H474" s="87">
        <v>100</v>
      </c>
      <c r="I474" s="87">
        <v>1146</v>
      </c>
      <c r="J474" s="87">
        <v>100</v>
      </c>
      <c r="K474" s="87">
        <v>126</v>
      </c>
      <c r="L474" s="87">
        <v>100</v>
      </c>
    </row>
    <row r="475" spans="3:12">
      <c r="C475" s="11" t="s">
        <v>88</v>
      </c>
      <c r="D475" s="11" t="s">
        <v>1862</v>
      </c>
      <c r="E475" s="87">
        <v>1448</v>
      </c>
      <c r="F475" s="87" t="s">
        <v>1924</v>
      </c>
      <c r="G475" s="87">
        <v>1766</v>
      </c>
      <c r="H475" s="87" t="s">
        <v>1925</v>
      </c>
      <c r="I475" s="87">
        <v>2015</v>
      </c>
      <c r="J475" s="87">
        <v>7477</v>
      </c>
      <c r="K475" s="87">
        <v>1924</v>
      </c>
      <c r="L475" s="87" t="s">
        <v>1926</v>
      </c>
    </row>
    <row r="476" spans="3:12">
      <c r="C476" s="11"/>
      <c r="D476" s="11" t="s">
        <v>17</v>
      </c>
      <c r="E476" s="87">
        <v>608</v>
      </c>
      <c r="F476" s="87" t="s">
        <v>1927</v>
      </c>
      <c r="G476" s="87">
        <v>591</v>
      </c>
      <c r="H476" s="87" t="s">
        <v>1380</v>
      </c>
      <c r="I476" s="87">
        <v>680</v>
      </c>
      <c r="J476" s="87">
        <v>2523</v>
      </c>
      <c r="K476" s="87">
        <v>724</v>
      </c>
      <c r="L476" s="87" t="s">
        <v>1928</v>
      </c>
    </row>
    <row r="477" spans="3:12">
      <c r="C477" s="11"/>
      <c r="D477" s="11" t="s">
        <v>6</v>
      </c>
      <c r="E477" s="87">
        <v>2056</v>
      </c>
      <c r="F477" s="87">
        <v>100</v>
      </c>
      <c r="G477" s="87">
        <v>2357</v>
      </c>
      <c r="H477" s="87">
        <v>100</v>
      </c>
      <c r="I477" s="87">
        <v>2695</v>
      </c>
      <c r="J477" s="87">
        <v>100</v>
      </c>
      <c r="K477" s="87">
        <v>2648</v>
      </c>
      <c r="L477" s="87">
        <v>100</v>
      </c>
    </row>
    <row r="478" spans="3:12">
      <c r="C478" s="11" t="s">
        <v>90</v>
      </c>
      <c r="D478" s="11" t="s">
        <v>1862</v>
      </c>
      <c r="E478" s="87">
        <v>896</v>
      </c>
      <c r="F478" s="87" t="s">
        <v>1929</v>
      </c>
      <c r="G478" s="87">
        <v>819</v>
      </c>
      <c r="H478" s="87" t="s">
        <v>1930</v>
      </c>
      <c r="I478" s="87">
        <v>967</v>
      </c>
      <c r="J478" s="87">
        <v>6596</v>
      </c>
      <c r="K478" s="87">
        <v>901</v>
      </c>
      <c r="L478" s="87" t="s">
        <v>1931</v>
      </c>
    </row>
    <row r="479" spans="3:12">
      <c r="C479" s="11"/>
      <c r="D479" s="11" t="s">
        <v>17</v>
      </c>
      <c r="E479" s="87">
        <v>410</v>
      </c>
      <c r="F479" s="87" t="s">
        <v>1417</v>
      </c>
      <c r="G479" s="87">
        <v>497</v>
      </c>
      <c r="H479" s="87" t="s">
        <v>1932</v>
      </c>
      <c r="I479" s="87">
        <v>499</v>
      </c>
      <c r="J479" s="87">
        <v>3404</v>
      </c>
      <c r="K479" s="87">
        <v>520</v>
      </c>
      <c r="L479" s="87" t="s">
        <v>1933</v>
      </c>
    </row>
    <row r="480" spans="3:12">
      <c r="C480" s="11"/>
      <c r="D480" s="11" t="s">
        <v>6</v>
      </c>
      <c r="E480" s="87">
        <v>1306</v>
      </c>
      <c r="F480" s="87">
        <v>100</v>
      </c>
      <c r="G480" s="87">
        <v>1316</v>
      </c>
      <c r="H480" s="87">
        <v>100</v>
      </c>
      <c r="I480" s="87">
        <v>1466</v>
      </c>
      <c r="J480" s="87">
        <v>100</v>
      </c>
      <c r="K480" s="87">
        <v>1421</v>
      </c>
      <c r="L480" s="87">
        <v>100</v>
      </c>
    </row>
    <row r="481" spans="3:12">
      <c r="C481" s="11" t="s">
        <v>89</v>
      </c>
      <c r="D481" s="11" t="s">
        <v>1862</v>
      </c>
      <c r="E481" s="87">
        <v>232</v>
      </c>
      <c r="F481" s="87" t="s">
        <v>1934</v>
      </c>
      <c r="G481" s="87">
        <v>265</v>
      </c>
      <c r="H481" s="87" t="s">
        <v>1935</v>
      </c>
      <c r="I481" s="87">
        <v>361</v>
      </c>
      <c r="J481" s="87">
        <v>5588</v>
      </c>
      <c r="K481" s="87">
        <v>303</v>
      </c>
      <c r="L481" s="87" t="s">
        <v>1936</v>
      </c>
    </row>
    <row r="482" spans="3:12">
      <c r="C482" s="11"/>
      <c r="D482" s="11" t="s">
        <v>17</v>
      </c>
      <c r="E482" s="87">
        <v>188</v>
      </c>
      <c r="F482" s="87" t="s">
        <v>1937</v>
      </c>
      <c r="G482" s="87">
        <v>220</v>
      </c>
      <c r="H482" s="87" t="s">
        <v>1938</v>
      </c>
      <c r="I482" s="87">
        <v>285</v>
      </c>
      <c r="J482" s="87">
        <v>4412</v>
      </c>
      <c r="K482" s="87">
        <v>398</v>
      </c>
      <c r="L482" s="87" t="s">
        <v>1939</v>
      </c>
    </row>
    <row r="483" spans="3:12">
      <c r="C483" s="11"/>
      <c r="D483" s="11" t="s">
        <v>6</v>
      </c>
      <c r="E483" s="87">
        <v>420</v>
      </c>
      <c r="F483" s="87">
        <v>100</v>
      </c>
      <c r="G483" s="87">
        <v>485</v>
      </c>
      <c r="H483" s="87">
        <v>100</v>
      </c>
      <c r="I483" s="87">
        <v>646</v>
      </c>
      <c r="J483" s="87">
        <v>100</v>
      </c>
      <c r="K483" s="87">
        <v>701</v>
      </c>
      <c r="L483" s="87">
        <v>100</v>
      </c>
    </row>
    <row r="484" spans="3:12">
      <c r="C484" s="11" t="s">
        <v>91</v>
      </c>
      <c r="D484" s="11" t="s">
        <v>1862</v>
      </c>
      <c r="E484" s="87">
        <v>342</v>
      </c>
      <c r="F484" s="87" t="s">
        <v>1940</v>
      </c>
      <c r="G484" s="87">
        <v>542</v>
      </c>
      <c r="H484" s="87" t="s">
        <v>1941</v>
      </c>
      <c r="I484" s="87">
        <v>552</v>
      </c>
      <c r="J484" s="87">
        <v>6866</v>
      </c>
      <c r="K484" s="87">
        <v>447</v>
      </c>
      <c r="L484" s="87" t="s">
        <v>1942</v>
      </c>
    </row>
    <row r="485" spans="3:12">
      <c r="C485" s="11"/>
      <c r="D485" s="11" t="s">
        <v>17</v>
      </c>
      <c r="E485" s="87">
        <v>274</v>
      </c>
      <c r="F485" s="87" t="s">
        <v>1943</v>
      </c>
      <c r="G485" s="87">
        <v>225</v>
      </c>
      <c r="H485" s="87" t="s">
        <v>1944</v>
      </c>
      <c r="I485" s="87">
        <v>252</v>
      </c>
      <c r="J485" s="87">
        <v>3134</v>
      </c>
      <c r="K485" s="87">
        <v>289</v>
      </c>
      <c r="L485" s="87" t="s">
        <v>1945</v>
      </c>
    </row>
    <row r="486" spans="3:12">
      <c r="C486" s="11"/>
      <c r="D486" s="11" t="s">
        <v>6</v>
      </c>
      <c r="E486" s="87">
        <v>616</v>
      </c>
      <c r="F486" s="87">
        <v>100</v>
      </c>
      <c r="G486" s="87">
        <v>767</v>
      </c>
      <c r="H486" s="87">
        <v>100</v>
      </c>
      <c r="I486" s="87">
        <v>804</v>
      </c>
      <c r="J486" s="87">
        <v>100</v>
      </c>
      <c r="K486" s="87">
        <v>736</v>
      </c>
      <c r="L486" s="87">
        <v>100</v>
      </c>
    </row>
    <row r="487" spans="3:12">
      <c r="C487" s="11" t="s">
        <v>94</v>
      </c>
      <c r="D487" s="11" t="s">
        <v>1862</v>
      </c>
      <c r="E487" s="87">
        <v>6868</v>
      </c>
      <c r="F487" s="87" t="s">
        <v>1946</v>
      </c>
      <c r="G487" s="87">
        <v>6902</v>
      </c>
      <c r="H487" s="87" t="s">
        <v>1947</v>
      </c>
      <c r="I487" s="87">
        <v>7018</v>
      </c>
      <c r="J487" s="87">
        <v>871</v>
      </c>
      <c r="K487" s="87">
        <v>6263</v>
      </c>
      <c r="L487" s="87" t="s">
        <v>1909</v>
      </c>
    </row>
    <row r="488" spans="3:12">
      <c r="C488" s="11"/>
      <c r="D488" s="11" t="s">
        <v>17</v>
      </c>
      <c r="E488" s="87">
        <v>987</v>
      </c>
      <c r="F488" s="87" t="s">
        <v>1948</v>
      </c>
      <c r="G488" s="87">
        <v>1004</v>
      </c>
      <c r="H488" s="87" t="s">
        <v>433</v>
      </c>
      <c r="I488" s="87">
        <v>1039</v>
      </c>
      <c r="J488" s="87">
        <v>129</v>
      </c>
      <c r="K488" s="87">
        <v>1365</v>
      </c>
      <c r="L488" s="87" t="s">
        <v>1911</v>
      </c>
    </row>
    <row r="489" spans="3:12">
      <c r="C489" s="11"/>
      <c r="D489" s="11" t="s">
        <v>6</v>
      </c>
      <c r="E489" s="87">
        <v>7855</v>
      </c>
      <c r="F489" s="87">
        <v>100</v>
      </c>
      <c r="G489" s="87">
        <v>7906</v>
      </c>
      <c r="H489" s="87">
        <v>100</v>
      </c>
      <c r="I489" s="87">
        <v>8057</v>
      </c>
      <c r="J489" s="87">
        <v>100</v>
      </c>
      <c r="K489" s="87">
        <v>7628</v>
      </c>
      <c r="L489" s="87">
        <v>100</v>
      </c>
    </row>
    <row r="490" spans="3:12">
      <c r="C490" s="11" t="s">
        <v>93</v>
      </c>
      <c r="D490" s="11" t="s">
        <v>1862</v>
      </c>
      <c r="E490" s="87">
        <v>607</v>
      </c>
      <c r="F490" s="87" t="s">
        <v>1949</v>
      </c>
      <c r="G490" s="87">
        <v>517</v>
      </c>
      <c r="H490" s="87" t="s">
        <v>1950</v>
      </c>
      <c r="I490" s="87">
        <v>576</v>
      </c>
      <c r="J490" s="87">
        <v>5213</v>
      </c>
      <c r="K490" s="87">
        <v>522</v>
      </c>
      <c r="L490" s="87" t="s">
        <v>1951</v>
      </c>
    </row>
    <row r="491" spans="3:12">
      <c r="C491" s="11"/>
      <c r="D491" s="11" t="s">
        <v>17</v>
      </c>
      <c r="E491" s="87">
        <v>701</v>
      </c>
      <c r="F491" s="87" t="s">
        <v>1952</v>
      </c>
      <c r="G491" s="87">
        <v>648</v>
      </c>
      <c r="H491" s="87" t="s">
        <v>1953</v>
      </c>
      <c r="I491" s="87">
        <v>529</v>
      </c>
      <c r="J491" s="87">
        <v>4787</v>
      </c>
      <c r="K491" s="87">
        <v>547</v>
      </c>
      <c r="L491" s="87" t="s">
        <v>1954</v>
      </c>
    </row>
    <row r="492" spans="3:12">
      <c r="C492" s="11"/>
      <c r="D492" s="11" t="s">
        <v>6</v>
      </c>
      <c r="E492" s="87">
        <v>1308</v>
      </c>
      <c r="F492" s="87">
        <v>100</v>
      </c>
      <c r="G492" s="87">
        <v>1165</v>
      </c>
      <c r="H492" s="87">
        <v>100</v>
      </c>
      <c r="I492" s="87">
        <v>1105</v>
      </c>
      <c r="J492" s="87">
        <v>100</v>
      </c>
      <c r="K492" s="87">
        <v>1069</v>
      </c>
      <c r="L492" s="87">
        <v>100</v>
      </c>
    </row>
    <row r="493" spans="3:12">
      <c r="C493" s="11" t="s">
        <v>95</v>
      </c>
      <c r="D493" s="11" t="s">
        <v>1862</v>
      </c>
      <c r="E493" s="87">
        <v>1225</v>
      </c>
      <c r="F493" s="87" t="s">
        <v>1955</v>
      </c>
      <c r="G493" s="87">
        <v>1063</v>
      </c>
      <c r="H493" s="87" t="s">
        <v>1956</v>
      </c>
      <c r="I493" s="87">
        <v>1132</v>
      </c>
      <c r="J493" s="87">
        <v>6828</v>
      </c>
      <c r="K493" s="87">
        <v>1074</v>
      </c>
      <c r="L493" s="87" t="s">
        <v>1957</v>
      </c>
    </row>
    <row r="494" spans="3:12">
      <c r="C494" s="11"/>
      <c r="D494" s="11" t="s">
        <v>17</v>
      </c>
      <c r="E494" s="87">
        <v>877</v>
      </c>
      <c r="F494" s="87" t="s">
        <v>1958</v>
      </c>
      <c r="G494" s="87">
        <v>661</v>
      </c>
      <c r="H494" s="87" t="s">
        <v>1959</v>
      </c>
      <c r="I494" s="87">
        <v>526</v>
      </c>
      <c r="J494" s="87">
        <v>3172</v>
      </c>
      <c r="K494" s="87">
        <v>599</v>
      </c>
      <c r="L494" s="87" t="s">
        <v>1960</v>
      </c>
    </row>
    <row r="495" spans="3:12">
      <c r="C495" s="11"/>
      <c r="D495" s="11" t="s">
        <v>6</v>
      </c>
      <c r="E495" s="87">
        <v>2102</v>
      </c>
      <c r="F495" s="87">
        <v>100</v>
      </c>
      <c r="G495" s="87">
        <v>1724</v>
      </c>
      <c r="H495" s="87">
        <v>100</v>
      </c>
      <c r="I495" s="87">
        <v>1658</v>
      </c>
      <c r="J495" s="87">
        <v>100</v>
      </c>
      <c r="K495" s="87">
        <v>1673</v>
      </c>
      <c r="L495" s="87">
        <v>100</v>
      </c>
    </row>
    <row r="496" spans="3:12">
      <c r="C496" s="11" t="s">
        <v>100</v>
      </c>
      <c r="D496" s="11" t="s">
        <v>1862</v>
      </c>
      <c r="E496" s="87">
        <v>1638</v>
      </c>
      <c r="F496" s="87" t="s">
        <v>1961</v>
      </c>
      <c r="G496" s="87">
        <v>1734</v>
      </c>
      <c r="H496" s="87" t="s">
        <v>1962</v>
      </c>
      <c r="I496" s="87">
        <v>1575</v>
      </c>
      <c r="J496" s="87">
        <v>7443</v>
      </c>
      <c r="K496" s="87">
        <v>174</v>
      </c>
      <c r="L496" s="87" t="s">
        <v>1963</v>
      </c>
    </row>
    <row r="497" spans="3:12">
      <c r="C497" s="11"/>
      <c r="D497" s="11" t="s">
        <v>17</v>
      </c>
      <c r="E497" s="87">
        <v>614</v>
      </c>
      <c r="F497" s="87" t="s">
        <v>1964</v>
      </c>
      <c r="G497" s="87">
        <v>641</v>
      </c>
      <c r="H497" s="87" t="s">
        <v>1965</v>
      </c>
      <c r="I497" s="87">
        <v>541</v>
      </c>
      <c r="J497" s="87">
        <v>2557</v>
      </c>
      <c r="K497" s="87">
        <v>649</v>
      </c>
      <c r="L497" s="87" t="s">
        <v>1179</v>
      </c>
    </row>
    <row r="498" spans="3:12">
      <c r="C498" s="11"/>
      <c r="D498" s="11" t="s">
        <v>6</v>
      </c>
      <c r="E498" s="87">
        <v>2252</v>
      </c>
      <c r="F498" s="87">
        <v>100</v>
      </c>
      <c r="G498" s="87">
        <v>2375</v>
      </c>
      <c r="H498" s="87">
        <v>100</v>
      </c>
      <c r="I498" s="87">
        <v>2116</v>
      </c>
      <c r="J498" s="87">
        <v>100</v>
      </c>
      <c r="K498" s="87">
        <v>2389</v>
      </c>
      <c r="L498" s="87">
        <v>100</v>
      </c>
    </row>
    <row r="499" spans="3:12">
      <c r="C499" s="11" t="s">
        <v>99</v>
      </c>
      <c r="D499" s="11" t="s">
        <v>1862</v>
      </c>
      <c r="E499" s="87">
        <v>1415</v>
      </c>
      <c r="F499" s="87" t="s">
        <v>1966</v>
      </c>
      <c r="G499" s="87">
        <v>1276</v>
      </c>
      <c r="H499" s="87" t="s">
        <v>1967</v>
      </c>
      <c r="I499" s="87">
        <v>1321</v>
      </c>
      <c r="J499" s="87">
        <v>6208</v>
      </c>
      <c r="K499" s="87">
        <v>1613</v>
      </c>
      <c r="L499" s="87" t="s">
        <v>1968</v>
      </c>
    </row>
    <row r="500" spans="3:12">
      <c r="C500" s="11"/>
      <c r="D500" s="11" t="s">
        <v>17</v>
      </c>
      <c r="E500" s="87">
        <v>808</v>
      </c>
      <c r="F500" s="87" t="s">
        <v>1969</v>
      </c>
      <c r="G500" s="87">
        <v>795</v>
      </c>
      <c r="H500" s="87" t="s">
        <v>1970</v>
      </c>
      <c r="I500" s="87">
        <v>807</v>
      </c>
      <c r="J500" s="87">
        <v>3792</v>
      </c>
      <c r="K500" s="87">
        <v>835</v>
      </c>
      <c r="L500" s="87" t="s">
        <v>1971</v>
      </c>
    </row>
    <row r="501" spans="3:12">
      <c r="C501" s="11"/>
      <c r="D501" s="11" t="s">
        <v>6</v>
      </c>
      <c r="E501" s="87">
        <v>2223</v>
      </c>
      <c r="F501" s="87">
        <v>100</v>
      </c>
      <c r="G501" s="87">
        <v>2071</v>
      </c>
      <c r="H501" s="87">
        <v>100</v>
      </c>
      <c r="I501" s="87">
        <v>2128</v>
      </c>
      <c r="J501" s="87">
        <v>100</v>
      </c>
      <c r="K501" s="87">
        <v>2448</v>
      </c>
      <c r="L501" s="87">
        <v>100</v>
      </c>
    </row>
    <row r="502" spans="3:12">
      <c r="C502" s="11" t="s">
        <v>1442</v>
      </c>
      <c r="D502" s="11" t="s">
        <v>1862</v>
      </c>
      <c r="E502" s="87">
        <v>824</v>
      </c>
      <c r="F502" s="87" t="s">
        <v>1972</v>
      </c>
      <c r="G502" s="87">
        <v>776</v>
      </c>
      <c r="H502" s="87" t="s">
        <v>1973</v>
      </c>
      <c r="I502" s="87">
        <v>922</v>
      </c>
      <c r="J502" s="87">
        <v>788</v>
      </c>
      <c r="K502" s="87">
        <v>1026</v>
      </c>
      <c r="L502" s="87" t="s">
        <v>1974</v>
      </c>
    </row>
    <row r="503" spans="3:12">
      <c r="C503" s="11"/>
      <c r="D503" s="11" t="s">
        <v>17</v>
      </c>
      <c r="E503" s="87">
        <v>255</v>
      </c>
      <c r="F503" s="87" t="s">
        <v>1164</v>
      </c>
      <c r="G503" s="87">
        <v>269</v>
      </c>
      <c r="H503" s="87" t="s">
        <v>1975</v>
      </c>
      <c r="I503" s="87">
        <v>248</v>
      </c>
      <c r="J503" s="87">
        <v>212</v>
      </c>
      <c r="K503" s="87">
        <v>293</v>
      </c>
      <c r="L503" s="87" t="s">
        <v>897</v>
      </c>
    </row>
    <row r="504" spans="3:12">
      <c r="C504" s="11"/>
      <c r="D504" s="11" t="s">
        <v>6</v>
      </c>
      <c r="E504" s="87">
        <v>1079</v>
      </c>
      <c r="F504" s="87">
        <v>100</v>
      </c>
      <c r="G504" s="87">
        <v>1045</v>
      </c>
      <c r="H504" s="87">
        <v>100</v>
      </c>
      <c r="I504" s="87">
        <v>117</v>
      </c>
      <c r="J504" s="87">
        <v>100</v>
      </c>
      <c r="K504" s="87">
        <v>1319</v>
      </c>
      <c r="L504" s="87">
        <v>100</v>
      </c>
    </row>
    <row r="505" spans="3:12">
      <c r="C505" s="11" t="s">
        <v>98</v>
      </c>
      <c r="D505" s="11" t="s">
        <v>1862</v>
      </c>
      <c r="E505" s="87">
        <v>659</v>
      </c>
      <c r="F505" s="87" t="s">
        <v>1976</v>
      </c>
      <c r="G505" s="87">
        <v>781</v>
      </c>
      <c r="H505" s="87" t="s">
        <v>1977</v>
      </c>
      <c r="I505" s="87">
        <v>881</v>
      </c>
      <c r="J505" s="87">
        <v>7305</v>
      </c>
      <c r="K505" s="87">
        <v>1029</v>
      </c>
      <c r="L505" s="87" t="s">
        <v>1978</v>
      </c>
    </row>
    <row r="506" spans="3:12">
      <c r="C506" s="11"/>
      <c r="D506" s="11" t="s">
        <v>17</v>
      </c>
      <c r="E506" s="87">
        <v>318</v>
      </c>
      <c r="F506" s="87" t="s">
        <v>1979</v>
      </c>
      <c r="G506" s="87">
        <v>334</v>
      </c>
      <c r="H506" s="87" t="s">
        <v>1980</v>
      </c>
      <c r="I506" s="87">
        <v>325</v>
      </c>
      <c r="J506" s="87">
        <v>2695</v>
      </c>
      <c r="K506" s="87">
        <v>354</v>
      </c>
      <c r="L506" s="87" t="s">
        <v>1350</v>
      </c>
    </row>
    <row r="507" spans="3:12">
      <c r="C507" s="11"/>
      <c r="D507" s="11" t="s">
        <v>6</v>
      </c>
      <c r="E507" s="87">
        <v>977</v>
      </c>
      <c r="F507" s="87">
        <v>100</v>
      </c>
      <c r="G507" s="87">
        <v>1115</v>
      </c>
      <c r="H507" s="87">
        <v>100</v>
      </c>
      <c r="I507" s="87">
        <v>1206</v>
      </c>
      <c r="J507" s="87">
        <v>100</v>
      </c>
      <c r="K507" s="87">
        <v>1383</v>
      </c>
      <c r="L507" s="87">
        <v>100</v>
      </c>
    </row>
    <row r="508" spans="3:12">
      <c r="C508" s="11" t="s">
        <v>97</v>
      </c>
      <c r="D508" s="11" t="s">
        <v>1862</v>
      </c>
      <c r="E508" s="87">
        <v>291</v>
      </c>
      <c r="F508" s="87" t="s">
        <v>1981</v>
      </c>
      <c r="G508" s="87">
        <v>219</v>
      </c>
      <c r="H508" s="87" t="s">
        <v>1982</v>
      </c>
      <c r="I508" s="87">
        <v>196</v>
      </c>
      <c r="J508" s="87">
        <v>4612</v>
      </c>
      <c r="K508" s="87">
        <v>175</v>
      </c>
      <c r="L508" s="87" t="s">
        <v>1983</v>
      </c>
    </row>
    <row r="509" spans="3:12">
      <c r="C509" s="11"/>
      <c r="D509" s="11" t="s">
        <v>17</v>
      </c>
      <c r="E509" s="87">
        <v>223</v>
      </c>
      <c r="F509" s="87" t="s">
        <v>1984</v>
      </c>
      <c r="G509" s="87">
        <v>244</v>
      </c>
      <c r="H509" s="87" t="s">
        <v>1985</v>
      </c>
      <c r="I509" s="87">
        <v>229</v>
      </c>
      <c r="J509" s="87">
        <v>5388</v>
      </c>
      <c r="K509" s="87">
        <v>221</v>
      </c>
      <c r="L509" s="87" t="s">
        <v>1986</v>
      </c>
    </row>
    <row r="510" spans="3:12">
      <c r="C510" s="11"/>
      <c r="D510" s="11" t="s">
        <v>6</v>
      </c>
      <c r="E510" s="87">
        <v>514</v>
      </c>
      <c r="F510" s="87">
        <v>100</v>
      </c>
      <c r="G510" s="87">
        <v>463</v>
      </c>
      <c r="H510" s="87">
        <v>100</v>
      </c>
      <c r="I510" s="87">
        <v>425</v>
      </c>
      <c r="J510" s="87">
        <v>100</v>
      </c>
      <c r="K510" s="87">
        <v>396</v>
      </c>
      <c r="L510" s="87">
        <v>100</v>
      </c>
    </row>
    <row r="511" spans="3:12">
      <c r="C511" s="11" t="s">
        <v>92</v>
      </c>
      <c r="D511" s="11" t="s">
        <v>1862</v>
      </c>
      <c r="E511" s="95" t="s">
        <v>83</v>
      </c>
      <c r="F511" s="95" t="s">
        <v>83</v>
      </c>
      <c r="G511" s="95" t="s">
        <v>83</v>
      </c>
      <c r="H511" s="95" t="s">
        <v>83</v>
      </c>
      <c r="I511" s="95" t="s">
        <v>83</v>
      </c>
      <c r="J511" s="95" t="s">
        <v>83</v>
      </c>
      <c r="K511" s="95" t="s">
        <v>83</v>
      </c>
      <c r="L511" s="95" t="s">
        <v>83</v>
      </c>
    </row>
    <row r="512" spans="3:12">
      <c r="C512" s="11"/>
      <c r="D512" s="11" t="s">
        <v>17</v>
      </c>
      <c r="E512" s="95" t="s">
        <v>83</v>
      </c>
      <c r="F512" s="95" t="s">
        <v>83</v>
      </c>
      <c r="G512" s="95" t="s">
        <v>83</v>
      </c>
      <c r="H512" s="95" t="s">
        <v>83</v>
      </c>
      <c r="I512" s="95" t="s">
        <v>83</v>
      </c>
      <c r="J512" s="95" t="s">
        <v>83</v>
      </c>
      <c r="K512" s="95" t="s">
        <v>83</v>
      </c>
      <c r="L512" s="95" t="s">
        <v>83</v>
      </c>
    </row>
    <row r="513" spans="3:36">
      <c r="C513" s="11"/>
      <c r="D513" s="11" t="s">
        <v>6</v>
      </c>
      <c r="E513" s="95" t="s">
        <v>83</v>
      </c>
      <c r="F513" s="95" t="s">
        <v>83</v>
      </c>
      <c r="G513" s="95" t="s">
        <v>83</v>
      </c>
      <c r="H513" s="95" t="s">
        <v>83</v>
      </c>
      <c r="I513" s="95" t="s">
        <v>83</v>
      </c>
      <c r="J513" s="95" t="s">
        <v>83</v>
      </c>
      <c r="K513" s="95" t="s">
        <v>83</v>
      </c>
      <c r="L513" s="95" t="s">
        <v>83</v>
      </c>
    </row>
    <row r="515" spans="3:36" ht="110.25" customHeight="1">
      <c r="C515" s="144" t="s">
        <v>1987</v>
      </c>
      <c r="D515" s="145"/>
      <c r="E515" s="146">
        <v>2008</v>
      </c>
      <c r="F515" s="146"/>
      <c r="G515" s="146"/>
      <c r="H515" s="146"/>
      <c r="I515" s="146"/>
      <c r="J515" s="146"/>
      <c r="K515" s="146"/>
      <c r="L515" s="146"/>
      <c r="M515" s="146">
        <v>2009</v>
      </c>
      <c r="N515" s="146"/>
      <c r="O515" s="146"/>
      <c r="P515" s="146"/>
      <c r="Q515" s="146"/>
      <c r="R515" s="146"/>
      <c r="S515" s="146"/>
      <c r="T515" s="146"/>
      <c r="U515" s="146">
        <v>2010</v>
      </c>
      <c r="V515" s="146"/>
      <c r="W515" s="146"/>
      <c r="X515" s="146"/>
      <c r="Y515" s="146"/>
      <c r="Z515" s="146"/>
      <c r="AA515" s="146"/>
      <c r="AB515" s="146"/>
      <c r="AC515" s="146">
        <v>2011</v>
      </c>
      <c r="AD515" s="146"/>
      <c r="AE515" s="146"/>
      <c r="AF515" s="146"/>
      <c r="AG515" s="146"/>
      <c r="AH515" s="146"/>
      <c r="AI515" s="146"/>
      <c r="AJ515" s="146"/>
    </row>
    <row r="516" spans="3:36">
      <c r="C516" s="11" t="s">
        <v>203</v>
      </c>
      <c r="D516" s="143"/>
      <c r="E516" s="143" t="s">
        <v>7</v>
      </c>
      <c r="F516" s="143"/>
      <c r="G516" s="143" t="s">
        <v>8</v>
      </c>
      <c r="H516" s="143"/>
      <c r="I516" s="143" t="s">
        <v>199</v>
      </c>
      <c r="J516" s="143"/>
      <c r="K516" s="143" t="s">
        <v>6</v>
      </c>
      <c r="L516" s="143"/>
      <c r="M516" s="143" t="s">
        <v>7</v>
      </c>
      <c r="N516" s="143"/>
      <c r="O516" s="143" t="s">
        <v>8</v>
      </c>
      <c r="P516" s="143"/>
      <c r="Q516" s="143" t="s">
        <v>199</v>
      </c>
      <c r="R516" s="143"/>
      <c r="S516" s="143" t="s">
        <v>6</v>
      </c>
      <c r="T516" s="143"/>
      <c r="U516" s="143" t="s">
        <v>7</v>
      </c>
      <c r="V516" s="143"/>
      <c r="W516" s="143" t="s">
        <v>8</v>
      </c>
      <c r="X516" s="143"/>
      <c r="Y516" s="143" t="s">
        <v>199</v>
      </c>
      <c r="Z516" s="143"/>
      <c r="AA516" s="143" t="s">
        <v>6</v>
      </c>
      <c r="AB516" s="143"/>
      <c r="AC516" s="143" t="s">
        <v>7</v>
      </c>
      <c r="AD516" s="143"/>
      <c r="AE516" s="143" t="s">
        <v>8</v>
      </c>
      <c r="AF516" s="143"/>
      <c r="AG516" s="143" t="s">
        <v>199</v>
      </c>
      <c r="AH516" s="143"/>
      <c r="AI516" s="143" t="s">
        <v>6</v>
      </c>
      <c r="AJ516" s="143"/>
    </row>
    <row r="517" spans="3:36">
      <c r="C517" s="11"/>
      <c r="D517" s="143"/>
      <c r="E517" s="120" t="s">
        <v>201</v>
      </c>
      <c r="F517" s="120" t="s">
        <v>202</v>
      </c>
      <c r="G517" s="120" t="s">
        <v>201</v>
      </c>
      <c r="H517" s="120" t="s">
        <v>202</v>
      </c>
      <c r="I517" s="120" t="s">
        <v>201</v>
      </c>
      <c r="J517" s="120" t="s">
        <v>202</v>
      </c>
      <c r="K517" s="120" t="s">
        <v>201</v>
      </c>
      <c r="L517" s="120" t="s">
        <v>202</v>
      </c>
      <c r="M517" s="120" t="s">
        <v>201</v>
      </c>
      <c r="N517" s="120" t="s">
        <v>202</v>
      </c>
      <c r="O517" s="120" t="s">
        <v>201</v>
      </c>
      <c r="P517" s="120" t="s">
        <v>202</v>
      </c>
      <c r="Q517" s="120" t="s">
        <v>201</v>
      </c>
      <c r="R517" s="120" t="s">
        <v>202</v>
      </c>
      <c r="S517" s="120" t="s">
        <v>201</v>
      </c>
      <c r="T517" s="120" t="s">
        <v>202</v>
      </c>
      <c r="U517" s="120" t="s">
        <v>201</v>
      </c>
      <c r="V517" s="120" t="s">
        <v>202</v>
      </c>
      <c r="W517" s="120" t="s">
        <v>201</v>
      </c>
      <c r="X517" s="120" t="s">
        <v>202</v>
      </c>
      <c r="Y517" s="120" t="s">
        <v>201</v>
      </c>
      <c r="Z517" s="120" t="s">
        <v>202</v>
      </c>
      <c r="AA517" s="120" t="s">
        <v>201</v>
      </c>
      <c r="AB517" s="120" t="s">
        <v>202</v>
      </c>
      <c r="AC517" s="120" t="s">
        <v>201</v>
      </c>
      <c r="AD517" s="120" t="s">
        <v>202</v>
      </c>
      <c r="AE517" s="120" t="s">
        <v>201</v>
      </c>
      <c r="AF517" s="120" t="s">
        <v>202</v>
      </c>
      <c r="AG517" s="120" t="s">
        <v>201</v>
      </c>
      <c r="AH517" s="120" t="s">
        <v>202</v>
      </c>
      <c r="AI517" s="120" t="s">
        <v>201</v>
      </c>
      <c r="AJ517" s="120" t="s">
        <v>202</v>
      </c>
    </row>
    <row r="518" spans="3:36">
      <c r="C518" s="11"/>
      <c r="D518" s="96" t="s">
        <v>204</v>
      </c>
      <c r="E518" s="87">
        <v>640</v>
      </c>
      <c r="F518" s="87">
        <v>22.24</v>
      </c>
      <c r="G518" s="87">
        <v>591</v>
      </c>
      <c r="H518" s="87">
        <v>19.399999999999999</v>
      </c>
      <c r="I518" s="87">
        <v>15</v>
      </c>
      <c r="J518" s="87">
        <v>14.29</v>
      </c>
      <c r="K518" s="97">
        <v>1246</v>
      </c>
      <c r="L518" s="87">
        <v>20.66</v>
      </c>
      <c r="M518" s="87">
        <v>630</v>
      </c>
      <c r="N518" s="87">
        <v>22.61</v>
      </c>
      <c r="O518" s="87">
        <v>632</v>
      </c>
      <c r="P518" s="87">
        <v>20.63</v>
      </c>
      <c r="Q518" s="87">
        <v>12</v>
      </c>
      <c r="R518" s="87">
        <v>22.64</v>
      </c>
      <c r="S518" s="97">
        <v>1274</v>
      </c>
      <c r="T518" s="87">
        <v>21.58</v>
      </c>
      <c r="U518" s="87">
        <v>716</v>
      </c>
      <c r="V518" s="87">
        <v>24.08</v>
      </c>
      <c r="W518" s="87">
        <v>664</v>
      </c>
      <c r="X518" s="87">
        <v>21.96</v>
      </c>
      <c r="Y518" s="87">
        <v>48</v>
      </c>
      <c r="Z518" s="87">
        <v>29.63</v>
      </c>
      <c r="AA518" s="97">
        <v>1428</v>
      </c>
      <c r="AB518" s="87">
        <v>23.19</v>
      </c>
      <c r="AC518" s="87">
        <v>877</v>
      </c>
      <c r="AD518" s="87">
        <v>28.39</v>
      </c>
      <c r="AE518" s="87">
        <v>793</v>
      </c>
      <c r="AF518" s="87">
        <v>24.43</v>
      </c>
      <c r="AG518" s="87">
        <v>24</v>
      </c>
      <c r="AH518" s="87">
        <v>26.67</v>
      </c>
      <c r="AI518" s="97">
        <v>1694</v>
      </c>
      <c r="AJ518" s="87">
        <v>26.37</v>
      </c>
    </row>
    <row r="519" spans="3:36">
      <c r="C519" s="11"/>
      <c r="D519" s="96" t="s">
        <v>221</v>
      </c>
      <c r="E519" s="87">
        <v>627</v>
      </c>
      <c r="F519" s="87">
        <v>21.79</v>
      </c>
      <c r="G519" s="87">
        <v>602</v>
      </c>
      <c r="H519" s="87">
        <v>19.760000000000002</v>
      </c>
      <c r="I519" s="87">
        <v>30</v>
      </c>
      <c r="J519" s="87">
        <v>28.57</v>
      </c>
      <c r="K519" s="97">
        <v>1259</v>
      </c>
      <c r="L519" s="87">
        <v>20.88</v>
      </c>
      <c r="M519" s="87">
        <v>646</v>
      </c>
      <c r="N519" s="87">
        <v>23.19</v>
      </c>
      <c r="O519" s="87">
        <v>596</v>
      </c>
      <c r="P519" s="87">
        <v>19.45</v>
      </c>
      <c r="Q519" s="87">
        <v>16</v>
      </c>
      <c r="R519" s="87">
        <v>30.19</v>
      </c>
      <c r="S519" s="97">
        <v>1258</v>
      </c>
      <c r="T519" s="87">
        <v>21.31</v>
      </c>
      <c r="U519" s="87">
        <v>737</v>
      </c>
      <c r="V519" s="87">
        <v>24.78</v>
      </c>
      <c r="W519" s="87">
        <v>631</v>
      </c>
      <c r="X519" s="87">
        <v>20.87</v>
      </c>
      <c r="Y519" s="87">
        <v>26</v>
      </c>
      <c r="Z519" s="87">
        <v>16.05</v>
      </c>
      <c r="AA519" s="97">
        <v>1394</v>
      </c>
      <c r="AB519" s="87">
        <v>22.63</v>
      </c>
      <c r="AC519" s="87">
        <v>777</v>
      </c>
      <c r="AD519" s="87">
        <v>25.15</v>
      </c>
      <c r="AE519" s="87">
        <v>698</v>
      </c>
      <c r="AF519" s="87">
        <v>21.5</v>
      </c>
      <c r="AG519" s="87">
        <v>23</v>
      </c>
      <c r="AH519" s="87">
        <v>25.56</v>
      </c>
      <c r="AI519" s="97">
        <v>1498</v>
      </c>
      <c r="AJ519" s="87">
        <v>23.32</v>
      </c>
    </row>
    <row r="520" spans="3:36">
      <c r="C520" s="11"/>
      <c r="D520" s="96" t="s">
        <v>1236</v>
      </c>
      <c r="E520" s="87">
        <v>306</v>
      </c>
      <c r="F520" s="87">
        <v>10.63</v>
      </c>
      <c r="G520" s="87">
        <v>401</v>
      </c>
      <c r="H520" s="87">
        <v>13.16</v>
      </c>
      <c r="I520" s="87">
        <v>4</v>
      </c>
      <c r="J520" s="87">
        <v>3.81</v>
      </c>
      <c r="K520" s="87">
        <v>711</v>
      </c>
      <c r="L520" s="87">
        <v>11.79</v>
      </c>
      <c r="M520" s="87">
        <v>281</v>
      </c>
      <c r="N520" s="87">
        <v>10.09</v>
      </c>
      <c r="O520" s="87">
        <v>332</v>
      </c>
      <c r="P520" s="87">
        <v>10.84</v>
      </c>
      <c r="Q520" s="87">
        <v>1</v>
      </c>
      <c r="R520" s="87">
        <v>1.89</v>
      </c>
      <c r="S520" s="87">
        <v>614</v>
      </c>
      <c r="T520" s="87">
        <v>10.4</v>
      </c>
      <c r="U520" s="87">
        <v>277</v>
      </c>
      <c r="V520" s="87">
        <v>9.31</v>
      </c>
      <c r="W520" s="87">
        <v>353</v>
      </c>
      <c r="X520" s="87">
        <v>11.68</v>
      </c>
      <c r="Y520" s="87">
        <v>19</v>
      </c>
      <c r="Z520" s="87">
        <v>11.73</v>
      </c>
      <c r="AA520" s="87">
        <v>649</v>
      </c>
      <c r="AB520" s="87">
        <v>10.54</v>
      </c>
      <c r="AC520" s="87">
        <v>314</v>
      </c>
      <c r="AD520" s="87">
        <v>10.17</v>
      </c>
      <c r="AE520" s="87">
        <v>336</v>
      </c>
      <c r="AF520" s="87">
        <v>10.35</v>
      </c>
      <c r="AG520" s="87">
        <v>10</v>
      </c>
      <c r="AH520" s="87">
        <v>11.11</v>
      </c>
      <c r="AI520" s="87">
        <v>660</v>
      </c>
      <c r="AJ520" s="87">
        <v>10.27</v>
      </c>
    </row>
    <row r="521" spans="3:36">
      <c r="C521" s="11"/>
      <c r="D521" s="96" t="s">
        <v>253</v>
      </c>
      <c r="E521" s="87">
        <v>557</v>
      </c>
      <c r="F521" s="87">
        <v>19.350000000000001</v>
      </c>
      <c r="G521" s="87">
        <v>738</v>
      </c>
      <c r="H521" s="87">
        <v>24.22</v>
      </c>
      <c r="I521" s="87">
        <v>17</v>
      </c>
      <c r="J521" s="87">
        <v>16.190000000000001</v>
      </c>
      <c r="K521" s="97">
        <v>1312</v>
      </c>
      <c r="L521" s="87">
        <v>21.76</v>
      </c>
      <c r="M521" s="87">
        <v>535</v>
      </c>
      <c r="N521" s="87">
        <v>19.2</v>
      </c>
      <c r="O521" s="87">
        <v>854</v>
      </c>
      <c r="P521" s="87">
        <v>27.87</v>
      </c>
      <c r="Q521" s="87">
        <v>2</v>
      </c>
      <c r="R521" s="87">
        <v>3.77</v>
      </c>
      <c r="S521" s="97">
        <v>1391</v>
      </c>
      <c r="T521" s="87">
        <v>23.56</v>
      </c>
      <c r="U521" s="87">
        <v>498</v>
      </c>
      <c r="V521" s="87">
        <v>16.75</v>
      </c>
      <c r="W521" s="87">
        <v>679</v>
      </c>
      <c r="X521" s="87">
        <v>22.46</v>
      </c>
      <c r="Y521" s="87">
        <v>12</v>
      </c>
      <c r="Z521" s="87">
        <v>7.41</v>
      </c>
      <c r="AA521" s="97">
        <v>1189</v>
      </c>
      <c r="AB521" s="87">
        <v>19.309999999999999</v>
      </c>
      <c r="AC521" s="87">
        <v>540</v>
      </c>
      <c r="AD521" s="87">
        <v>17.48</v>
      </c>
      <c r="AE521" s="87">
        <v>717</v>
      </c>
      <c r="AF521" s="87">
        <v>22.09</v>
      </c>
      <c r="AG521" s="87">
        <v>5</v>
      </c>
      <c r="AH521" s="87">
        <v>5.56</v>
      </c>
      <c r="AI521" s="97">
        <v>1262</v>
      </c>
      <c r="AJ521" s="87">
        <v>19.64</v>
      </c>
    </row>
    <row r="522" spans="3:36">
      <c r="C522" s="11"/>
      <c r="D522" s="96" t="s">
        <v>270</v>
      </c>
      <c r="E522" s="87">
        <v>698</v>
      </c>
      <c r="F522" s="87">
        <v>24.25</v>
      </c>
      <c r="G522" s="87">
        <v>666</v>
      </c>
      <c r="H522" s="87">
        <v>21.86</v>
      </c>
      <c r="I522" s="87">
        <v>4</v>
      </c>
      <c r="J522" s="87">
        <v>3.81</v>
      </c>
      <c r="K522" s="97">
        <v>1368</v>
      </c>
      <c r="L522" s="87">
        <v>22.69</v>
      </c>
      <c r="M522" s="87">
        <v>632</v>
      </c>
      <c r="N522" s="87">
        <v>22.68</v>
      </c>
      <c r="O522" s="87">
        <v>619</v>
      </c>
      <c r="P522" s="87">
        <v>20.2</v>
      </c>
      <c r="Q522" s="87">
        <v>10</v>
      </c>
      <c r="R522" s="87">
        <v>18.87</v>
      </c>
      <c r="S522" s="97">
        <v>1261</v>
      </c>
      <c r="T522" s="87">
        <v>21.36</v>
      </c>
      <c r="U522" s="87">
        <v>684</v>
      </c>
      <c r="V522" s="87">
        <v>23</v>
      </c>
      <c r="W522" s="87">
        <v>652</v>
      </c>
      <c r="X522" s="87">
        <v>21.57</v>
      </c>
      <c r="Y522" s="87">
        <v>11</v>
      </c>
      <c r="Z522" s="87">
        <v>6.79</v>
      </c>
      <c r="AA522" s="97">
        <v>1347</v>
      </c>
      <c r="AB522" s="87">
        <v>21.87</v>
      </c>
      <c r="AC522" s="87">
        <v>545</v>
      </c>
      <c r="AD522" s="87">
        <v>17.64</v>
      </c>
      <c r="AE522" s="87">
        <v>680</v>
      </c>
      <c r="AF522" s="87">
        <v>20.95</v>
      </c>
      <c r="AG522" s="87">
        <v>5</v>
      </c>
      <c r="AH522" s="87">
        <v>5.56</v>
      </c>
      <c r="AI522" s="87" t="s">
        <v>889</v>
      </c>
      <c r="AJ522" s="87">
        <v>19.14</v>
      </c>
    </row>
    <row r="523" spans="3:36">
      <c r="C523" s="11"/>
      <c r="D523" s="96" t="s">
        <v>286</v>
      </c>
      <c r="E523" s="87">
        <v>24</v>
      </c>
      <c r="F523" s="87">
        <v>0.83</v>
      </c>
      <c r="G523" s="87">
        <v>18</v>
      </c>
      <c r="H523" s="87">
        <v>0.59</v>
      </c>
      <c r="I523" s="87" t="s">
        <v>74</v>
      </c>
      <c r="J523" s="87" t="s">
        <v>74</v>
      </c>
      <c r="K523" s="87">
        <v>42</v>
      </c>
      <c r="L523" s="87">
        <v>0.7</v>
      </c>
      <c r="M523" s="87">
        <v>30</v>
      </c>
      <c r="N523" s="87">
        <v>1.08</v>
      </c>
      <c r="O523" s="87">
        <v>5</v>
      </c>
      <c r="P523" s="87">
        <v>0.16</v>
      </c>
      <c r="Q523" s="87" t="s">
        <v>74</v>
      </c>
      <c r="R523" s="87" t="s">
        <v>74</v>
      </c>
      <c r="S523" s="87">
        <v>35</v>
      </c>
      <c r="T523" s="87">
        <v>0.59</v>
      </c>
      <c r="U523" s="87">
        <v>34</v>
      </c>
      <c r="V523" s="87">
        <v>1.1399999999999999</v>
      </c>
      <c r="W523" s="87">
        <v>16</v>
      </c>
      <c r="X523" s="87">
        <v>0.53</v>
      </c>
      <c r="Y523" s="87">
        <v>1</v>
      </c>
      <c r="Z523" s="87">
        <v>0.62</v>
      </c>
      <c r="AA523" s="87">
        <v>51</v>
      </c>
      <c r="AB523" s="87">
        <v>0.83</v>
      </c>
      <c r="AC523" s="87">
        <v>16</v>
      </c>
      <c r="AD523" s="87">
        <v>0.52</v>
      </c>
      <c r="AE523" s="87">
        <v>5</v>
      </c>
      <c r="AF523" s="87">
        <v>0.15</v>
      </c>
      <c r="AG523" s="87" t="s">
        <v>74</v>
      </c>
      <c r="AH523" s="87" t="s">
        <v>74</v>
      </c>
      <c r="AI523" s="87">
        <v>21</v>
      </c>
      <c r="AJ523" s="87">
        <v>0.33</v>
      </c>
    </row>
    <row r="524" spans="3:36">
      <c r="C524" s="11"/>
      <c r="D524" s="96" t="s">
        <v>300</v>
      </c>
      <c r="E524" s="87">
        <v>26</v>
      </c>
      <c r="F524" s="87">
        <v>0.9</v>
      </c>
      <c r="G524" s="87">
        <v>31</v>
      </c>
      <c r="H524" s="87">
        <v>1.02</v>
      </c>
      <c r="I524" s="87">
        <v>35</v>
      </c>
      <c r="J524" s="87">
        <v>33.33</v>
      </c>
      <c r="K524" s="87">
        <v>92</v>
      </c>
      <c r="L524" s="87">
        <v>1.53</v>
      </c>
      <c r="M524" s="87">
        <v>32</v>
      </c>
      <c r="N524" s="87">
        <v>1.1499999999999999</v>
      </c>
      <c r="O524" s="87">
        <v>26</v>
      </c>
      <c r="P524" s="87">
        <v>0.85</v>
      </c>
      <c r="Q524" s="87">
        <v>12</v>
      </c>
      <c r="R524" s="87">
        <v>22.64</v>
      </c>
      <c r="S524" s="87">
        <v>70</v>
      </c>
      <c r="T524" s="87">
        <v>1.19</v>
      </c>
      <c r="U524" s="87">
        <v>28</v>
      </c>
      <c r="V524" s="87">
        <v>0.94</v>
      </c>
      <c r="W524" s="87">
        <v>28</v>
      </c>
      <c r="X524" s="87">
        <v>0.93</v>
      </c>
      <c r="Y524" s="87">
        <v>45</v>
      </c>
      <c r="Z524" s="87">
        <v>27.78</v>
      </c>
      <c r="AA524" s="87">
        <v>101</v>
      </c>
      <c r="AB524" s="87">
        <v>1.64</v>
      </c>
      <c r="AC524" s="87">
        <v>20</v>
      </c>
      <c r="AD524" s="87">
        <v>0.65</v>
      </c>
      <c r="AE524" s="87">
        <v>17</v>
      </c>
      <c r="AF524" s="87">
        <v>0.52</v>
      </c>
      <c r="AG524" s="87">
        <v>23</v>
      </c>
      <c r="AH524" s="87">
        <v>25.56</v>
      </c>
      <c r="AI524" s="87">
        <v>60</v>
      </c>
      <c r="AJ524" s="87">
        <v>0.93</v>
      </c>
    </row>
    <row r="525" spans="3:36">
      <c r="C525" s="11"/>
      <c r="D525" s="96" t="s">
        <v>6</v>
      </c>
      <c r="E525" s="97">
        <v>2878</v>
      </c>
      <c r="F525" s="87">
        <v>100</v>
      </c>
      <c r="G525" s="97">
        <v>3047</v>
      </c>
      <c r="H525" s="87">
        <v>100</v>
      </c>
      <c r="I525" s="87">
        <v>105</v>
      </c>
      <c r="J525" s="87">
        <v>100</v>
      </c>
      <c r="K525" s="87" t="s">
        <v>1988</v>
      </c>
      <c r="L525" s="87">
        <v>100</v>
      </c>
      <c r="M525" s="97">
        <v>2786</v>
      </c>
      <c r="N525" s="87">
        <v>100</v>
      </c>
      <c r="O525" s="97">
        <v>3064</v>
      </c>
      <c r="P525" s="87">
        <v>100</v>
      </c>
      <c r="Q525" s="87">
        <v>53</v>
      </c>
      <c r="R525" s="87">
        <v>100</v>
      </c>
      <c r="S525" s="97">
        <v>5903</v>
      </c>
      <c r="T525" s="87">
        <v>100</v>
      </c>
      <c r="U525" s="97">
        <v>2974</v>
      </c>
      <c r="V525" s="87">
        <v>100</v>
      </c>
      <c r="W525" s="97">
        <v>3023</v>
      </c>
      <c r="X525" s="87">
        <v>100</v>
      </c>
      <c r="Y525" s="87">
        <v>162</v>
      </c>
      <c r="Z525" s="87">
        <v>100</v>
      </c>
      <c r="AA525" s="97">
        <v>6159</v>
      </c>
      <c r="AB525" s="87">
        <v>100</v>
      </c>
      <c r="AC525" s="97">
        <v>3089</v>
      </c>
      <c r="AD525" s="87">
        <v>100</v>
      </c>
      <c r="AE525" s="97">
        <v>3246</v>
      </c>
      <c r="AF525" s="87">
        <v>100</v>
      </c>
      <c r="AG525" s="87">
        <v>90</v>
      </c>
      <c r="AH525" s="87">
        <v>100</v>
      </c>
      <c r="AI525" s="97">
        <v>6425</v>
      </c>
      <c r="AJ525" s="87">
        <v>100</v>
      </c>
    </row>
    <row r="526" spans="3:36">
      <c r="C526" s="11" t="s">
        <v>75</v>
      </c>
      <c r="D526" s="96" t="s">
        <v>204</v>
      </c>
      <c r="E526" s="87">
        <v>166</v>
      </c>
      <c r="F526" s="87">
        <v>23.22</v>
      </c>
      <c r="G526" s="87">
        <v>149</v>
      </c>
      <c r="H526" s="87">
        <v>16.690000000000001</v>
      </c>
      <c r="I526" s="87">
        <v>24</v>
      </c>
      <c r="J526" s="87">
        <v>36.36</v>
      </c>
      <c r="K526" s="87">
        <v>339</v>
      </c>
      <c r="L526" s="87">
        <v>20.25</v>
      </c>
      <c r="M526" s="87">
        <v>202</v>
      </c>
      <c r="N526" s="87">
        <v>21.42</v>
      </c>
      <c r="O526" s="87">
        <v>178</v>
      </c>
      <c r="P526" s="87">
        <v>19.78</v>
      </c>
      <c r="Q526" s="87">
        <v>32</v>
      </c>
      <c r="R526" s="87">
        <v>33.33</v>
      </c>
      <c r="S526" s="87">
        <v>412</v>
      </c>
      <c r="T526" s="87">
        <v>21.25</v>
      </c>
      <c r="U526" s="87">
        <v>273</v>
      </c>
      <c r="V526" s="87">
        <v>25.51</v>
      </c>
      <c r="W526" s="87">
        <v>243</v>
      </c>
      <c r="X526" s="87">
        <v>22.36</v>
      </c>
      <c r="Y526" s="87">
        <v>35</v>
      </c>
      <c r="Z526" s="87">
        <v>40.700000000000003</v>
      </c>
      <c r="AA526" s="87">
        <v>551</v>
      </c>
      <c r="AB526" s="87">
        <v>24.57</v>
      </c>
      <c r="AC526" s="87">
        <v>300</v>
      </c>
      <c r="AD526" s="87">
        <v>26.81</v>
      </c>
      <c r="AE526" s="87">
        <v>237</v>
      </c>
      <c r="AF526" s="87">
        <v>22.85</v>
      </c>
      <c r="AG526" s="87">
        <v>40</v>
      </c>
      <c r="AH526" s="87">
        <v>47.62</v>
      </c>
      <c r="AI526" s="87">
        <v>577</v>
      </c>
      <c r="AJ526" s="87">
        <v>25.76</v>
      </c>
    </row>
    <row r="527" spans="3:36">
      <c r="C527" s="11"/>
      <c r="D527" s="96" t="s">
        <v>221</v>
      </c>
      <c r="E527" s="87">
        <v>182</v>
      </c>
      <c r="F527" s="87">
        <v>25.45</v>
      </c>
      <c r="G527" s="87">
        <v>196</v>
      </c>
      <c r="H527" s="87">
        <v>21.95</v>
      </c>
      <c r="I527" s="87">
        <v>19</v>
      </c>
      <c r="J527" s="87">
        <v>28.79</v>
      </c>
      <c r="K527" s="87">
        <v>397</v>
      </c>
      <c r="L527" s="87">
        <v>23.72</v>
      </c>
      <c r="M527" s="87">
        <v>217</v>
      </c>
      <c r="N527" s="87">
        <v>23.01</v>
      </c>
      <c r="O527" s="87">
        <v>206</v>
      </c>
      <c r="P527" s="87">
        <v>22.89</v>
      </c>
      <c r="Q527" s="87">
        <v>31</v>
      </c>
      <c r="R527" s="87">
        <v>32.29</v>
      </c>
      <c r="S527" s="87">
        <v>454</v>
      </c>
      <c r="T527" s="87">
        <v>23.41</v>
      </c>
      <c r="U527" s="87">
        <v>265</v>
      </c>
      <c r="V527" s="87">
        <v>24.77</v>
      </c>
      <c r="W527" s="87">
        <v>273</v>
      </c>
      <c r="X527" s="87">
        <v>25.11</v>
      </c>
      <c r="Y527" s="87">
        <v>28</v>
      </c>
      <c r="Z527" s="87">
        <v>32.56</v>
      </c>
      <c r="AA527" s="87">
        <v>566</v>
      </c>
      <c r="AB527" s="87">
        <v>25.23</v>
      </c>
      <c r="AC527" s="87">
        <v>268</v>
      </c>
      <c r="AD527" s="87">
        <v>23.95</v>
      </c>
      <c r="AE527" s="87">
        <v>208</v>
      </c>
      <c r="AF527" s="87">
        <v>20.059999999999999</v>
      </c>
      <c r="AG527" s="87">
        <v>24</v>
      </c>
      <c r="AH527" s="87">
        <v>28.57</v>
      </c>
      <c r="AI527" s="87">
        <v>500</v>
      </c>
      <c r="AJ527" s="87">
        <v>22.32</v>
      </c>
    </row>
    <row r="528" spans="3:36">
      <c r="C528" s="11"/>
      <c r="D528" s="96" t="s">
        <v>1236</v>
      </c>
      <c r="E528" s="87">
        <v>63</v>
      </c>
      <c r="F528" s="87">
        <v>8.81</v>
      </c>
      <c r="G528" s="87">
        <v>88</v>
      </c>
      <c r="H528" s="87">
        <v>9.85</v>
      </c>
      <c r="I528" s="87">
        <v>5</v>
      </c>
      <c r="J528" s="87">
        <v>7.58</v>
      </c>
      <c r="K528" s="87">
        <v>156</v>
      </c>
      <c r="L528" s="87">
        <v>9.32</v>
      </c>
      <c r="M528" s="87">
        <v>94</v>
      </c>
      <c r="N528" s="87">
        <v>9.9700000000000006</v>
      </c>
      <c r="O528" s="87">
        <v>101</v>
      </c>
      <c r="P528" s="87">
        <v>11.22</v>
      </c>
      <c r="Q528" s="87">
        <v>10</v>
      </c>
      <c r="R528" s="87">
        <v>10.42</v>
      </c>
      <c r="S528" s="87">
        <v>205</v>
      </c>
      <c r="T528" s="87">
        <v>10.57</v>
      </c>
      <c r="U528" s="87">
        <v>153</v>
      </c>
      <c r="V528" s="87">
        <v>14.3</v>
      </c>
      <c r="W528" s="87">
        <v>114</v>
      </c>
      <c r="X528" s="87">
        <v>10.49</v>
      </c>
      <c r="Y528" s="87">
        <v>3</v>
      </c>
      <c r="Z528" s="87">
        <v>3.49</v>
      </c>
      <c r="AA528" s="87">
        <v>270</v>
      </c>
      <c r="AB528" s="87">
        <v>12.04</v>
      </c>
      <c r="AC528" s="87">
        <v>112</v>
      </c>
      <c r="AD528" s="87">
        <v>10.01</v>
      </c>
      <c r="AE528" s="87">
        <v>111</v>
      </c>
      <c r="AF528" s="87">
        <v>10.7</v>
      </c>
      <c r="AG528" s="87">
        <v>8</v>
      </c>
      <c r="AH528" s="87">
        <v>9.52</v>
      </c>
      <c r="AI528" s="87">
        <v>231</v>
      </c>
      <c r="AJ528" s="87">
        <v>10.31</v>
      </c>
    </row>
    <row r="529" spans="3:36">
      <c r="C529" s="11"/>
      <c r="D529" s="96" t="s">
        <v>253</v>
      </c>
      <c r="E529" s="87">
        <v>123</v>
      </c>
      <c r="F529" s="87">
        <v>17.2</v>
      </c>
      <c r="G529" s="87">
        <v>247</v>
      </c>
      <c r="H529" s="87">
        <v>27.66</v>
      </c>
      <c r="I529" s="87">
        <v>5</v>
      </c>
      <c r="J529" s="87">
        <v>7.58</v>
      </c>
      <c r="K529" s="87">
        <v>375</v>
      </c>
      <c r="L529" s="87">
        <v>22.4</v>
      </c>
      <c r="M529" s="87">
        <v>207</v>
      </c>
      <c r="N529" s="87">
        <v>21.95</v>
      </c>
      <c r="O529" s="87">
        <v>211</v>
      </c>
      <c r="P529" s="87">
        <v>23.44</v>
      </c>
      <c r="Q529" s="87">
        <v>7</v>
      </c>
      <c r="R529" s="87">
        <v>7.29</v>
      </c>
      <c r="S529" s="87">
        <v>425</v>
      </c>
      <c r="T529" s="87">
        <v>21.92</v>
      </c>
      <c r="U529" s="87">
        <v>156</v>
      </c>
      <c r="V529" s="87">
        <v>14.58</v>
      </c>
      <c r="W529" s="87">
        <v>234</v>
      </c>
      <c r="X529" s="87">
        <v>21.53</v>
      </c>
      <c r="Y529" s="87">
        <v>9</v>
      </c>
      <c r="Z529" s="87">
        <v>10.47</v>
      </c>
      <c r="AA529" s="87">
        <v>399</v>
      </c>
      <c r="AB529" s="87">
        <v>17.79</v>
      </c>
      <c r="AC529" s="87">
        <v>209</v>
      </c>
      <c r="AD529" s="87">
        <v>18.68</v>
      </c>
      <c r="AE529" s="87">
        <v>258</v>
      </c>
      <c r="AF529" s="87">
        <v>24.88</v>
      </c>
      <c r="AG529" s="87">
        <v>3</v>
      </c>
      <c r="AH529" s="87">
        <v>3.57</v>
      </c>
      <c r="AI529" s="87">
        <v>470</v>
      </c>
      <c r="AJ529" s="87">
        <v>20.98</v>
      </c>
    </row>
    <row r="530" spans="3:36">
      <c r="C530" s="11"/>
      <c r="D530" s="96" t="s">
        <v>270</v>
      </c>
      <c r="E530" s="87">
        <v>177</v>
      </c>
      <c r="F530" s="87">
        <v>24.76</v>
      </c>
      <c r="G530" s="87">
        <v>203</v>
      </c>
      <c r="H530" s="87">
        <v>22.73</v>
      </c>
      <c r="I530" s="87">
        <v>12</v>
      </c>
      <c r="J530" s="87">
        <v>18.18</v>
      </c>
      <c r="K530" s="87">
        <v>392</v>
      </c>
      <c r="L530" s="87">
        <v>23.42</v>
      </c>
      <c r="M530" s="87">
        <v>213</v>
      </c>
      <c r="N530" s="87">
        <v>22.59</v>
      </c>
      <c r="O530" s="87">
        <v>194</v>
      </c>
      <c r="P530" s="87">
        <v>21.56</v>
      </c>
      <c r="Q530" s="87">
        <v>14</v>
      </c>
      <c r="R530" s="87">
        <v>14.58</v>
      </c>
      <c r="S530" s="87">
        <v>421</v>
      </c>
      <c r="T530" s="87">
        <v>21.71</v>
      </c>
      <c r="U530" s="87">
        <v>213</v>
      </c>
      <c r="V530" s="87">
        <v>19.91</v>
      </c>
      <c r="W530" s="87">
        <v>217</v>
      </c>
      <c r="X530" s="87">
        <v>19.96</v>
      </c>
      <c r="Y530" s="87">
        <v>8</v>
      </c>
      <c r="Z530" s="87">
        <v>9.3000000000000007</v>
      </c>
      <c r="AA530" s="87">
        <v>438</v>
      </c>
      <c r="AB530" s="87">
        <v>19.53</v>
      </c>
      <c r="AC530" s="87">
        <v>217</v>
      </c>
      <c r="AD530" s="87">
        <v>19.39</v>
      </c>
      <c r="AE530" s="87">
        <v>209</v>
      </c>
      <c r="AF530" s="87">
        <v>20.149999999999999</v>
      </c>
      <c r="AG530" s="87">
        <v>7</v>
      </c>
      <c r="AH530" s="87">
        <v>8.33</v>
      </c>
      <c r="AI530" s="87">
        <v>433</v>
      </c>
      <c r="AJ530" s="87">
        <v>19.329999999999998</v>
      </c>
    </row>
    <row r="531" spans="3:36">
      <c r="C531" s="11"/>
      <c r="D531" s="96" t="s">
        <v>286</v>
      </c>
      <c r="E531" s="87">
        <v>3</v>
      </c>
      <c r="F531" s="87">
        <v>0.42</v>
      </c>
      <c r="G531" s="87">
        <v>5</v>
      </c>
      <c r="H531" s="87">
        <v>0.56000000000000005</v>
      </c>
      <c r="I531" s="87" t="s">
        <v>74</v>
      </c>
      <c r="J531" s="87" t="s">
        <v>74</v>
      </c>
      <c r="K531" s="87">
        <v>8</v>
      </c>
      <c r="L531" s="87">
        <v>0.48</v>
      </c>
      <c r="M531" s="87">
        <v>6</v>
      </c>
      <c r="N531" s="87">
        <v>0.64</v>
      </c>
      <c r="O531" s="87">
        <v>5</v>
      </c>
      <c r="P531" s="87">
        <v>0.56000000000000005</v>
      </c>
      <c r="Q531" s="87" t="s">
        <v>74</v>
      </c>
      <c r="R531" s="87" t="s">
        <v>74</v>
      </c>
      <c r="S531" s="87">
        <v>11</v>
      </c>
      <c r="T531" s="87">
        <v>0.56999999999999995</v>
      </c>
      <c r="U531" s="87">
        <v>2</v>
      </c>
      <c r="V531" s="87">
        <v>0.19</v>
      </c>
      <c r="W531" s="87">
        <v>3</v>
      </c>
      <c r="X531" s="87">
        <v>0.28000000000000003</v>
      </c>
      <c r="Y531" s="87" t="s">
        <v>74</v>
      </c>
      <c r="Z531" s="87" t="s">
        <v>74</v>
      </c>
      <c r="AA531" s="87">
        <v>5</v>
      </c>
      <c r="AB531" s="87">
        <v>0.22</v>
      </c>
      <c r="AC531" s="87">
        <v>3</v>
      </c>
      <c r="AD531" s="87">
        <v>0.27</v>
      </c>
      <c r="AE531" s="87">
        <v>5</v>
      </c>
      <c r="AF531" s="87">
        <v>0.48</v>
      </c>
      <c r="AG531" s="87" t="s">
        <v>74</v>
      </c>
      <c r="AH531" s="87" t="s">
        <v>74</v>
      </c>
      <c r="AI531" s="87">
        <v>8</v>
      </c>
      <c r="AJ531" s="87">
        <v>0.36</v>
      </c>
    </row>
    <row r="532" spans="3:36">
      <c r="C532" s="11"/>
      <c r="D532" s="96" t="s">
        <v>300</v>
      </c>
      <c r="E532" s="87">
        <v>1</v>
      </c>
      <c r="F532" s="87">
        <v>0.14000000000000001</v>
      </c>
      <c r="G532" s="87">
        <v>5</v>
      </c>
      <c r="H532" s="87">
        <v>0.56000000000000005</v>
      </c>
      <c r="I532" s="87">
        <v>1</v>
      </c>
      <c r="J532" s="87">
        <v>1.52</v>
      </c>
      <c r="K532" s="87">
        <v>7</v>
      </c>
      <c r="L532" s="87">
        <v>0.42</v>
      </c>
      <c r="M532" s="87">
        <v>4</v>
      </c>
      <c r="N532" s="87">
        <v>0.42</v>
      </c>
      <c r="O532" s="87">
        <v>5</v>
      </c>
      <c r="P532" s="87">
        <v>0.56000000000000005</v>
      </c>
      <c r="Q532" s="87">
        <v>2</v>
      </c>
      <c r="R532" s="87">
        <v>2.08</v>
      </c>
      <c r="S532" s="87">
        <v>11</v>
      </c>
      <c r="T532" s="87">
        <v>0.56999999999999995</v>
      </c>
      <c r="U532" s="87">
        <v>8</v>
      </c>
      <c r="V532" s="87">
        <v>0.75</v>
      </c>
      <c r="W532" s="87">
        <v>3</v>
      </c>
      <c r="X532" s="87">
        <v>0.28000000000000003</v>
      </c>
      <c r="Y532" s="87">
        <v>3</v>
      </c>
      <c r="Z532" s="87">
        <v>3.49</v>
      </c>
      <c r="AA532" s="87">
        <v>14</v>
      </c>
      <c r="AB532" s="87">
        <v>0.62</v>
      </c>
      <c r="AC532" s="87">
        <v>10</v>
      </c>
      <c r="AD532" s="87">
        <v>0.89</v>
      </c>
      <c r="AE532" s="87">
        <v>9</v>
      </c>
      <c r="AF532" s="87">
        <v>0.87</v>
      </c>
      <c r="AG532" s="87">
        <v>2</v>
      </c>
      <c r="AH532" s="87">
        <v>2.38</v>
      </c>
      <c r="AI532" s="87">
        <v>21</v>
      </c>
      <c r="AJ532" s="87">
        <v>0.94</v>
      </c>
    </row>
    <row r="533" spans="3:36">
      <c r="C533" s="11"/>
      <c r="D533" s="96" t="s">
        <v>6</v>
      </c>
      <c r="E533" s="87">
        <v>715</v>
      </c>
      <c r="F533" s="87">
        <v>100</v>
      </c>
      <c r="G533" s="87">
        <v>893</v>
      </c>
      <c r="H533" s="87">
        <v>100</v>
      </c>
      <c r="I533" s="87">
        <v>66</v>
      </c>
      <c r="J533" s="87">
        <v>100</v>
      </c>
      <c r="K533" s="97">
        <v>1674</v>
      </c>
      <c r="L533" s="87">
        <v>100</v>
      </c>
      <c r="M533" s="87">
        <v>943</v>
      </c>
      <c r="N533" s="87">
        <v>100</v>
      </c>
      <c r="O533" s="87">
        <v>900</v>
      </c>
      <c r="P533" s="87">
        <v>100</v>
      </c>
      <c r="Q533" s="87">
        <v>96</v>
      </c>
      <c r="R533" s="87">
        <v>100</v>
      </c>
      <c r="S533" s="97">
        <v>1939</v>
      </c>
      <c r="T533" s="87">
        <v>100</v>
      </c>
      <c r="U533" s="87" t="s">
        <v>1009</v>
      </c>
      <c r="V533" s="87">
        <v>100</v>
      </c>
      <c r="W533" s="97">
        <v>1087</v>
      </c>
      <c r="X533" s="87">
        <v>100</v>
      </c>
      <c r="Y533" s="87">
        <v>86</v>
      </c>
      <c r="Z533" s="87">
        <v>100</v>
      </c>
      <c r="AA533" s="97">
        <v>2243</v>
      </c>
      <c r="AB533" s="87">
        <v>100</v>
      </c>
      <c r="AC533" s="97">
        <v>1119</v>
      </c>
      <c r="AD533" s="87">
        <v>100</v>
      </c>
      <c r="AE533" s="97">
        <v>1037</v>
      </c>
      <c r="AF533" s="87">
        <v>100</v>
      </c>
      <c r="AG533" s="87">
        <v>84</v>
      </c>
      <c r="AH533" s="87">
        <v>100</v>
      </c>
      <c r="AI533" s="87" t="s">
        <v>1737</v>
      </c>
      <c r="AJ533" s="87">
        <v>100</v>
      </c>
    </row>
    <row r="534" spans="3:36">
      <c r="C534" s="11" t="s">
        <v>76</v>
      </c>
      <c r="D534" s="96" t="s">
        <v>204</v>
      </c>
      <c r="E534" s="87">
        <v>111</v>
      </c>
      <c r="F534" s="87">
        <v>14.05</v>
      </c>
      <c r="G534" s="87">
        <v>126</v>
      </c>
      <c r="H534" s="87">
        <v>17.850000000000001</v>
      </c>
      <c r="I534" s="87">
        <v>2</v>
      </c>
      <c r="J534" s="87">
        <v>25</v>
      </c>
      <c r="K534" s="87">
        <v>239</v>
      </c>
      <c r="L534" s="87">
        <v>15.89</v>
      </c>
      <c r="M534" s="87">
        <v>112</v>
      </c>
      <c r="N534" s="87">
        <v>15.05</v>
      </c>
      <c r="O534" s="87">
        <v>127</v>
      </c>
      <c r="P534" s="87">
        <v>17.21</v>
      </c>
      <c r="Q534" s="87" t="s">
        <v>74</v>
      </c>
      <c r="R534" s="87" t="s">
        <v>74</v>
      </c>
      <c r="S534" s="87">
        <v>239</v>
      </c>
      <c r="T534" s="87">
        <v>16.09</v>
      </c>
      <c r="U534" s="87">
        <v>181</v>
      </c>
      <c r="V534" s="87">
        <v>21.17</v>
      </c>
      <c r="W534" s="87">
        <v>154</v>
      </c>
      <c r="X534" s="87">
        <v>19.850000000000001</v>
      </c>
      <c r="Y534" s="87" t="s">
        <v>74</v>
      </c>
      <c r="Z534" s="87" t="s">
        <v>74</v>
      </c>
      <c r="AA534" s="87">
        <v>335</v>
      </c>
      <c r="AB534" s="87">
        <v>20.53</v>
      </c>
      <c r="AC534" s="87">
        <v>151</v>
      </c>
      <c r="AD534" s="87">
        <v>18.350000000000001</v>
      </c>
      <c r="AE534" s="87">
        <v>141</v>
      </c>
      <c r="AF534" s="87">
        <v>17.89</v>
      </c>
      <c r="AG534" s="87">
        <v>1</v>
      </c>
      <c r="AH534" s="87">
        <v>50</v>
      </c>
      <c r="AI534" s="87">
        <v>293</v>
      </c>
      <c r="AJ534" s="87">
        <v>18.16</v>
      </c>
    </row>
    <row r="535" spans="3:36">
      <c r="C535" s="11"/>
      <c r="D535" s="96" t="s">
        <v>221</v>
      </c>
      <c r="E535" s="87">
        <v>117</v>
      </c>
      <c r="F535" s="87">
        <v>14.81</v>
      </c>
      <c r="G535" s="87">
        <v>114</v>
      </c>
      <c r="H535" s="87">
        <v>16.149999999999999</v>
      </c>
      <c r="I535" s="87" t="s">
        <v>464</v>
      </c>
      <c r="J535" s="87" t="s">
        <v>1989</v>
      </c>
      <c r="K535" s="87">
        <v>231</v>
      </c>
      <c r="L535" s="87">
        <v>15.36</v>
      </c>
      <c r="M535" s="87">
        <v>101</v>
      </c>
      <c r="N535" s="87">
        <v>13.58</v>
      </c>
      <c r="O535" s="87">
        <v>123</v>
      </c>
      <c r="P535" s="87">
        <v>16.670000000000002</v>
      </c>
      <c r="Q535" s="87">
        <v>2</v>
      </c>
      <c r="R535" s="87">
        <v>66.67</v>
      </c>
      <c r="S535" s="87">
        <v>226</v>
      </c>
      <c r="T535" s="87">
        <v>15.22</v>
      </c>
      <c r="U535" s="87">
        <v>191</v>
      </c>
      <c r="V535" s="87">
        <v>22.34</v>
      </c>
      <c r="W535" s="87">
        <v>156</v>
      </c>
      <c r="X535" s="87">
        <v>20.100000000000001</v>
      </c>
      <c r="Y535" s="87" t="s">
        <v>74</v>
      </c>
      <c r="Z535" s="87" t="s">
        <v>74</v>
      </c>
      <c r="AA535" s="87">
        <v>347</v>
      </c>
      <c r="AB535" s="87">
        <v>21.26</v>
      </c>
      <c r="AC535" s="87">
        <v>177</v>
      </c>
      <c r="AD535" s="87">
        <v>21.51</v>
      </c>
      <c r="AE535" s="87">
        <v>193</v>
      </c>
      <c r="AF535" s="87">
        <v>24.49</v>
      </c>
      <c r="AG535" s="87" t="s">
        <v>74</v>
      </c>
      <c r="AH535" s="87" t="s">
        <v>74</v>
      </c>
      <c r="AI535" s="87">
        <v>370</v>
      </c>
      <c r="AJ535" s="87">
        <v>22.94</v>
      </c>
    </row>
    <row r="536" spans="3:36">
      <c r="C536" s="11"/>
      <c r="D536" s="96" t="s">
        <v>1236</v>
      </c>
      <c r="E536" s="87">
        <v>131</v>
      </c>
      <c r="F536" s="87">
        <v>16.579999999999998</v>
      </c>
      <c r="G536" s="87">
        <v>103</v>
      </c>
      <c r="H536" s="87">
        <v>14.59</v>
      </c>
      <c r="I536" s="87">
        <v>1</v>
      </c>
      <c r="J536" s="87">
        <v>12.5</v>
      </c>
      <c r="K536" s="87">
        <v>235</v>
      </c>
      <c r="L536" s="87">
        <v>15.63</v>
      </c>
      <c r="M536" s="87">
        <v>100</v>
      </c>
      <c r="N536" s="87">
        <v>13.44</v>
      </c>
      <c r="O536" s="87">
        <v>84</v>
      </c>
      <c r="P536" s="87">
        <v>11.38</v>
      </c>
      <c r="Q536" s="87" t="s">
        <v>74</v>
      </c>
      <c r="R536" s="87" t="s">
        <v>74</v>
      </c>
      <c r="S536" s="87">
        <v>184</v>
      </c>
      <c r="T536" s="87">
        <v>12.39</v>
      </c>
      <c r="U536" s="87">
        <v>61</v>
      </c>
      <c r="V536" s="87">
        <v>7.13</v>
      </c>
      <c r="W536" s="87">
        <v>99</v>
      </c>
      <c r="X536" s="87">
        <v>12.76</v>
      </c>
      <c r="Y536" s="87" t="s">
        <v>74</v>
      </c>
      <c r="Z536" s="87" t="s">
        <v>74</v>
      </c>
      <c r="AA536" s="87">
        <v>160</v>
      </c>
      <c r="AB536" s="87">
        <v>9.8000000000000007</v>
      </c>
      <c r="AC536" s="87">
        <v>95</v>
      </c>
      <c r="AD536" s="87">
        <v>11.54</v>
      </c>
      <c r="AE536" s="87">
        <v>84</v>
      </c>
      <c r="AF536" s="87">
        <v>10.66</v>
      </c>
      <c r="AG536" s="87" t="s">
        <v>74</v>
      </c>
      <c r="AH536" s="87" t="s">
        <v>74</v>
      </c>
      <c r="AI536" s="87">
        <v>179</v>
      </c>
      <c r="AJ536" s="87">
        <v>11.1</v>
      </c>
    </row>
    <row r="537" spans="3:36">
      <c r="C537" s="11"/>
      <c r="D537" s="96" t="s">
        <v>253</v>
      </c>
      <c r="E537" s="87">
        <v>155</v>
      </c>
      <c r="F537" s="87">
        <v>19.62</v>
      </c>
      <c r="G537" s="87">
        <v>175</v>
      </c>
      <c r="H537" s="87">
        <v>24.79</v>
      </c>
      <c r="I537" s="87">
        <v>1</v>
      </c>
      <c r="J537" s="87">
        <v>12.5</v>
      </c>
      <c r="K537" s="87">
        <v>331</v>
      </c>
      <c r="L537" s="87">
        <v>22.01</v>
      </c>
      <c r="M537" s="87">
        <v>178</v>
      </c>
      <c r="N537" s="87">
        <v>23.92</v>
      </c>
      <c r="O537" s="87">
        <v>219</v>
      </c>
      <c r="P537" s="87">
        <v>29.67</v>
      </c>
      <c r="Q537" s="87" t="s">
        <v>74</v>
      </c>
      <c r="R537" s="87" t="s">
        <v>74</v>
      </c>
      <c r="S537" s="87">
        <v>397</v>
      </c>
      <c r="T537" s="87">
        <v>26.73</v>
      </c>
      <c r="U537" s="87">
        <v>184</v>
      </c>
      <c r="V537" s="87">
        <v>21.52</v>
      </c>
      <c r="W537" s="87">
        <v>187</v>
      </c>
      <c r="X537" s="87">
        <v>24.1</v>
      </c>
      <c r="Y537" s="87" t="s">
        <v>74</v>
      </c>
      <c r="Z537" s="87" t="s">
        <v>74</v>
      </c>
      <c r="AA537" s="87">
        <v>371</v>
      </c>
      <c r="AB537" s="87">
        <v>22.73</v>
      </c>
      <c r="AC537" s="87">
        <v>166</v>
      </c>
      <c r="AD537" s="87">
        <v>20.170000000000002</v>
      </c>
      <c r="AE537" s="87">
        <v>176</v>
      </c>
      <c r="AF537" s="87">
        <v>22.34</v>
      </c>
      <c r="AG537" s="87" t="s">
        <v>74</v>
      </c>
      <c r="AH537" s="87" t="s">
        <v>74</v>
      </c>
      <c r="AI537" s="87">
        <v>342</v>
      </c>
      <c r="AJ537" s="87">
        <v>21.2</v>
      </c>
    </row>
    <row r="538" spans="3:36">
      <c r="C538" s="11"/>
      <c r="D538" s="96" t="s">
        <v>270</v>
      </c>
      <c r="E538" s="87">
        <v>270</v>
      </c>
      <c r="F538" s="87">
        <v>34.18</v>
      </c>
      <c r="G538" s="87">
        <v>183</v>
      </c>
      <c r="H538" s="87">
        <v>25.92</v>
      </c>
      <c r="I538" s="87">
        <v>2</v>
      </c>
      <c r="J538" s="87">
        <v>25</v>
      </c>
      <c r="K538" s="87">
        <v>455</v>
      </c>
      <c r="L538" s="87">
        <v>30.25</v>
      </c>
      <c r="M538" s="87">
        <v>242</v>
      </c>
      <c r="N538" s="87">
        <v>32.53</v>
      </c>
      <c r="O538" s="87">
        <v>184</v>
      </c>
      <c r="P538" s="87">
        <v>24.93</v>
      </c>
      <c r="Q538" s="87" t="s">
        <v>74</v>
      </c>
      <c r="R538" s="87" t="s">
        <v>74</v>
      </c>
      <c r="S538" s="87">
        <v>426</v>
      </c>
      <c r="T538" s="87">
        <v>28.69</v>
      </c>
      <c r="U538" s="87">
        <v>222</v>
      </c>
      <c r="V538" s="87">
        <v>25.96</v>
      </c>
      <c r="W538" s="87">
        <v>170</v>
      </c>
      <c r="X538" s="87">
        <v>21.91</v>
      </c>
      <c r="Y538" s="87" t="s">
        <v>74</v>
      </c>
      <c r="Z538" s="87" t="s">
        <v>74</v>
      </c>
      <c r="AA538" s="87">
        <v>392</v>
      </c>
      <c r="AB538" s="87">
        <v>24.02</v>
      </c>
      <c r="AC538" s="87">
        <v>226</v>
      </c>
      <c r="AD538" s="87">
        <v>27.46</v>
      </c>
      <c r="AE538" s="87">
        <v>190</v>
      </c>
      <c r="AF538" s="87">
        <v>24.11</v>
      </c>
      <c r="AG538" s="87" t="s">
        <v>74</v>
      </c>
      <c r="AH538" s="87" t="s">
        <v>74</v>
      </c>
      <c r="AI538" s="87">
        <v>416</v>
      </c>
      <c r="AJ538" s="87">
        <v>25.79</v>
      </c>
    </row>
    <row r="539" spans="3:36">
      <c r="C539" s="11"/>
      <c r="D539" s="96" t="s">
        <v>286</v>
      </c>
      <c r="E539" s="87">
        <v>5</v>
      </c>
      <c r="F539" s="87">
        <v>0.63</v>
      </c>
      <c r="G539" s="87">
        <v>4</v>
      </c>
      <c r="H539" s="87">
        <v>0.56999999999999995</v>
      </c>
      <c r="I539" s="87" t="s">
        <v>74</v>
      </c>
      <c r="J539" s="87" t="s">
        <v>74</v>
      </c>
      <c r="K539" s="87">
        <v>9</v>
      </c>
      <c r="L539" s="87">
        <v>0.6</v>
      </c>
      <c r="M539" s="87">
        <v>11</v>
      </c>
      <c r="N539" s="87">
        <v>1.48</v>
      </c>
      <c r="O539" s="87" t="s">
        <v>74</v>
      </c>
      <c r="P539" s="87" t="s">
        <v>74</v>
      </c>
      <c r="Q539" s="87" t="s">
        <v>74</v>
      </c>
      <c r="R539" s="87" t="s">
        <v>74</v>
      </c>
      <c r="S539" s="87">
        <v>11</v>
      </c>
      <c r="T539" s="87">
        <v>0.74</v>
      </c>
      <c r="U539" s="87">
        <v>12</v>
      </c>
      <c r="V539" s="87">
        <v>1.4</v>
      </c>
      <c r="W539" s="87">
        <v>5</v>
      </c>
      <c r="X539" s="87">
        <v>0.64</v>
      </c>
      <c r="Y539" s="87">
        <v>1</v>
      </c>
      <c r="Z539" s="87">
        <v>100</v>
      </c>
      <c r="AA539" s="87">
        <v>18</v>
      </c>
      <c r="AB539" s="87">
        <v>1.1000000000000001</v>
      </c>
      <c r="AC539" s="87">
        <v>6</v>
      </c>
      <c r="AD539" s="87">
        <v>0.73</v>
      </c>
      <c r="AE539" s="87">
        <v>1</v>
      </c>
      <c r="AF539" s="87">
        <v>0.13</v>
      </c>
      <c r="AG539" s="87" t="s">
        <v>74</v>
      </c>
      <c r="AH539" s="87" t="s">
        <v>74</v>
      </c>
      <c r="AI539" s="87">
        <v>7</v>
      </c>
      <c r="AJ539" s="87">
        <v>0.43</v>
      </c>
    </row>
    <row r="540" spans="3:36">
      <c r="C540" s="11"/>
      <c r="D540" s="96" t="s">
        <v>300</v>
      </c>
      <c r="E540" s="87">
        <v>1</v>
      </c>
      <c r="F540" s="87">
        <v>0.13</v>
      </c>
      <c r="G540" s="87">
        <v>1</v>
      </c>
      <c r="H540" s="87">
        <v>0.14000000000000001</v>
      </c>
      <c r="I540" s="87">
        <v>2</v>
      </c>
      <c r="J540" s="87">
        <v>25</v>
      </c>
      <c r="K540" s="87">
        <v>4</v>
      </c>
      <c r="L540" s="87">
        <v>0.27</v>
      </c>
      <c r="M540" s="87"/>
      <c r="N540" s="87"/>
      <c r="O540" s="87">
        <v>1</v>
      </c>
      <c r="P540" s="87">
        <v>0.14000000000000001</v>
      </c>
      <c r="Q540" s="87">
        <v>1</v>
      </c>
      <c r="R540" s="87">
        <v>33.33</v>
      </c>
      <c r="S540" s="87">
        <v>2</v>
      </c>
      <c r="T540" s="87">
        <v>0.13</v>
      </c>
      <c r="U540" s="87">
        <v>4</v>
      </c>
      <c r="V540" s="87">
        <v>0.47</v>
      </c>
      <c r="W540" s="87">
        <v>5</v>
      </c>
      <c r="X540" s="87">
        <v>0.64</v>
      </c>
      <c r="Y540" s="87" t="s">
        <v>74</v>
      </c>
      <c r="Z540" s="87" t="s">
        <v>74</v>
      </c>
      <c r="AA540" s="87">
        <v>9</v>
      </c>
      <c r="AB540" s="87">
        <v>0.55000000000000004</v>
      </c>
      <c r="AC540" s="87">
        <v>2</v>
      </c>
      <c r="AD540" s="87">
        <v>0.24</v>
      </c>
      <c r="AE540" s="87">
        <v>3</v>
      </c>
      <c r="AF540" s="87">
        <v>0.38</v>
      </c>
      <c r="AG540" s="87">
        <v>1</v>
      </c>
      <c r="AH540" s="87">
        <v>50</v>
      </c>
      <c r="AI540" s="87">
        <v>6</v>
      </c>
      <c r="AJ540" s="87">
        <v>0.37</v>
      </c>
    </row>
    <row r="541" spans="3:36">
      <c r="C541" s="11"/>
      <c r="D541" s="96" t="s">
        <v>6</v>
      </c>
      <c r="E541" s="87">
        <v>790</v>
      </c>
      <c r="F541" s="87">
        <v>100</v>
      </c>
      <c r="G541" s="87">
        <v>706</v>
      </c>
      <c r="H541" s="87">
        <v>100</v>
      </c>
      <c r="I541" s="87">
        <v>8</v>
      </c>
      <c r="J541" s="87">
        <v>100</v>
      </c>
      <c r="K541" s="97">
        <v>1504</v>
      </c>
      <c r="L541" s="87">
        <v>100</v>
      </c>
      <c r="M541" s="87">
        <v>744</v>
      </c>
      <c r="N541" s="87">
        <v>100</v>
      </c>
      <c r="O541" s="87">
        <v>738</v>
      </c>
      <c r="P541" s="87">
        <v>100</v>
      </c>
      <c r="Q541" s="87">
        <v>3</v>
      </c>
      <c r="R541" s="87">
        <v>100</v>
      </c>
      <c r="S541" s="97">
        <v>1485</v>
      </c>
      <c r="T541" s="87">
        <v>100</v>
      </c>
      <c r="U541" s="87">
        <v>855</v>
      </c>
      <c r="V541" s="87">
        <v>100</v>
      </c>
      <c r="W541" s="87">
        <v>776</v>
      </c>
      <c r="X541" s="87">
        <v>100</v>
      </c>
      <c r="Y541" s="87">
        <v>1</v>
      </c>
      <c r="Z541" s="87">
        <v>100</v>
      </c>
      <c r="AA541" s="97">
        <v>1632</v>
      </c>
      <c r="AB541" s="87">
        <v>100</v>
      </c>
      <c r="AC541" s="87">
        <v>823</v>
      </c>
      <c r="AD541" s="87">
        <v>100</v>
      </c>
      <c r="AE541" s="87">
        <v>788</v>
      </c>
      <c r="AF541" s="87">
        <v>100</v>
      </c>
      <c r="AG541" s="87">
        <v>2</v>
      </c>
      <c r="AH541" s="87">
        <v>100</v>
      </c>
      <c r="AI541" s="97">
        <v>1613</v>
      </c>
      <c r="AJ541" s="87">
        <v>100</v>
      </c>
    </row>
    <row r="542" spans="3:36">
      <c r="C542" s="11" t="s">
        <v>77</v>
      </c>
      <c r="D542" s="96" t="s">
        <v>204</v>
      </c>
      <c r="E542" s="87">
        <v>203</v>
      </c>
      <c r="F542" s="87">
        <v>22.02</v>
      </c>
      <c r="G542" s="87">
        <v>200</v>
      </c>
      <c r="H542" s="87">
        <v>19.47</v>
      </c>
      <c r="I542" s="87" t="s">
        <v>74</v>
      </c>
      <c r="J542" s="87" t="s">
        <v>74</v>
      </c>
      <c r="K542" s="87">
        <v>403</v>
      </c>
      <c r="L542" s="87">
        <v>20.68</v>
      </c>
      <c r="M542" s="87">
        <v>173</v>
      </c>
      <c r="N542" s="87">
        <v>21.23</v>
      </c>
      <c r="O542" s="87">
        <v>239</v>
      </c>
      <c r="P542" s="87">
        <v>23.76</v>
      </c>
      <c r="Q542" s="87" t="s">
        <v>74</v>
      </c>
      <c r="R542" s="87" t="s">
        <v>74</v>
      </c>
      <c r="S542" s="87">
        <v>412</v>
      </c>
      <c r="T542" s="87">
        <v>22.62</v>
      </c>
      <c r="U542" s="87">
        <v>234</v>
      </c>
      <c r="V542" s="87">
        <v>24.12</v>
      </c>
      <c r="W542" s="87">
        <v>231</v>
      </c>
      <c r="X542" s="87">
        <v>22.21</v>
      </c>
      <c r="Y542" s="87">
        <v>8</v>
      </c>
      <c r="Z542" s="87">
        <v>47.06</v>
      </c>
      <c r="AA542" s="87">
        <v>473</v>
      </c>
      <c r="AB542" s="87">
        <v>23.33</v>
      </c>
      <c r="AC542" s="87">
        <v>308</v>
      </c>
      <c r="AD542" s="87">
        <v>26.21</v>
      </c>
      <c r="AE542" s="87">
        <v>284</v>
      </c>
      <c r="AF542" s="87">
        <v>24.46</v>
      </c>
      <c r="AG542" s="87" t="s">
        <v>74</v>
      </c>
      <c r="AH542" s="87" t="s">
        <v>74</v>
      </c>
      <c r="AI542" s="87">
        <v>592</v>
      </c>
      <c r="AJ542" s="87">
        <v>25.31</v>
      </c>
    </row>
    <row r="543" spans="3:36">
      <c r="C543" s="11"/>
      <c r="D543" s="96" t="s">
        <v>221</v>
      </c>
      <c r="E543" s="87">
        <v>204</v>
      </c>
      <c r="F543" s="87">
        <v>22.13</v>
      </c>
      <c r="G543" s="87">
        <v>225</v>
      </c>
      <c r="H543" s="87">
        <v>21.91</v>
      </c>
      <c r="I543" s="87" t="s">
        <v>74</v>
      </c>
      <c r="J543" s="87" t="s">
        <v>74</v>
      </c>
      <c r="K543" s="87">
        <v>429</v>
      </c>
      <c r="L543" s="87">
        <v>22.01</v>
      </c>
      <c r="M543" s="87">
        <v>187</v>
      </c>
      <c r="N543" s="87">
        <v>22.94</v>
      </c>
      <c r="O543" s="87">
        <v>193</v>
      </c>
      <c r="P543" s="87">
        <v>19.18</v>
      </c>
      <c r="Q543" s="87" t="s">
        <v>74</v>
      </c>
      <c r="R543" s="87" t="s">
        <v>74</v>
      </c>
      <c r="S543" s="87">
        <v>380</v>
      </c>
      <c r="T543" s="87">
        <v>20.87</v>
      </c>
      <c r="U543" s="87">
        <v>289</v>
      </c>
      <c r="V543" s="87">
        <v>29.79</v>
      </c>
      <c r="W543" s="87">
        <v>269</v>
      </c>
      <c r="X543" s="87">
        <v>25.87</v>
      </c>
      <c r="Y543" s="87">
        <v>8</v>
      </c>
      <c r="Z543" s="87">
        <v>47.06</v>
      </c>
      <c r="AA543" s="87">
        <v>566</v>
      </c>
      <c r="AB543" s="87">
        <v>27.92</v>
      </c>
      <c r="AC543" s="87">
        <v>350</v>
      </c>
      <c r="AD543" s="87">
        <v>29.79</v>
      </c>
      <c r="AE543" s="87">
        <v>271</v>
      </c>
      <c r="AF543" s="87">
        <v>23.34</v>
      </c>
      <c r="AG543" s="87">
        <v>1</v>
      </c>
      <c r="AH543" s="87">
        <v>33.33</v>
      </c>
      <c r="AI543" s="87">
        <v>622</v>
      </c>
      <c r="AJ543" s="87">
        <v>26.59</v>
      </c>
    </row>
    <row r="544" spans="3:36">
      <c r="C544" s="11"/>
      <c r="D544" s="96" t="s">
        <v>1236</v>
      </c>
      <c r="E544" s="87">
        <v>88</v>
      </c>
      <c r="F544" s="87">
        <v>9.5399999999999991</v>
      </c>
      <c r="G544" s="87">
        <v>113</v>
      </c>
      <c r="H544" s="87">
        <v>11</v>
      </c>
      <c r="I544" s="87" t="s">
        <v>74</v>
      </c>
      <c r="J544" s="87" t="s">
        <v>74</v>
      </c>
      <c r="K544" s="87">
        <v>201</v>
      </c>
      <c r="L544" s="87">
        <v>10.31</v>
      </c>
      <c r="M544" s="87">
        <v>90</v>
      </c>
      <c r="N544" s="87">
        <v>11.04</v>
      </c>
      <c r="O544" s="87">
        <v>120</v>
      </c>
      <c r="P544" s="87">
        <v>11.93</v>
      </c>
      <c r="Q544" s="87" t="s">
        <v>74</v>
      </c>
      <c r="R544" s="87" t="s">
        <v>74</v>
      </c>
      <c r="S544" s="87">
        <v>210</v>
      </c>
      <c r="T544" s="87">
        <v>11.53</v>
      </c>
      <c r="U544" s="87">
        <v>101</v>
      </c>
      <c r="V544" s="87">
        <v>10.41</v>
      </c>
      <c r="W544" s="87">
        <v>114</v>
      </c>
      <c r="X544" s="87">
        <v>10.96</v>
      </c>
      <c r="Y544" s="87" t="s">
        <v>74</v>
      </c>
      <c r="Z544" s="87" t="s">
        <v>74</v>
      </c>
      <c r="AA544" s="87">
        <v>215</v>
      </c>
      <c r="AB544" s="87">
        <v>10.61</v>
      </c>
      <c r="AC544" s="87">
        <v>125</v>
      </c>
      <c r="AD544" s="87">
        <v>10.64</v>
      </c>
      <c r="AE544" s="87">
        <v>140</v>
      </c>
      <c r="AF544" s="87">
        <v>12.06</v>
      </c>
      <c r="AG544" s="87" t="s">
        <v>74</v>
      </c>
      <c r="AH544" s="87" t="s">
        <v>74</v>
      </c>
      <c r="AI544" s="87">
        <v>265</v>
      </c>
      <c r="AJ544" s="87">
        <v>11.33</v>
      </c>
    </row>
    <row r="545" spans="3:36">
      <c r="C545" s="11"/>
      <c r="D545" s="96" t="s">
        <v>253</v>
      </c>
      <c r="E545" s="87">
        <v>152</v>
      </c>
      <c r="F545" s="87">
        <v>16.489999999999998</v>
      </c>
      <c r="G545" s="87">
        <v>217</v>
      </c>
      <c r="H545" s="87">
        <v>21.13</v>
      </c>
      <c r="I545" s="87" t="s">
        <v>74</v>
      </c>
      <c r="J545" s="87" t="s">
        <v>74</v>
      </c>
      <c r="K545" s="87">
        <v>369</v>
      </c>
      <c r="L545" s="87">
        <v>18.93</v>
      </c>
      <c r="M545" s="87">
        <v>140</v>
      </c>
      <c r="N545" s="87">
        <v>17.18</v>
      </c>
      <c r="O545" s="87">
        <v>248</v>
      </c>
      <c r="P545" s="87">
        <v>24.65</v>
      </c>
      <c r="Q545" s="87" t="s">
        <v>74</v>
      </c>
      <c r="R545" s="87" t="s">
        <v>74</v>
      </c>
      <c r="S545" s="87">
        <v>388</v>
      </c>
      <c r="T545" s="87">
        <v>21.31</v>
      </c>
      <c r="U545" s="87">
        <v>156</v>
      </c>
      <c r="V545" s="87">
        <v>16.079999999999998</v>
      </c>
      <c r="W545" s="87">
        <v>212</v>
      </c>
      <c r="X545" s="87">
        <v>20.38</v>
      </c>
      <c r="Y545" s="87" t="s">
        <v>74</v>
      </c>
      <c r="Z545" s="87" t="s">
        <v>74</v>
      </c>
      <c r="AA545" s="87">
        <v>368</v>
      </c>
      <c r="AB545" s="87">
        <v>18.149999999999999</v>
      </c>
      <c r="AC545" s="87">
        <v>177</v>
      </c>
      <c r="AD545" s="87">
        <v>15.06</v>
      </c>
      <c r="AE545" s="87">
        <v>250</v>
      </c>
      <c r="AF545" s="87">
        <v>21.53</v>
      </c>
      <c r="AG545" s="87" t="s">
        <v>74</v>
      </c>
      <c r="AH545" s="87" t="s">
        <v>74</v>
      </c>
      <c r="AI545" s="87">
        <v>427</v>
      </c>
      <c r="AJ545" s="87">
        <v>18.260000000000002</v>
      </c>
    </row>
    <row r="546" spans="3:36">
      <c r="C546" s="11"/>
      <c r="D546" s="96" t="s">
        <v>270</v>
      </c>
      <c r="E546" s="87">
        <v>260</v>
      </c>
      <c r="F546" s="87">
        <v>28.2</v>
      </c>
      <c r="G546" s="87">
        <v>265</v>
      </c>
      <c r="H546" s="87">
        <v>25.8</v>
      </c>
      <c r="I546" s="87" t="s">
        <v>74</v>
      </c>
      <c r="J546" s="87" t="s">
        <v>74</v>
      </c>
      <c r="K546" s="87">
        <v>525</v>
      </c>
      <c r="L546" s="87">
        <v>26.94</v>
      </c>
      <c r="M546" s="87">
        <v>218</v>
      </c>
      <c r="N546" s="87">
        <v>26.75</v>
      </c>
      <c r="O546" s="87">
        <v>199</v>
      </c>
      <c r="P546" s="87">
        <v>19.78</v>
      </c>
      <c r="Q546" s="87" t="s">
        <v>74</v>
      </c>
      <c r="R546" s="87" t="s">
        <v>74</v>
      </c>
      <c r="S546" s="87">
        <v>417</v>
      </c>
      <c r="T546" s="87">
        <v>22.9</v>
      </c>
      <c r="U546" s="87">
        <v>186</v>
      </c>
      <c r="V546" s="87">
        <v>19.18</v>
      </c>
      <c r="W546" s="87">
        <v>209</v>
      </c>
      <c r="X546" s="87">
        <v>20.100000000000001</v>
      </c>
      <c r="Y546" s="87">
        <v>1</v>
      </c>
      <c r="Z546" s="87">
        <v>5.88</v>
      </c>
      <c r="AA546" s="87">
        <v>396</v>
      </c>
      <c r="AB546" s="87">
        <v>19.54</v>
      </c>
      <c r="AC546" s="87">
        <v>212</v>
      </c>
      <c r="AD546" s="87">
        <v>18.04</v>
      </c>
      <c r="AE546" s="87">
        <v>213</v>
      </c>
      <c r="AF546" s="87">
        <v>18.350000000000001</v>
      </c>
      <c r="AG546" s="87">
        <v>2</v>
      </c>
      <c r="AH546" s="87">
        <v>66.67</v>
      </c>
      <c r="AI546" s="87">
        <v>427</v>
      </c>
      <c r="AJ546" s="87">
        <v>18.260000000000002</v>
      </c>
    </row>
    <row r="547" spans="3:36">
      <c r="C547" s="11"/>
      <c r="D547" s="96" t="s">
        <v>286</v>
      </c>
      <c r="E547" s="87">
        <v>6</v>
      </c>
      <c r="F547" s="87">
        <v>0.65</v>
      </c>
      <c r="G547" s="87">
        <v>4</v>
      </c>
      <c r="H547" s="87">
        <v>0.39</v>
      </c>
      <c r="I547" s="87" t="s">
        <v>74</v>
      </c>
      <c r="J547" s="87" t="s">
        <v>74</v>
      </c>
      <c r="K547" s="87">
        <v>10</v>
      </c>
      <c r="L547" s="87">
        <v>0.51</v>
      </c>
      <c r="M547" s="87" t="s">
        <v>464</v>
      </c>
      <c r="N547" s="87" t="s">
        <v>1989</v>
      </c>
      <c r="O547" s="87">
        <v>1</v>
      </c>
      <c r="P547" s="87">
        <v>0.1</v>
      </c>
      <c r="Q547" s="87" t="s">
        <v>74</v>
      </c>
      <c r="R547" s="87" t="s">
        <v>74</v>
      </c>
      <c r="S547" s="87">
        <v>1</v>
      </c>
      <c r="T547" s="87">
        <v>0.05</v>
      </c>
      <c r="U547" s="87">
        <v>2</v>
      </c>
      <c r="V547" s="87">
        <v>0.21</v>
      </c>
      <c r="W547" s="87">
        <v>1</v>
      </c>
      <c r="X547" s="87">
        <v>0.1</v>
      </c>
      <c r="Y547" s="87" t="s">
        <v>74</v>
      </c>
      <c r="Z547" s="87" t="s">
        <v>74</v>
      </c>
      <c r="AA547" s="87">
        <v>3</v>
      </c>
      <c r="AB547" s="87">
        <v>0.15</v>
      </c>
      <c r="AC547" s="87">
        <v>1</v>
      </c>
      <c r="AD547" s="87">
        <v>0.09</v>
      </c>
      <c r="AE547" s="87">
        <v>2</v>
      </c>
      <c r="AF547" s="87">
        <v>0.17</v>
      </c>
      <c r="AG547" s="87" t="s">
        <v>74</v>
      </c>
      <c r="AH547" s="87" t="s">
        <v>74</v>
      </c>
      <c r="AI547" s="87">
        <v>3</v>
      </c>
      <c r="AJ547" s="87">
        <v>0.13</v>
      </c>
    </row>
    <row r="548" spans="3:36">
      <c r="C548" s="11"/>
      <c r="D548" s="96" t="s">
        <v>300</v>
      </c>
      <c r="E548" s="87">
        <v>9</v>
      </c>
      <c r="F548" s="87">
        <v>0.98</v>
      </c>
      <c r="G548" s="87">
        <v>3</v>
      </c>
      <c r="H548" s="87">
        <v>0.28999999999999998</v>
      </c>
      <c r="I548" s="87" t="s">
        <v>74</v>
      </c>
      <c r="J548" s="87" t="s">
        <v>74</v>
      </c>
      <c r="K548" s="87">
        <v>12</v>
      </c>
      <c r="L548" s="87">
        <v>0.62</v>
      </c>
      <c r="M548" s="87">
        <v>7</v>
      </c>
      <c r="N548" s="87">
        <v>0.86</v>
      </c>
      <c r="O548" s="87">
        <v>6</v>
      </c>
      <c r="P548" s="87">
        <v>0.6</v>
      </c>
      <c r="Q548" s="87" t="s">
        <v>74</v>
      </c>
      <c r="R548" s="87" t="s">
        <v>74</v>
      </c>
      <c r="S548" s="87">
        <v>13</v>
      </c>
      <c r="T548" s="87">
        <v>0.71</v>
      </c>
      <c r="U548" s="87">
        <v>2</v>
      </c>
      <c r="V548" s="87">
        <v>0.21</v>
      </c>
      <c r="W548" s="87">
        <v>4</v>
      </c>
      <c r="X548" s="87">
        <v>0.38</v>
      </c>
      <c r="Y548" s="87" t="s">
        <v>74</v>
      </c>
      <c r="Z548" s="87" t="s">
        <v>74</v>
      </c>
      <c r="AA548" s="87">
        <v>6</v>
      </c>
      <c r="AB548" s="87">
        <v>0.3</v>
      </c>
      <c r="AC548" s="87">
        <v>2</v>
      </c>
      <c r="AD548" s="87">
        <v>0.17</v>
      </c>
      <c r="AE548" s="87">
        <v>1</v>
      </c>
      <c r="AF548" s="87">
        <v>0.09</v>
      </c>
      <c r="AG548" s="87"/>
      <c r="AH548" s="87"/>
      <c r="AI548" s="87">
        <v>3</v>
      </c>
      <c r="AJ548" s="87">
        <v>0.13</v>
      </c>
    </row>
    <row r="549" spans="3:36">
      <c r="C549" s="11"/>
      <c r="D549" s="96" t="s">
        <v>6</v>
      </c>
      <c r="E549" s="87">
        <v>922</v>
      </c>
      <c r="F549" s="87">
        <v>100</v>
      </c>
      <c r="G549" s="97">
        <v>1027</v>
      </c>
      <c r="H549" s="87">
        <v>100</v>
      </c>
      <c r="I549" s="87" t="s">
        <v>74</v>
      </c>
      <c r="J549" s="87" t="s">
        <v>74</v>
      </c>
      <c r="K549" s="97">
        <v>1949</v>
      </c>
      <c r="L549" s="87">
        <v>100</v>
      </c>
      <c r="M549" s="87">
        <v>815</v>
      </c>
      <c r="N549" s="87">
        <v>100</v>
      </c>
      <c r="O549" s="97">
        <v>1006</v>
      </c>
      <c r="P549" s="87">
        <v>100</v>
      </c>
      <c r="Q549" s="87" t="s">
        <v>74</v>
      </c>
      <c r="R549" s="87" t="s">
        <v>74</v>
      </c>
      <c r="S549" s="97">
        <v>1821</v>
      </c>
      <c r="T549" s="87">
        <v>100</v>
      </c>
      <c r="U549" s="87">
        <v>970</v>
      </c>
      <c r="V549" s="87">
        <v>100</v>
      </c>
      <c r="W549" s="87" t="s">
        <v>405</v>
      </c>
      <c r="X549" s="87">
        <v>100</v>
      </c>
      <c r="Y549" s="87">
        <v>17</v>
      </c>
      <c r="Z549" s="87">
        <v>100</v>
      </c>
      <c r="AA549" s="97">
        <v>2027</v>
      </c>
      <c r="AB549" s="87">
        <v>100</v>
      </c>
      <c r="AC549" s="97">
        <v>1175</v>
      </c>
      <c r="AD549" s="87">
        <v>100</v>
      </c>
      <c r="AE549" s="97">
        <v>1161</v>
      </c>
      <c r="AF549" s="87">
        <v>100</v>
      </c>
      <c r="AG549" s="87">
        <v>3</v>
      </c>
      <c r="AH549" s="87">
        <v>100</v>
      </c>
      <c r="AI549" s="97">
        <v>2339</v>
      </c>
      <c r="AJ549" s="87">
        <v>100</v>
      </c>
    </row>
    <row r="550" spans="3:36">
      <c r="C550" s="11" t="s">
        <v>78</v>
      </c>
      <c r="D550" s="96" t="s">
        <v>204</v>
      </c>
      <c r="E550" s="87">
        <v>284</v>
      </c>
      <c r="F550" s="87">
        <v>24.15</v>
      </c>
      <c r="G550" s="87">
        <v>238</v>
      </c>
      <c r="H550" s="87">
        <v>21.01</v>
      </c>
      <c r="I550" s="87">
        <v>9</v>
      </c>
      <c r="J550" s="87">
        <v>24.32</v>
      </c>
      <c r="K550" s="87">
        <v>531</v>
      </c>
      <c r="L550" s="87">
        <v>22.63</v>
      </c>
      <c r="M550" s="87">
        <v>261</v>
      </c>
      <c r="N550" s="87">
        <v>22.87</v>
      </c>
      <c r="O550" s="87">
        <v>285</v>
      </c>
      <c r="P550" s="87">
        <v>25</v>
      </c>
      <c r="Q550" s="87">
        <v>7</v>
      </c>
      <c r="R550" s="87">
        <v>41.18</v>
      </c>
      <c r="S550" s="87">
        <v>553</v>
      </c>
      <c r="T550" s="87">
        <v>24.06</v>
      </c>
      <c r="U550" s="87">
        <v>240</v>
      </c>
      <c r="V550" s="87">
        <v>22.81</v>
      </c>
      <c r="W550" s="87">
        <v>240</v>
      </c>
      <c r="X550" s="87">
        <v>23.98</v>
      </c>
      <c r="Y550" s="87">
        <v>3</v>
      </c>
      <c r="Z550" s="87">
        <v>27.27</v>
      </c>
      <c r="AA550" s="87">
        <v>483</v>
      </c>
      <c r="AB550" s="87">
        <v>23.4</v>
      </c>
      <c r="AC550" s="87">
        <v>287</v>
      </c>
      <c r="AD550" s="87">
        <v>23.86</v>
      </c>
      <c r="AE550" s="87">
        <v>270</v>
      </c>
      <c r="AF550" s="87">
        <v>27.05</v>
      </c>
      <c r="AG550" s="87">
        <v>14</v>
      </c>
      <c r="AH550" s="87">
        <v>31.82</v>
      </c>
      <c r="AI550" s="87">
        <v>571</v>
      </c>
      <c r="AJ550" s="87">
        <v>25.43</v>
      </c>
    </row>
    <row r="551" spans="3:36">
      <c r="C551" s="11"/>
      <c r="D551" s="96" t="s">
        <v>221</v>
      </c>
      <c r="E551" s="87">
        <v>339</v>
      </c>
      <c r="F551" s="87">
        <v>28.83</v>
      </c>
      <c r="G551" s="87">
        <v>316</v>
      </c>
      <c r="H551" s="87">
        <v>27.89</v>
      </c>
      <c r="I551" s="87">
        <v>16</v>
      </c>
      <c r="J551" s="87">
        <v>43.24</v>
      </c>
      <c r="K551" s="87">
        <v>671</v>
      </c>
      <c r="L551" s="87">
        <v>28.6</v>
      </c>
      <c r="M551" s="87">
        <v>364</v>
      </c>
      <c r="N551" s="87">
        <v>31.9</v>
      </c>
      <c r="O551" s="87">
        <v>295</v>
      </c>
      <c r="P551" s="87">
        <v>25.88</v>
      </c>
      <c r="Q551" s="87">
        <v>7</v>
      </c>
      <c r="R551" s="87">
        <v>41.18</v>
      </c>
      <c r="S551" s="87">
        <v>666</v>
      </c>
      <c r="T551" s="87">
        <v>28.98</v>
      </c>
      <c r="U551" s="87">
        <v>297</v>
      </c>
      <c r="V551" s="87">
        <v>28.23</v>
      </c>
      <c r="W551" s="87">
        <v>226</v>
      </c>
      <c r="X551" s="87">
        <v>22.58</v>
      </c>
      <c r="Y551" s="87">
        <v>5</v>
      </c>
      <c r="Z551" s="87">
        <v>45.45</v>
      </c>
      <c r="AA551" s="87">
        <v>528</v>
      </c>
      <c r="AB551" s="87">
        <v>25.58</v>
      </c>
      <c r="AC551" s="87">
        <v>353</v>
      </c>
      <c r="AD551" s="87">
        <v>29.34</v>
      </c>
      <c r="AE551" s="87">
        <v>281</v>
      </c>
      <c r="AF551" s="87">
        <v>28.16</v>
      </c>
      <c r="AG551" s="87">
        <v>19</v>
      </c>
      <c r="AH551" s="87">
        <v>43.18</v>
      </c>
      <c r="AI551" s="87">
        <v>653</v>
      </c>
      <c r="AJ551" s="87">
        <v>29.09</v>
      </c>
    </row>
    <row r="552" spans="3:36">
      <c r="C552" s="11"/>
      <c r="D552" s="96" t="s">
        <v>1236</v>
      </c>
      <c r="E552" s="87">
        <v>160</v>
      </c>
      <c r="F552" s="87">
        <v>13.61</v>
      </c>
      <c r="G552" s="87">
        <v>149</v>
      </c>
      <c r="H552" s="87">
        <v>13.15</v>
      </c>
      <c r="I552" s="87">
        <v>3</v>
      </c>
      <c r="J552" s="87">
        <v>8.11</v>
      </c>
      <c r="K552" s="87">
        <v>312</v>
      </c>
      <c r="L552" s="87">
        <v>13.3</v>
      </c>
      <c r="M552" s="87">
        <v>118</v>
      </c>
      <c r="N552" s="87">
        <v>10.34</v>
      </c>
      <c r="O552" s="87">
        <v>107</v>
      </c>
      <c r="P552" s="87">
        <v>9.39</v>
      </c>
      <c r="Q552" s="87" t="s">
        <v>74</v>
      </c>
      <c r="R552" s="87" t="s">
        <v>74</v>
      </c>
      <c r="S552" s="87">
        <v>225</v>
      </c>
      <c r="T552" s="87">
        <v>9.7899999999999991</v>
      </c>
      <c r="U552" s="87">
        <v>93</v>
      </c>
      <c r="V552" s="87">
        <v>8.84</v>
      </c>
      <c r="W552" s="87">
        <v>106</v>
      </c>
      <c r="X552" s="87">
        <v>10.59</v>
      </c>
      <c r="Y552" s="87" t="s">
        <v>74</v>
      </c>
      <c r="Z552" s="87" t="s">
        <v>74</v>
      </c>
      <c r="AA552" s="87">
        <v>199</v>
      </c>
      <c r="AB552" s="87">
        <v>9.64</v>
      </c>
      <c r="AC552" s="87">
        <v>130</v>
      </c>
      <c r="AD552" s="87">
        <v>10.81</v>
      </c>
      <c r="AE552" s="87">
        <v>109</v>
      </c>
      <c r="AF552" s="87">
        <v>10.92</v>
      </c>
      <c r="AG552" s="87">
        <v>4</v>
      </c>
      <c r="AH552" s="87">
        <v>9.09</v>
      </c>
      <c r="AI552" s="87">
        <v>243</v>
      </c>
      <c r="AJ552" s="87">
        <v>10.82</v>
      </c>
    </row>
    <row r="553" spans="3:36">
      <c r="C553" s="11"/>
      <c r="D553" s="96" t="s">
        <v>253</v>
      </c>
      <c r="E553" s="87">
        <v>206</v>
      </c>
      <c r="F553" s="87">
        <v>17.52</v>
      </c>
      <c r="G553" s="87">
        <v>214</v>
      </c>
      <c r="H553" s="87">
        <v>18.89</v>
      </c>
      <c r="I553" s="87">
        <v>1</v>
      </c>
      <c r="J553" s="87">
        <v>2.7</v>
      </c>
      <c r="K553" s="87">
        <v>421</v>
      </c>
      <c r="L553" s="87">
        <v>17.95</v>
      </c>
      <c r="M553" s="87">
        <v>178</v>
      </c>
      <c r="N553" s="87">
        <v>15.6</v>
      </c>
      <c r="O553" s="87">
        <v>235</v>
      </c>
      <c r="P553" s="87">
        <v>20.61</v>
      </c>
      <c r="Q553" s="87">
        <v>1</v>
      </c>
      <c r="R553" s="87">
        <v>5.88</v>
      </c>
      <c r="S553" s="87">
        <v>414</v>
      </c>
      <c r="T553" s="87">
        <v>18.02</v>
      </c>
      <c r="U553" s="87">
        <v>198</v>
      </c>
      <c r="V553" s="87">
        <v>18.82</v>
      </c>
      <c r="W553" s="87">
        <v>186</v>
      </c>
      <c r="X553" s="87">
        <v>18.579999999999998</v>
      </c>
      <c r="Y553" s="87">
        <v>1</v>
      </c>
      <c r="Z553" s="87">
        <v>9.09</v>
      </c>
      <c r="AA553" s="87">
        <v>385</v>
      </c>
      <c r="AB553" s="87">
        <v>18.649999999999999</v>
      </c>
      <c r="AC553" s="87">
        <v>197</v>
      </c>
      <c r="AD553" s="87">
        <v>16.38</v>
      </c>
      <c r="AE553" s="87">
        <v>173</v>
      </c>
      <c r="AF553" s="87">
        <v>17.329999999999998</v>
      </c>
      <c r="AG553" s="87">
        <v>3</v>
      </c>
      <c r="AH553" s="87">
        <v>6.82</v>
      </c>
      <c r="AI553" s="87">
        <v>373</v>
      </c>
      <c r="AJ553" s="87">
        <v>16.61</v>
      </c>
    </row>
    <row r="554" spans="3:36">
      <c r="C554" s="11"/>
      <c r="D554" s="96" t="s">
        <v>270</v>
      </c>
      <c r="E554" s="87">
        <v>180</v>
      </c>
      <c r="F554" s="87">
        <v>15.31</v>
      </c>
      <c r="G554" s="87">
        <v>209</v>
      </c>
      <c r="H554" s="87">
        <v>18.45</v>
      </c>
      <c r="I554" s="87">
        <v>8</v>
      </c>
      <c r="J554" s="87">
        <v>21.62</v>
      </c>
      <c r="K554" s="87">
        <v>397</v>
      </c>
      <c r="L554" s="87">
        <v>16.920000000000002</v>
      </c>
      <c r="M554" s="87">
        <v>212</v>
      </c>
      <c r="N554" s="87">
        <v>18.579999999999998</v>
      </c>
      <c r="O554" s="87">
        <v>213</v>
      </c>
      <c r="P554" s="87">
        <v>18.68</v>
      </c>
      <c r="Q554" s="87">
        <v>2</v>
      </c>
      <c r="R554" s="87">
        <v>11.76</v>
      </c>
      <c r="S554" s="87">
        <v>427</v>
      </c>
      <c r="T554" s="87">
        <v>18.579999999999998</v>
      </c>
      <c r="U554" s="87">
        <v>218</v>
      </c>
      <c r="V554" s="87">
        <v>20.72</v>
      </c>
      <c r="W554" s="87">
        <v>237</v>
      </c>
      <c r="X554" s="87">
        <v>23.68</v>
      </c>
      <c r="Y554" s="87">
        <v>2</v>
      </c>
      <c r="Z554" s="87">
        <v>18.18</v>
      </c>
      <c r="AA554" s="87">
        <v>457</v>
      </c>
      <c r="AB554" s="87">
        <v>22.14</v>
      </c>
      <c r="AC554" s="87">
        <v>233</v>
      </c>
      <c r="AD554" s="87">
        <v>19.37</v>
      </c>
      <c r="AE554" s="87">
        <v>163</v>
      </c>
      <c r="AF554" s="87">
        <v>16.329999999999998</v>
      </c>
      <c r="AG554" s="87">
        <v>3</v>
      </c>
      <c r="AH554" s="87">
        <v>6.82</v>
      </c>
      <c r="AI554" s="87">
        <v>399</v>
      </c>
      <c r="AJ554" s="87">
        <v>17.77</v>
      </c>
    </row>
    <row r="555" spans="3:36">
      <c r="C555" s="11"/>
      <c r="D555" s="96" t="s">
        <v>286</v>
      </c>
      <c r="E555" s="87">
        <v>4</v>
      </c>
      <c r="F555" s="87">
        <v>0.34</v>
      </c>
      <c r="G555" s="87">
        <v>3</v>
      </c>
      <c r="H555" s="87">
        <v>0.26</v>
      </c>
      <c r="I555" s="87" t="s">
        <v>74</v>
      </c>
      <c r="J555" s="87" t="s">
        <v>74</v>
      </c>
      <c r="K555" s="87">
        <v>7</v>
      </c>
      <c r="L555" s="87">
        <v>0.3</v>
      </c>
      <c r="M555" s="87">
        <v>8</v>
      </c>
      <c r="N555" s="87">
        <v>0.7</v>
      </c>
      <c r="O555" s="87">
        <v>2</v>
      </c>
      <c r="P555" s="87">
        <v>0.18</v>
      </c>
      <c r="Q555" s="87" t="s">
        <v>74</v>
      </c>
      <c r="R555" s="87" t="s">
        <v>74</v>
      </c>
      <c r="S555" s="87">
        <v>10</v>
      </c>
      <c r="T555" s="87">
        <v>0.44</v>
      </c>
      <c r="U555" s="87">
        <v>4</v>
      </c>
      <c r="V555" s="87">
        <v>0.38</v>
      </c>
      <c r="W555" s="87">
        <v>5</v>
      </c>
      <c r="X555" s="87">
        <v>0.5</v>
      </c>
      <c r="Y555" s="87" t="s">
        <v>74</v>
      </c>
      <c r="Z555" s="87" t="s">
        <v>74</v>
      </c>
      <c r="AA555" s="87">
        <v>9</v>
      </c>
      <c r="AB555" s="87">
        <v>0.44</v>
      </c>
      <c r="AC555" s="87">
        <v>1</v>
      </c>
      <c r="AD555" s="87">
        <v>0.08</v>
      </c>
      <c r="AE555" s="87">
        <v>2</v>
      </c>
      <c r="AF555" s="87">
        <v>0.2</v>
      </c>
      <c r="AG555" s="87" t="s">
        <v>74</v>
      </c>
      <c r="AH555" s="87" t="s">
        <v>74</v>
      </c>
      <c r="AI555" s="87">
        <v>3</v>
      </c>
      <c r="AJ555" s="87">
        <v>0.13</v>
      </c>
    </row>
    <row r="556" spans="3:36">
      <c r="C556" s="11"/>
      <c r="D556" s="96" t="s">
        <v>300</v>
      </c>
      <c r="E556" s="87">
        <v>3</v>
      </c>
      <c r="F556" s="87">
        <v>0.26</v>
      </c>
      <c r="G556" s="87">
        <v>4</v>
      </c>
      <c r="H556" s="87">
        <v>0.35</v>
      </c>
      <c r="I556" s="87" t="s">
        <v>74</v>
      </c>
      <c r="J556" s="87" t="s">
        <v>74</v>
      </c>
      <c r="K556" s="87">
        <v>7</v>
      </c>
      <c r="L556" s="87">
        <v>0.3</v>
      </c>
      <c r="M556" s="87" t="s">
        <v>74</v>
      </c>
      <c r="N556" s="87" t="s">
        <v>74</v>
      </c>
      <c r="O556" s="87">
        <v>3</v>
      </c>
      <c r="P556" s="87">
        <v>0.26</v>
      </c>
      <c r="Q556" s="87" t="s">
        <v>74</v>
      </c>
      <c r="R556" s="87" t="s">
        <v>74</v>
      </c>
      <c r="S556" s="87">
        <v>3</v>
      </c>
      <c r="T556" s="87">
        <v>0.13</v>
      </c>
      <c r="U556" s="87">
        <v>2</v>
      </c>
      <c r="V556" s="87">
        <v>0.19</v>
      </c>
      <c r="W556" s="87">
        <v>1</v>
      </c>
      <c r="X556" s="87">
        <v>0.1</v>
      </c>
      <c r="Y556" s="87" t="s">
        <v>74</v>
      </c>
      <c r="Z556" s="87" t="s">
        <v>74</v>
      </c>
      <c r="AA556" s="87">
        <v>3</v>
      </c>
      <c r="AB556" s="87">
        <v>0.15</v>
      </c>
      <c r="AC556" s="87">
        <v>2</v>
      </c>
      <c r="AD556" s="87">
        <v>0.17</v>
      </c>
      <c r="AE556" s="87" t="s">
        <v>74</v>
      </c>
      <c r="AF556" s="87" t="s">
        <v>74</v>
      </c>
      <c r="AG556" s="87">
        <v>1</v>
      </c>
      <c r="AH556" s="87">
        <v>2.27</v>
      </c>
      <c r="AI556" s="87">
        <v>3</v>
      </c>
      <c r="AJ556" s="87">
        <v>0.13</v>
      </c>
    </row>
    <row r="557" spans="3:36">
      <c r="C557" s="11"/>
      <c r="D557" s="96" t="s">
        <v>6</v>
      </c>
      <c r="E557" s="97">
        <v>1176</v>
      </c>
      <c r="F557" s="87">
        <v>100</v>
      </c>
      <c r="G557" s="97">
        <v>1133</v>
      </c>
      <c r="H557" s="87">
        <v>100</v>
      </c>
      <c r="I557" s="87">
        <v>37</v>
      </c>
      <c r="J557" s="87">
        <v>100</v>
      </c>
      <c r="K557" s="97">
        <v>2346</v>
      </c>
      <c r="L557" s="87">
        <v>100</v>
      </c>
      <c r="M557" s="97">
        <v>1141</v>
      </c>
      <c r="N557" s="87">
        <v>100</v>
      </c>
      <c r="O557" s="87" t="s">
        <v>678</v>
      </c>
      <c r="P557" s="87">
        <v>100</v>
      </c>
      <c r="Q557" s="87">
        <v>17</v>
      </c>
      <c r="R557" s="87">
        <v>100</v>
      </c>
      <c r="S557" s="97">
        <v>2298</v>
      </c>
      <c r="T557" s="87">
        <v>100</v>
      </c>
      <c r="U557" s="97">
        <v>1052</v>
      </c>
      <c r="V557" s="87">
        <v>100</v>
      </c>
      <c r="W557" s="97">
        <v>1001</v>
      </c>
      <c r="X557" s="87">
        <v>100</v>
      </c>
      <c r="Y557" s="87">
        <v>11</v>
      </c>
      <c r="Z557" s="87">
        <v>100</v>
      </c>
      <c r="AA557" s="97">
        <v>2064</v>
      </c>
      <c r="AB557" s="87">
        <v>100</v>
      </c>
      <c r="AC557" s="97">
        <v>1203</v>
      </c>
      <c r="AD557" s="87">
        <v>100</v>
      </c>
      <c r="AE557" s="87">
        <v>998</v>
      </c>
      <c r="AF557" s="87">
        <v>100</v>
      </c>
      <c r="AG557" s="87">
        <v>44</v>
      </c>
      <c r="AH557" s="87">
        <v>100</v>
      </c>
      <c r="AI557" s="97">
        <v>2245</v>
      </c>
      <c r="AJ557" s="87">
        <v>100</v>
      </c>
    </row>
    <row r="558" spans="3:36">
      <c r="C558" s="11" t="s">
        <v>101</v>
      </c>
      <c r="D558" s="96" t="s">
        <v>204</v>
      </c>
      <c r="E558" s="87">
        <v>782</v>
      </c>
      <c r="F558" s="87">
        <v>29.65</v>
      </c>
      <c r="G558" s="87">
        <v>708</v>
      </c>
      <c r="H558" s="87">
        <v>26.77</v>
      </c>
      <c r="I558" s="87">
        <v>1</v>
      </c>
      <c r="J558" s="87">
        <v>9.09</v>
      </c>
      <c r="K558" s="97">
        <v>1491</v>
      </c>
      <c r="L558" s="87">
        <v>28.17</v>
      </c>
      <c r="M558" s="87">
        <v>668</v>
      </c>
      <c r="N558" s="87">
        <v>25.16</v>
      </c>
      <c r="O558" s="87">
        <v>700</v>
      </c>
      <c r="P558" s="87">
        <v>25.47</v>
      </c>
      <c r="Q558" s="87">
        <v>5</v>
      </c>
      <c r="R558" s="87">
        <v>31.25</v>
      </c>
      <c r="S558" s="97">
        <v>1373</v>
      </c>
      <c r="T558" s="87">
        <v>25.34</v>
      </c>
      <c r="U558" s="87">
        <v>771</v>
      </c>
      <c r="V558" s="87">
        <v>26.96</v>
      </c>
      <c r="W558" s="87">
        <v>804</v>
      </c>
      <c r="X558" s="87">
        <v>28.66</v>
      </c>
      <c r="Y558" s="87">
        <v>3</v>
      </c>
      <c r="Z558" s="87">
        <v>20</v>
      </c>
      <c r="AA558" s="97">
        <v>1578</v>
      </c>
      <c r="AB558" s="87">
        <v>27.78</v>
      </c>
      <c r="AC558" s="87">
        <v>779</v>
      </c>
      <c r="AD558" s="87">
        <v>27.17</v>
      </c>
      <c r="AE558" s="87">
        <v>805</v>
      </c>
      <c r="AF558" s="87">
        <v>26.47</v>
      </c>
      <c r="AG558" s="87">
        <v>3</v>
      </c>
      <c r="AH558" s="87">
        <v>8.82</v>
      </c>
      <c r="AI558" s="97">
        <v>1587</v>
      </c>
      <c r="AJ558" s="87">
        <v>26.71</v>
      </c>
    </row>
    <row r="559" spans="3:36">
      <c r="C559" s="11"/>
      <c r="D559" s="96" t="s">
        <v>221</v>
      </c>
      <c r="E559" s="87">
        <v>696</v>
      </c>
      <c r="F559" s="87">
        <v>26.39</v>
      </c>
      <c r="G559" s="87">
        <v>658</v>
      </c>
      <c r="H559" s="87">
        <v>24.88</v>
      </c>
      <c r="I559" s="87">
        <v>3</v>
      </c>
      <c r="J559" s="87">
        <v>27.27</v>
      </c>
      <c r="K559" s="97">
        <v>1357</v>
      </c>
      <c r="L559" s="87">
        <v>25.64</v>
      </c>
      <c r="M559" s="87">
        <v>689</v>
      </c>
      <c r="N559" s="87">
        <v>25.95</v>
      </c>
      <c r="O559" s="87">
        <v>694</v>
      </c>
      <c r="P559" s="87">
        <v>25.25</v>
      </c>
      <c r="Q559" s="87" t="s">
        <v>74</v>
      </c>
      <c r="R559" s="87" t="s">
        <v>74</v>
      </c>
      <c r="S559" s="97">
        <v>1383</v>
      </c>
      <c r="T559" s="87">
        <v>25.52</v>
      </c>
      <c r="U559" s="87">
        <v>780</v>
      </c>
      <c r="V559" s="87">
        <v>27.27</v>
      </c>
      <c r="W559" s="87">
        <v>645</v>
      </c>
      <c r="X559" s="87">
        <v>22.99</v>
      </c>
      <c r="Y559" s="87">
        <v>4</v>
      </c>
      <c r="Z559" s="87">
        <v>26.67</v>
      </c>
      <c r="AA559" s="97">
        <v>1429</v>
      </c>
      <c r="AB559" s="87">
        <v>25.16</v>
      </c>
      <c r="AC559" s="87">
        <v>755</v>
      </c>
      <c r="AD559" s="87">
        <v>26.33</v>
      </c>
      <c r="AE559" s="87">
        <v>691</v>
      </c>
      <c r="AF559" s="87">
        <v>22.72</v>
      </c>
      <c r="AG559" s="87">
        <v>6</v>
      </c>
      <c r="AH559" s="87">
        <v>17.649999999999999</v>
      </c>
      <c r="AI559" s="97">
        <v>1452</v>
      </c>
      <c r="AJ559" s="87">
        <v>24.44</v>
      </c>
    </row>
    <row r="560" spans="3:36">
      <c r="C560" s="11"/>
      <c r="D560" s="96" t="s">
        <v>1236</v>
      </c>
      <c r="E560" s="87">
        <v>267</v>
      </c>
      <c r="F560" s="87">
        <v>10.130000000000001</v>
      </c>
      <c r="G560" s="87">
        <v>331</v>
      </c>
      <c r="H560" s="87">
        <v>12.51</v>
      </c>
      <c r="I560" s="87" t="s">
        <v>74</v>
      </c>
      <c r="J560" s="87" t="s">
        <v>74</v>
      </c>
      <c r="K560" s="87">
        <v>598</v>
      </c>
      <c r="L560" s="87">
        <v>11.3</v>
      </c>
      <c r="M560" s="87">
        <v>268</v>
      </c>
      <c r="N560" s="87">
        <v>10.09</v>
      </c>
      <c r="O560" s="87">
        <v>283</v>
      </c>
      <c r="P560" s="87">
        <v>10.3</v>
      </c>
      <c r="Q560" s="87">
        <v>1</v>
      </c>
      <c r="R560" s="87">
        <v>6.25</v>
      </c>
      <c r="S560" s="87">
        <v>552</v>
      </c>
      <c r="T560" s="87">
        <v>10.19</v>
      </c>
      <c r="U560" s="87">
        <v>270</v>
      </c>
      <c r="V560" s="87">
        <v>9.44</v>
      </c>
      <c r="W560" s="87">
        <v>333</v>
      </c>
      <c r="X560" s="87">
        <v>11.87</v>
      </c>
      <c r="Y560" s="87">
        <v>2</v>
      </c>
      <c r="Z560" s="87">
        <v>13.33</v>
      </c>
      <c r="AA560" s="87">
        <v>605</v>
      </c>
      <c r="AB560" s="87">
        <v>10.65</v>
      </c>
      <c r="AC560" s="87">
        <v>313</v>
      </c>
      <c r="AD560" s="87">
        <v>10.92</v>
      </c>
      <c r="AE560" s="87">
        <v>334</v>
      </c>
      <c r="AF560" s="87">
        <v>10.98</v>
      </c>
      <c r="AG560" s="87">
        <v>2</v>
      </c>
      <c r="AH560" s="87">
        <v>5.88</v>
      </c>
      <c r="AI560" s="87">
        <v>649</v>
      </c>
      <c r="AJ560" s="87">
        <v>10.92</v>
      </c>
    </row>
    <row r="561" spans="3:36">
      <c r="C561" s="11"/>
      <c r="D561" s="96" t="s">
        <v>253</v>
      </c>
      <c r="E561" s="87">
        <v>452</v>
      </c>
      <c r="F561" s="87">
        <v>17.14</v>
      </c>
      <c r="G561" s="87">
        <v>548</v>
      </c>
      <c r="H561" s="87">
        <v>20.72</v>
      </c>
      <c r="I561" s="87" t="s">
        <v>74</v>
      </c>
      <c r="J561" s="87" t="s">
        <v>74</v>
      </c>
      <c r="K561" s="87">
        <v>1</v>
      </c>
      <c r="L561" s="87">
        <v>18.89</v>
      </c>
      <c r="M561" s="87">
        <v>479</v>
      </c>
      <c r="N561" s="87">
        <v>18.04</v>
      </c>
      <c r="O561" s="87">
        <v>557</v>
      </c>
      <c r="P561" s="87">
        <v>20.27</v>
      </c>
      <c r="Q561" s="87" t="s">
        <v>74</v>
      </c>
      <c r="R561" s="87" t="s">
        <v>74</v>
      </c>
      <c r="S561" s="97">
        <v>1036</v>
      </c>
      <c r="T561" s="87">
        <v>19.12</v>
      </c>
      <c r="U561" s="87">
        <v>475</v>
      </c>
      <c r="V561" s="87">
        <v>16.61</v>
      </c>
      <c r="W561" s="87">
        <v>608</v>
      </c>
      <c r="X561" s="87">
        <v>21.68</v>
      </c>
      <c r="Y561" s="87">
        <v>1</v>
      </c>
      <c r="Z561" s="87">
        <v>6.67</v>
      </c>
      <c r="AA561" s="97">
        <v>1084</v>
      </c>
      <c r="AB561" s="87">
        <v>19.079999999999998</v>
      </c>
      <c r="AC561" s="87">
        <v>476</v>
      </c>
      <c r="AD561" s="87">
        <v>16.600000000000001</v>
      </c>
      <c r="AE561" s="87">
        <v>635</v>
      </c>
      <c r="AF561" s="87">
        <v>20.88</v>
      </c>
      <c r="AG561" s="87">
        <v>1</v>
      </c>
      <c r="AH561" s="87">
        <v>2.94</v>
      </c>
      <c r="AI561" s="97">
        <v>1112</v>
      </c>
      <c r="AJ561" s="87">
        <v>18.71</v>
      </c>
    </row>
    <row r="562" spans="3:36">
      <c r="C562" s="11"/>
      <c r="D562" s="96" t="s">
        <v>270</v>
      </c>
      <c r="E562" s="87">
        <v>423</v>
      </c>
      <c r="F562" s="87">
        <v>16.04</v>
      </c>
      <c r="G562" s="87">
        <v>386</v>
      </c>
      <c r="H562" s="87">
        <v>14.59</v>
      </c>
      <c r="I562" s="87" t="s">
        <v>74</v>
      </c>
      <c r="J562" s="87" t="s">
        <v>74</v>
      </c>
      <c r="K562" s="87">
        <v>809</v>
      </c>
      <c r="L562" s="87">
        <v>15.28</v>
      </c>
      <c r="M562" s="87">
        <v>543</v>
      </c>
      <c r="N562" s="87">
        <v>20.45</v>
      </c>
      <c r="O562" s="87">
        <v>495</v>
      </c>
      <c r="P562" s="87">
        <v>18.010000000000002</v>
      </c>
      <c r="Q562" s="87" t="s">
        <v>74</v>
      </c>
      <c r="R562" s="87" t="s">
        <v>74</v>
      </c>
      <c r="S562" s="97">
        <v>1038</v>
      </c>
      <c r="T562" s="87">
        <v>19.149999999999999</v>
      </c>
      <c r="U562" s="87">
        <v>544</v>
      </c>
      <c r="V562" s="87">
        <v>19.02</v>
      </c>
      <c r="W562" s="87">
        <v>404</v>
      </c>
      <c r="X562" s="87">
        <v>14.4</v>
      </c>
      <c r="Y562" s="87" t="s">
        <v>74</v>
      </c>
      <c r="Z562" s="87" t="s">
        <v>74</v>
      </c>
      <c r="AA562" s="87">
        <v>948</v>
      </c>
      <c r="AB562" s="87">
        <v>16.690000000000001</v>
      </c>
      <c r="AC562" s="87">
        <v>526</v>
      </c>
      <c r="AD562" s="87">
        <v>18.350000000000001</v>
      </c>
      <c r="AE562" s="87">
        <v>554</v>
      </c>
      <c r="AF562" s="87">
        <v>18.22</v>
      </c>
      <c r="AG562" s="87">
        <v>1</v>
      </c>
      <c r="AH562" s="87">
        <v>2.94</v>
      </c>
      <c r="AI562" s="97">
        <v>1081</v>
      </c>
      <c r="AJ562" s="87">
        <v>18.190000000000001</v>
      </c>
    </row>
    <row r="563" spans="3:36">
      <c r="C563" s="11"/>
      <c r="D563" s="96" t="s">
        <v>286</v>
      </c>
      <c r="E563" s="87">
        <v>2</v>
      </c>
      <c r="F563" s="87">
        <v>0.08</v>
      </c>
      <c r="G563" s="87">
        <v>3</v>
      </c>
      <c r="H563" s="87">
        <v>0.11</v>
      </c>
      <c r="I563" s="87" t="s">
        <v>74</v>
      </c>
      <c r="J563" s="87" t="s">
        <v>74</v>
      </c>
      <c r="K563" s="87">
        <v>5</v>
      </c>
      <c r="L563" s="87">
        <v>0.09</v>
      </c>
      <c r="M563" s="87">
        <v>1</v>
      </c>
      <c r="N563" s="87">
        <v>0.04</v>
      </c>
      <c r="O563" s="87">
        <v>4</v>
      </c>
      <c r="P563" s="87">
        <v>0.15</v>
      </c>
      <c r="Q563" s="87" t="s">
        <v>74</v>
      </c>
      <c r="R563" s="87" t="s">
        <v>74</v>
      </c>
      <c r="S563" s="87">
        <v>5</v>
      </c>
      <c r="T563" s="87">
        <v>0.09</v>
      </c>
      <c r="U563" s="87">
        <v>5</v>
      </c>
      <c r="V563" s="87">
        <v>0.17</v>
      </c>
      <c r="W563" s="87">
        <v>2</v>
      </c>
      <c r="X563" s="87">
        <v>7.0000000000000007E-2</v>
      </c>
      <c r="Y563" s="87" t="s">
        <v>74</v>
      </c>
      <c r="Z563" s="87" t="s">
        <v>74</v>
      </c>
      <c r="AA563" s="87">
        <v>7</v>
      </c>
      <c r="AB563" s="87">
        <v>0.12</v>
      </c>
      <c r="AC563" s="87">
        <v>8</v>
      </c>
      <c r="AD563" s="87">
        <v>0.28000000000000003</v>
      </c>
      <c r="AE563" s="87">
        <v>6</v>
      </c>
      <c r="AF563" s="87">
        <v>0.2</v>
      </c>
      <c r="AG563" s="87" t="s">
        <v>74</v>
      </c>
      <c r="AH563" s="87" t="s">
        <v>74</v>
      </c>
      <c r="AI563" s="87">
        <v>14</v>
      </c>
      <c r="AJ563" s="87">
        <v>0.24</v>
      </c>
    </row>
    <row r="564" spans="3:36">
      <c r="C564" s="11"/>
      <c r="D564" s="96" t="s">
        <v>300</v>
      </c>
      <c r="E564" s="87">
        <v>15</v>
      </c>
      <c r="F564" s="87">
        <v>0.56999999999999995</v>
      </c>
      <c r="G564" s="87">
        <v>11</v>
      </c>
      <c r="H564" s="87">
        <v>0.42</v>
      </c>
      <c r="I564" s="87">
        <v>7</v>
      </c>
      <c r="J564" s="87">
        <v>63.64</v>
      </c>
      <c r="K564" s="87">
        <v>33</v>
      </c>
      <c r="L564" s="87">
        <v>0.62</v>
      </c>
      <c r="M564" s="87">
        <v>7</v>
      </c>
      <c r="N564" s="87">
        <v>0.26</v>
      </c>
      <c r="O564" s="87">
        <v>15</v>
      </c>
      <c r="P564" s="87">
        <v>0.55000000000000004</v>
      </c>
      <c r="Q564" s="87">
        <v>10</v>
      </c>
      <c r="R564" s="87">
        <v>62.5</v>
      </c>
      <c r="S564" s="87">
        <v>32</v>
      </c>
      <c r="T564" s="87">
        <v>0.59</v>
      </c>
      <c r="U564" s="87">
        <v>15</v>
      </c>
      <c r="V564" s="87">
        <v>0.52</v>
      </c>
      <c r="W564" s="87">
        <v>9</v>
      </c>
      <c r="X564" s="87">
        <v>0.32</v>
      </c>
      <c r="Y564" s="87">
        <v>5</v>
      </c>
      <c r="Z564" s="87">
        <v>33.33</v>
      </c>
      <c r="AA564" s="87">
        <v>29</v>
      </c>
      <c r="AB564" s="87">
        <v>0.51</v>
      </c>
      <c r="AC564" s="87">
        <v>10</v>
      </c>
      <c r="AD564" s="87">
        <v>0.35</v>
      </c>
      <c r="AE564" s="87">
        <v>16</v>
      </c>
      <c r="AF564" s="87">
        <v>0.53</v>
      </c>
      <c r="AG564" s="87">
        <v>21</v>
      </c>
      <c r="AH564" s="87">
        <v>61.76</v>
      </c>
      <c r="AI564" s="87">
        <v>47</v>
      </c>
      <c r="AJ564" s="87">
        <v>0.79</v>
      </c>
    </row>
    <row r="565" spans="3:36">
      <c r="C565" s="11"/>
      <c r="D565" s="96" t="s">
        <v>6</v>
      </c>
      <c r="E565" s="97">
        <v>2637</v>
      </c>
      <c r="F565" s="87">
        <v>100</v>
      </c>
      <c r="G565" s="97">
        <v>2645</v>
      </c>
      <c r="H565" s="87">
        <v>100</v>
      </c>
      <c r="I565" s="87">
        <v>11</v>
      </c>
      <c r="J565" s="87">
        <v>100</v>
      </c>
      <c r="K565" s="97">
        <v>5293</v>
      </c>
      <c r="L565" s="87">
        <v>100</v>
      </c>
      <c r="M565" s="97">
        <v>2655</v>
      </c>
      <c r="N565" s="87">
        <v>100</v>
      </c>
      <c r="O565" s="97">
        <v>2748</v>
      </c>
      <c r="P565" s="87">
        <v>100</v>
      </c>
      <c r="Q565" s="87">
        <v>16</v>
      </c>
      <c r="R565" s="87">
        <v>100</v>
      </c>
      <c r="S565" s="97">
        <v>5419</v>
      </c>
      <c r="T565" s="87">
        <v>100</v>
      </c>
      <c r="U565" s="87" t="s">
        <v>1764</v>
      </c>
      <c r="V565" s="87">
        <v>100</v>
      </c>
      <c r="W565" s="97">
        <v>2805</v>
      </c>
      <c r="X565" s="87">
        <v>100</v>
      </c>
      <c r="Y565" s="87">
        <v>15</v>
      </c>
      <c r="Z565" s="87">
        <v>100</v>
      </c>
      <c r="AA565" s="87" t="s">
        <v>1990</v>
      </c>
      <c r="AB565" s="87">
        <v>100</v>
      </c>
      <c r="AC565" s="97">
        <v>2867</v>
      </c>
      <c r="AD565" s="87">
        <v>100</v>
      </c>
      <c r="AE565" s="97">
        <v>3041</v>
      </c>
      <c r="AF565" s="87">
        <v>100</v>
      </c>
      <c r="AG565" s="87">
        <v>34</v>
      </c>
      <c r="AH565" s="87">
        <v>100</v>
      </c>
      <c r="AI565" s="97">
        <v>5942</v>
      </c>
      <c r="AJ565" s="87">
        <v>100</v>
      </c>
    </row>
    <row r="566" spans="3:36">
      <c r="C566" s="11" t="s">
        <v>102</v>
      </c>
      <c r="D566" s="96" t="s">
        <v>204</v>
      </c>
      <c r="E566" s="87" t="s">
        <v>74</v>
      </c>
      <c r="F566" s="87" t="s">
        <v>74</v>
      </c>
      <c r="G566" s="87" t="s">
        <v>74</v>
      </c>
      <c r="H566" s="87" t="s">
        <v>74</v>
      </c>
      <c r="I566" s="87" t="s">
        <v>74</v>
      </c>
      <c r="J566" s="87" t="s">
        <v>74</v>
      </c>
      <c r="K566" s="87" t="s">
        <v>74</v>
      </c>
      <c r="L566" s="87" t="s">
        <v>74</v>
      </c>
      <c r="M566" s="87" t="s">
        <v>74</v>
      </c>
      <c r="N566" s="87" t="s">
        <v>74</v>
      </c>
      <c r="O566" s="87" t="s">
        <v>74</v>
      </c>
      <c r="P566" s="87" t="s">
        <v>74</v>
      </c>
      <c r="Q566" s="87" t="s">
        <v>74</v>
      </c>
      <c r="R566" s="87" t="s">
        <v>74</v>
      </c>
      <c r="S566" s="87" t="s">
        <v>74</v>
      </c>
      <c r="T566" s="87" t="s">
        <v>74</v>
      </c>
      <c r="U566" s="87">
        <v>512</v>
      </c>
      <c r="V566" s="87">
        <v>25.91</v>
      </c>
      <c r="W566" s="87">
        <v>454</v>
      </c>
      <c r="X566" s="87">
        <v>22.32</v>
      </c>
      <c r="Y566" s="87">
        <v>2</v>
      </c>
      <c r="Z566" s="87">
        <v>66.67</v>
      </c>
      <c r="AA566" s="87">
        <v>968</v>
      </c>
      <c r="AB566" s="87">
        <v>24.12</v>
      </c>
      <c r="AC566" s="87">
        <v>415</v>
      </c>
      <c r="AD566" s="87">
        <v>23.26</v>
      </c>
      <c r="AE566" s="87">
        <v>397</v>
      </c>
      <c r="AF566" s="87">
        <v>22.49</v>
      </c>
      <c r="AG566" s="87" t="s">
        <v>74</v>
      </c>
      <c r="AH566" s="87" t="s">
        <v>74</v>
      </c>
      <c r="AI566" s="87">
        <v>812</v>
      </c>
      <c r="AJ566" s="87">
        <v>22.87</v>
      </c>
    </row>
    <row r="567" spans="3:36">
      <c r="C567" s="11"/>
      <c r="D567" s="96" t="s">
        <v>221</v>
      </c>
      <c r="E567" s="87" t="s">
        <v>74</v>
      </c>
      <c r="F567" s="87" t="s">
        <v>74</v>
      </c>
      <c r="G567" s="87" t="s">
        <v>74</v>
      </c>
      <c r="H567" s="87" t="s">
        <v>74</v>
      </c>
      <c r="I567" s="87" t="s">
        <v>74</v>
      </c>
      <c r="J567" s="87" t="s">
        <v>74</v>
      </c>
      <c r="K567" s="87" t="s">
        <v>74</v>
      </c>
      <c r="L567" s="87" t="s">
        <v>74</v>
      </c>
      <c r="M567" s="87" t="s">
        <v>74</v>
      </c>
      <c r="N567" s="87" t="s">
        <v>74</v>
      </c>
      <c r="O567" s="87" t="s">
        <v>74</v>
      </c>
      <c r="P567" s="87" t="s">
        <v>74</v>
      </c>
      <c r="Q567" s="87" t="s">
        <v>74</v>
      </c>
      <c r="R567" s="87" t="s">
        <v>74</v>
      </c>
      <c r="S567" s="87" t="s">
        <v>74</v>
      </c>
      <c r="T567" s="87" t="s">
        <v>74</v>
      </c>
      <c r="U567" s="87">
        <v>617</v>
      </c>
      <c r="V567" s="87">
        <v>31.22</v>
      </c>
      <c r="W567" s="87">
        <v>497</v>
      </c>
      <c r="X567" s="87">
        <v>24.43</v>
      </c>
      <c r="Y567" s="87" t="s">
        <v>74</v>
      </c>
      <c r="Z567" s="87" t="s">
        <v>74</v>
      </c>
      <c r="AA567" s="97">
        <v>1114</v>
      </c>
      <c r="AB567" s="87">
        <v>27.76</v>
      </c>
      <c r="AC567" s="87">
        <v>484</v>
      </c>
      <c r="AD567" s="87">
        <v>27.13</v>
      </c>
      <c r="AE567" s="87">
        <v>387</v>
      </c>
      <c r="AF567" s="87">
        <v>21.93</v>
      </c>
      <c r="AG567" s="87">
        <v>1</v>
      </c>
      <c r="AH567" s="87">
        <v>100</v>
      </c>
      <c r="AI567" s="87">
        <v>872</v>
      </c>
      <c r="AJ567" s="87">
        <v>24.56</v>
      </c>
    </row>
    <row r="568" spans="3:36">
      <c r="C568" s="11"/>
      <c r="D568" s="96" t="s">
        <v>1236</v>
      </c>
      <c r="E568" s="87" t="s">
        <v>74</v>
      </c>
      <c r="F568" s="87" t="s">
        <v>74</v>
      </c>
      <c r="G568" s="87" t="s">
        <v>74</v>
      </c>
      <c r="H568" s="87" t="s">
        <v>74</v>
      </c>
      <c r="I568" s="87" t="s">
        <v>74</v>
      </c>
      <c r="J568" s="87" t="s">
        <v>74</v>
      </c>
      <c r="K568" s="87" t="s">
        <v>74</v>
      </c>
      <c r="L568" s="87" t="s">
        <v>74</v>
      </c>
      <c r="M568" s="87" t="s">
        <v>74</v>
      </c>
      <c r="N568" s="87" t="s">
        <v>74</v>
      </c>
      <c r="O568" s="87" t="s">
        <v>74</v>
      </c>
      <c r="P568" s="87" t="s">
        <v>74</v>
      </c>
      <c r="Q568" s="87" t="s">
        <v>74</v>
      </c>
      <c r="R568" s="87" t="s">
        <v>74</v>
      </c>
      <c r="S568" s="87" t="s">
        <v>74</v>
      </c>
      <c r="T568" s="87" t="s">
        <v>74</v>
      </c>
      <c r="U568" s="87">
        <v>228</v>
      </c>
      <c r="V568" s="87">
        <v>11.54</v>
      </c>
      <c r="W568" s="87">
        <v>228</v>
      </c>
      <c r="X568" s="87">
        <v>11.21</v>
      </c>
      <c r="Y568" s="87" t="s">
        <v>74</v>
      </c>
      <c r="Z568" s="87" t="s">
        <v>74</v>
      </c>
      <c r="AA568" s="87">
        <v>456</v>
      </c>
      <c r="AB568" s="87">
        <v>11.36</v>
      </c>
      <c r="AC568" s="87">
        <v>253</v>
      </c>
      <c r="AD568" s="87">
        <v>14.18</v>
      </c>
      <c r="AE568" s="87">
        <v>215</v>
      </c>
      <c r="AF568" s="87">
        <v>12.18</v>
      </c>
      <c r="AG568" s="87" t="s">
        <v>74</v>
      </c>
      <c r="AH568" s="87" t="s">
        <v>74</v>
      </c>
      <c r="AI568" s="87">
        <v>468</v>
      </c>
      <c r="AJ568" s="87">
        <v>13.18</v>
      </c>
    </row>
    <row r="569" spans="3:36">
      <c r="C569" s="11"/>
      <c r="D569" s="96" t="s">
        <v>253</v>
      </c>
      <c r="E569" s="87" t="s">
        <v>74</v>
      </c>
      <c r="F569" s="87" t="s">
        <v>74</v>
      </c>
      <c r="G569" s="87" t="s">
        <v>74</v>
      </c>
      <c r="H569" s="87" t="s">
        <v>74</v>
      </c>
      <c r="I569" s="87" t="s">
        <v>74</v>
      </c>
      <c r="J569" s="87" t="s">
        <v>74</v>
      </c>
      <c r="K569" s="87" t="s">
        <v>74</v>
      </c>
      <c r="L569" s="87" t="s">
        <v>74</v>
      </c>
      <c r="M569" s="87" t="s">
        <v>74</v>
      </c>
      <c r="N569" s="87" t="s">
        <v>74</v>
      </c>
      <c r="O569" s="87" t="s">
        <v>74</v>
      </c>
      <c r="P569" s="87" t="s">
        <v>74</v>
      </c>
      <c r="Q569" s="87" t="s">
        <v>74</v>
      </c>
      <c r="R569" s="87" t="s">
        <v>74</v>
      </c>
      <c r="S569" s="87" t="s">
        <v>74</v>
      </c>
      <c r="T569" s="87" t="s">
        <v>74</v>
      </c>
      <c r="U569" s="87">
        <v>287</v>
      </c>
      <c r="V569" s="87">
        <v>14.52</v>
      </c>
      <c r="W569" s="87">
        <v>451</v>
      </c>
      <c r="X569" s="87">
        <v>22.17</v>
      </c>
      <c r="Y569" s="87">
        <v>1</v>
      </c>
      <c r="Z569" s="87">
        <v>33.33</v>
      </c>
      <c r="AA569" s="87">
        <v>739</v>
      </c>
      <c r="AB569" s="87">
        <v>18.420000000000002</v>
      </c>
      <c r="AC569" s="87">
        <v>298</v>
      </c>
      <c r="AD569" s="87">
        <v>16.7</v>
      </c>
      <c r="AE569" s="87">
        <v>380</v>
      </c>
      <c r="AF569" s="87">
        <v>21.53</v>
      </c>
      <c r="AG569" s="87" t="s">
        <v>74</v>
      </c>
      <c r="AH569" s="87" t="s">
        <v>74</v>
      </c>
      <c r="AI569" s="87">
        <v>678</v>
      </c>
      <c r="AJ569" s="87">
        <v>19.100000000000001</v>
      </c>
    </row>
    <row r="570" spans="3:36">
      <c r="C570" s="11"/>
      <c r="D570" s="96" t="s">
        <v>270</v>
      </c>
      <c r="E570" s="87" t="s">
        <v>74</v>
      </c>
      <c r="F570" s="87" t="s">
        <v>74</v>
      </c>
      <c r="G570" s="87" t="s">
        <v>74</v>
      </c>
      <c r="H570" s="87" t="s">
        <v>74</v>
      </c>
      <c r="I570" s="87" t="s">
        <v>74</v>
      </c>
      <c r="J570" s="87" t="s">
        <v>74</v>
      </c>
      <c r="K570" s="87" t="s">
        <v>74</v>
      </c>
      <c r="L570" s="87" t="s">
        <v>74</v>
      </c>
      <c r="M570" s="87" t="s">
        <v>74</v>
      </c>
      <c r="N570" s="87" t="s">
        <v>74</v>
      </c>
      <c r="O570" s="87" t="s">
        <v>74</v>
      </c>
      <c r="P570" s="87" t="s">
        <v>74</v>
      </c>
      <c r="Q570" s="87" t="s">
        <v>74</v>
      </c>
      <c r="R570" s="87" t="s">
        <v>74</v>
      </c>
      <c r="S570" s="87" t="s">
        <v>74</v>
      </c>
      <c r="T570" s="87" t="s">
        <v>74</v>
      </c>
      <c r="U570" s="87">
        <v>290</v>
      </c>
      <c r="V570" s="87">
        <v>14.68</v>
      </c>
      <c r="W570" s="87">
        <v>348</v>
      </c>
      <c r="X570" s="87">
        <v>17.11</v>
      </c>
      <c r="Y570" s="87" t="s">
        <v>74</v>
      </c>
      <c r="Z570" s="87" t="s">
        <v>74</v>
      </c>
      <c r="AA570" s="87">
        <v>638</v>
      </c>
      <c r="AB570" s="87">
        <v>15.9</v>
      </c>
      <c r="AC570" s="87">
        <v>296</v>
      </c>
      <c r="AD570" s="87">
        <v>16.59</v>
      </c>
      <c r="AE570" s="87">
        <v>356</v>
      </c>
      <c r="AF570" s="87">
        <v>20.170000000000002</v>
      </c>
      <c r="AG570" s="87" t="s">
        <v>74</v>
      </c>
      <c r="AH570" s="87" t="s">
        <v>74</v>
      </c>
      <c r="AI570" s="87">
        <v>652</v>
      </c>
      <c r="AJ570" s="87">
        <v>18.37</v>
      </c>
    </row>
    <row r="571" spans="3:36">
      <c r="C571" s="11"/>
      <c r="D571" s="96" t="s">
        <v>286</v>
      </c>
      <c r="E571" s="87" t="s">
        <v>74</v>
      </c>
      <c r="F571" s="87" t="s">
        <v>74</v>
      </c>
      <c r="G571" s="87" t="s">
        <v>74</v>
      </c>
      <c r="H571" s="87" t="s">
        <v>74</v>
      </c>
      <c r="I571" s="87" t="s">
        <v>74</v>
      </c>
      <c r="J571" s="87" t="s">
        <v>74</v>
      </c>
      <c r="K571" s="87" t="s">
        <v>74</v>
      </c>
      <c r="L571" s="87" t="s">
        <v>74</v>
      </c>
      <c r="M571" s="87" t="s">
        <v>74</v>
      </c>
      <c r="N571" s="87" t="s">
        <v>74</v>
      </c>
      <c r="O571" s="87" t="s">
        <v>74</v>
      </c>
      <c r="P571" s="87" t="s">
        <v>74</v>
      </c>
      <c r="Q571" s="87" t="s">
        <v>74</v>
      </c>
      <c r="R571" s="87" t="s">
        <v>74</v>
      </c>
      <c r="S571" s="87" t="s">
        <v>74</v>
      </c>
      <c r="T571" s="87" t="s">
        <v>74</v>
      </c>
      <c r="U571" s="87">
        <v>2</v>
      </c>
      <c r="V571" s="87">
        <v>0.1</v>
      </c>
      <c r="W571" s="87">
        <v>3</v>
      </c>
      <c r="X571" s="87">
        <v>0.15</v>
      </c>
      <c r="Y571" s="87" t="s">
        <v>74</v>
      </c>
      <c r="Z571" s="87" t="s">
        <v>74</v>
      </c>
      <c r="AA571" s="87">
        <v>5</v>
      </c>
      <c r="AB571" s="87">
        <v>0.12</v>
      </c>
      <c r="AC571" s="87">
        <v>4</v>
      </c>
      <c r="AD571" s="87">
        <v>0.22</v>
      </c>
      <c r="AE571" s="87">
        <v>1</v>
      </c>
      <c r="AF571" s="87">
        <v>0.06</v>
      </c>
      <c r="AG571" s="87" t="s">
        <v>74</v>
      </c>
      <c r="AH571" s="87" t="s">
        <v>74</v>
      </c>
      <c r="AI571" s="87">
        <v>5</v>
      </c>
      <c r="AJ571" s="87">
        <v>0.14000000000000001</v>
      </c>
    </row>
    <row r="572" spans="3:36">
      <c r="C572" s="11"/>
      <c r="D572" s="96" t="s">
        <v>300</v>
      </c>
      <c r="E572" s="87" t="s">
        <v>74</v>
      </c>
      <c r="F572" s="87" t="s">
        <v>74</v>
      </c>
      <c r="G572" s="87" t="s">
        <v>74</v>
      </c>
      <c r="H572" s="87" t="s">
        <v>74</v>
      </c>
      <c r="I572" s="87" t="s">
        <v>74</v>
      </c>
      <c r="J572" s="87" t="s">
        <v>74</v>
      </c>
      <c r="K572" s="87" t="s">
        <v>74</v>
      </c>
      <c r="L572" s="87" t="s">
        <v>74</v>
      </c>
      <c r="M572" s="87" t="s">
        <v>74</v>
      </c>
      <c r="N572" s="87" t="s">
        <v>74</v>
      </c>
      <c r="O572" s="87" t="s">
        <v>74</v>
      </c>
      <c r="P572" s="87" t="s">
        <v>74</v>
      </c>
      <c r="Q572" s="87" t="s">
        <v>74</v>
      </c>
      <c r="R572" s="87" t="s">
        <v>74</v>
      </c>
      <c r="S572" s="87" t="s">
        <v>74</v>
      </c>
      <c r="T572" s="87" t="s">
        <v>74</v>
      </c>
      <c r="U572" s="87">
        <v>40</v>
      </c>
      <c r="V572" s="87">
        <v>2.02</v>
      </c>
      <c r="W572" s="87">
        <v>53</v>
      </c>
      <c r="X572" s="87">
        <v>2.61</v>
      </c>
      <c r="Y572" s="87" t="s">
        <v>74</v>
      </c>
      <c r="Z572" s="87" t="s">
        <v>74</v>
      </c>
      <c r="AA572" s="87">
        <v>93</v>
      </c>
      <c r="AB572" s="87">
        <v>2.3199999999999998</v>
      </c>
      <c r="AC572" s="87">
        <v>34</v>
      </c>
      <c r="AD572" s="87">
        <v>1.91</v>
      </c>
      <c r="AE572" s="87">
        <v>29</v>
      </c>
      <c r="AF572" s="87">
        <v>1.64</v>
      </c>
      <c r="AG572" s="87" t="s">
        <v>74</v>
      </c>
      <c r="AH572" s="87" t="s">
        <v>74</v>
      </c>
      <c r="AI572" s="87">
        <v>63</v>
      </c>
      <c r="AJ572" s="87">
        <v>1.77</v>
      </c>
    </row>
    <row r="573" spans="3:36">
      <c r="C573" s="11"/>
      <c r="D573" s="96" t="s">
        <v>6</v>
      </c>
      <c r="E573" s="87" t="s">
        <v>74</v>
      </c>
      <c r="F573" s="87" t="s">
        <v>74</v>
      </c>
      <c r="G573" s="87" t="s">
        <v>74</v>
      </c>
      <c r="H573" s="87" t="s">
        <v>74</v>
      </c>
      <c r="I573" s="87" t="s">
        <v>74</v>
      </c>
      <c r="J573" s="87" t="s">
        <v>74</v>
      </c>
      <c r="K573" s="87" t="s">
        <v>74</v>
      </c>
      <c r="L573" s="87" t="s">
        <v>74</v>
      </c>
      <c r="M573" s="87" t="s">
        <v>74</v>
      </c>
      <c r="N573" s="87" t="s">
        <v>74</v>
      </c>
      <c r="O573" s="87" t="s">
        <v>74</v>
      </c>
      <c r="P573" s="87" t="s">
        <v>74</v>
      </c>
      <c r="Q573" s="87" t="s">
        <v>74</v>
      </c>
      <c r="R573" s="87" t="s">
        <v>74</v>
      </c>
      <c r="S573" s="87" t="s">
        <v>74</v>
      </c>
      <c r="T573" s="87" t="s">
        <v>74</v>
      </c>
      <c r="U573" s="97">
        <v>1976</v>
      </c>
      <c r="V573" s="87">
        <v>100</v>
      </c>
      <c r="W573" s="97">
        <v>2034</v>
      </c>
      <c r="X573" s="87">
        <v>100</v>
      </c>
      <c r="Y573" s="87">
        <v>3</v>
      </c>
      <c r="Z573" s="87">
        <v>100</v>
      </c>
      <c r="AA573" s="97">
        <v>4013</v>
      </c>
      <c r="AB573" s="87">
        <v>100</v>
      </c>
      <c r="AC573" s="97">
        <v>1784</v>
      </c>
      <c r="AD573" s="87">
        <v>100</v>
      </c>
      <c r="AE573" s="97">
        <v>1765</v>
      </c>
      <c r="AF573" s="87">
        <v>100</v>
      </c>
      <c r="AG573" s="87">
        <v>1</v>
      </c>
      <c r="AH573" s="87">
        <v>100</v>
      </c>
      <c r="AI573" s="87" t="s">
        <v>1991</v>
      </c>
      <c r="AJ573" s="87">
        <v>100</v>
      </c>
    </row>
    <row r="574" spans="3:36">
      <c r="C574" s="11" t="s">
        <v>103</v>
      </c>
      <c r="D574" s="96" t="s">
        <v>204</v>
      </c>
      <c r="E574" s="87">
        <v>162</v>
      </c>
      <c r="F574" s="87">
        <v>18.71</v>
      </c>
      <c r="G574" s="87">
        <v>179</v>
      </c>
      <c r="H574" s="87">
        <v>19.16</v>
      </c>
      <c r="I574" s="87" t="s">
        <v>74</v>
      </c>
      <c r="J574" s="87" t="s">
        <v>74</v>
      </c>
      <c r="K574" s="87">
        <v>341</v>
      </c>
      <c r="L574" s="87">
        <v>18.920000000000002</v>
      </c>
      <c r="M574" s="87">
        <v>154</v>
      </c>
      <c r="N574" s="87">
        <v>17.64</v>
      </c>
      <c r="O574" s="87">
        <v>165</v>
      </c>
      <c r="P574" s="87">
        <v>20</v>
      </c>
      <c r="Q574" s="87" t="s">
        <v>74</v>
      </c>
      <c r="R574" s="87" t="s">
        <v>74</v>
      </c>
      <c r="S574" s="87">
        <v>319</v>
      </c>
      <c r="T574" s="87">
        <v>18.79</v>
      </c>
      <c r="U574" s="87">
        <v>155</v>
      </c>
      <c r="V574" s="87">
        <v>17.78</v>
      </c>
      <c r="W574" s="87">
        <v>153</v>
      </c>
      <c r="X574" s="87">
        <v>17.96</v>
      </c>
      <c r="Y574" s="87" t="s">
        <v>74</v>
      </c>
      <c r="Z574" s="87" t="s">
        <v>74</v>
      </c>
      <c r="AA574" s="87">
        <v>308</v>
      </c>
      <c r="AB574" s="87">
        <v>17.87</v>
      </c>
      <c r="AC574" s="87">
        <v>140</v>
      </c>
      <c r="AD574" s="87">
        <v>15.5</v>
      </c>
      <c r="AE574" s="87">
        <v>145</v>
      </c>
      <c r="AF574" s="87">
        <v>17.059999999999999</v>
      </c>
      <c r="AG574" s="87" t="s">
        <v>74</v>
      </c>
      <c r="AH574" s="87" t="s">
        <v>74</v>
      </c>
      <c r="AI574" s="87">
        <v>285</v>
      </c>
      <c r="AJ574" s="87">
        <v>16.25</v>
      </c>
    </row>
    <row r="575" spans="3:36">
      <c r="C575" s="11"/>
      <c r="D575" s="96" t="s">
        <v>221</v>
      </c>
      <c r="E575" s="87">
        <v>196</v>
      </c>
      <c r="F575" s="87">
        <v>22.63</v>
      </c>
      <c r="G575" s="87">
        <v>220</v>
      </c>
      <c r="H575" s="87">
        <v>23.55</v>
      </c>
      <c r="I575" s="87" t="s">
        <v>74</v>
      </c>
      <c r="J575" s="87" t="s">
        <v>74</v>
      </c>
      <c r="K575" s="87">
        <v>416</v>
      </c>
      <c r="L575" s="87">
        <v>23.09</v>
      </c>
      <c r="M575" s="87">
        <v>189</v>
      </c>
      <c r="N575" s="87">
        <v>21.65</v>
      </c>
      <c r="O575" s="87">
        <v>165</v>
      </c>
      <c r="P575" s="87">
        <v>20</v>
      </c>
      <c r="Q575" s="87" t="s">
        <v>74</v>
      </c>
      <c r="R575" s="87" t="s">
        <v>74</v>
      </c>
      <c r="S575" s="87">
        <v>354</v>
      </c>
      <c r="T575" s="87">
        <v>20.85</v>
      </c>
      <c r="U575" s="87">
        <v>197</v>
      </c>
      <c r="V575" s="87">
        <v>22.59</v>
      </c>
      <c r="W575" s="87">
        <v>177</v>
      </c>
      <c r="X575" s="87">
        <v>20.77</v>
      </c>
      <c r="Y575" s="87" t="s">
        <v>74</v>
      </c>
      <c r="Z575" s="87" t="s">
        <v>74</v>
      </c>
      <c r="AA575" s="87">
        <v>374</v>
      </c>
      <c r="AB575" s="87">
        <v>21.69</v>
      </c>
      <c r="AC575" s="87">
        <v>182</v>
      </c>
      <c r="AD575" s="87">
        <v>20.16</v>
      </c>
      <c r="AE575" s="87">
        <v>170</v>
      </c>
      <c r="AF575" s="87">
        <v>20</v>
      </c>
      <c r="AG575" s="87" t="s">
        <v>74</v>
      </c>
      <c r="AH575" s="87" t="s">
        <v>74</v>
      </c>
      <c r="AI575" s="87">
        <v>352</v>
      </c>
      <c r="AJ575" s="87">
        <v>20.07</v>
      </c>
    </row>
    <row r="576" spans="3:36">
      <c r="C576" s="11"/>
      <c r="D576" s="96" t="s">
        <v>1236</v>
      </c>
      <c r="E576" s="87">
        <v>103</v>
      </c>
      <c r="F576" s="87">
        <v>11.89</v>
      </c>
      <c r="G576" s="87">
        <v>98</v>
      </c>
      <c r="H576" s="87">
        <v>10.49</v>
      </c>
      <c r="I576" s="87">
        <v>2</v>
      </c>
      <c r="J576" s="87">
        <v>100</v>
      </c>
      <c r="K576" s="87">
        <v>203</v>
      </c>
      <c r="L576" s="87">
        <v>11.27</v>
      </c>
      <c r="M576" s="87">
        <v>92</v>
      </c>
      <c r="N576" s="87">
        <v>10.54</v>
      </c>
      <c r="O576" s="87">
        <v>79</v>
      </c>
      <c r="P576" s="87">
        <v>9.58</v>
      </c>
      <c r="Q576" s="87" t="s">
        <v>74</v>
      </c>
      <c r="R576" s="87" t="s">
        <v>74</v>
      </c>
      <c r="S576" s="87">
        <v>171</v>
      </c>
      <c r="T576" s="87">
        <v>10.07</v>
      </c>
      <c r="U576" s="87">
        <v>74</v>
      </c>
      <c r="V576" s="87">
        <v>8.49</v>
      </c>
      <c r="W576" s="87">
        <v>105</v>
      </c>
      <c r="X576" s="87">
        <v>12.32</v>
      </c>
      <c r="Y576" s="87" t="s">
        <v>74</v>
      </c>
      <c r="Z576" s="87" t="s">
        <v>74</v>
      </c>
      <c r="AA576" s="87">
        <v>179</v>
      </c>
      <c r="AB576" s="87">
        <v>10.38</v>
      </c>
      <c r="AC576" s="87">
        <v>120</v>
      </c>
      <c r="AD576" s="87">
        <v>13.29</v>
      </c>
      <c r="AE576" s="87">
        <v>126</v>
      </c>
      <c r="AF576" s="87">
        <v>14.82</v>
      </c>
      <c r="AG576" s="87" t="s">
        <v>74</v>
      </c>
      <c r="AH576" s="87" t="s">
        <v>74</v>
      </c>
      <c r="AI576" s="87">
        <v>246</v>
      </c>
      <c r="AJ576" s="87">
        <v>14.03</v>
      </c>
    </row>
    <row r="577" spans="3:36">
      <c r="C577" s="11"/>
      <c r="D577" s="96" t="s">
        <v>253</v>
      </c>
      <c r="E577" s="87">
        <v>204</v>
      </c>
      <c r="F577" s="87">
        <v>23.56</v>
      </c>
      <c r="G577" s="87">
        <v>220</v>
      </c>
      <c r="H577" s="87">
        <v>23.55</v>
      </c>
      <c r="I577" s="87" t="s">
        <v>74</v>
      </c>
      <c r="J577" s="87" t="s">
        <v>74</v>
      </c>
      <c r="K577" s="87">
        <v>424</v>
      </c>
      <c r="L577" s="87">
        <v>23.53</v>
      </c>
      <c r="M577" s="87">
        <v>192</v>
      </c>
      <c r="N577" s="87">
        <v>21.99</v>
      </c>
      <c r="O577" s="87">
        <v>247</v>
      </c>
      <c r="P577" s="87">
        <v>29.94</v>
      </c>
      <c r="Q577" s="87" t="s">
        <v>74</v>
      </c>
      <c r="R577" s="87" t="s">
        <v>74</v>
      </c>
      <c r="S577" s="87">
        <v>439</v>
      </c>
      <c r="T577" s="87">
        <v>25.85</v>
      </c>
      <c r="U577" s="87">
        <v>251</v>
      </c>
      <c r="V577" s="87">
        <v>28.78</v>
      </c>
      <c r="W577" s="87">
        <v>221</v>
      </c>
      <c r="X577" s="87">
        <v>25.94</v>
      </c>
      <c r="Y577" s="87" t="s">
        <v>74</v>
      </c>
      <c r="Z577" s="87" t="s">
        <v>74</v>
      </c>
      <c r="AA577" s="87">
        <v>472</v>
      </c>
      <c r="AB577" s="87">
        <v>27.38</v>
      </c>
      <c r="AC577" s="87">
        <v>197</v>
      </c>
      <c r="AD577" s="87">
        <v>21.82</v>
      </c>
      <c r="AE577" s="87">
        <v>185</v>
      </c>
      <c r="AF577" s="87">
        <v>21.76</v>
      </c>
      <c r="AG577" s="87" t="s">
        <v>74</v>
      </c>
      <c r="AH577" s="87" t="s">
        <v>74</v>
      </c>
      <c r="AI577" s="87">
        <v>382</v>
      </c>
      <c r="AJ577" s="87">
        <v>21.78</v>
      </c>
    </row>
    <row r="578" spans="3:36">
      <c r="C578" s="11"/>
      <c r="D578" s="96" t="s">
        <v>270</v>
      </c>
      <c r="E578" s="87">
        <v>190</v>
      </c>
      <c r="F578" s="87">
        <v>21.94</v>
      </c>
      <c r="G578" s="87">
        <v>198</v>
      </c>
      <c r="H578" s="87">
        <v>21.2</v>
      </c>
      <c r="I578" s="87" t="s">
        <v>74</v>
      </c>
      <c r="J578" s="87" t="s">
        <v>74</v>
      </c>
      <c r="K578" s="87">
        <v>388</v>
      </c>
      <c r="L578" s="87">
        <v>21.53</v>
      </c>
      <c r="M578" s="87">
        <v>229</v>
      </c>
      <c r="N578" s="87">
        <v>26.23</v>
      </c>
      <c r="O578" s="87">
        <v>158</v>
      </c>
      <c r="P578" s="87">
        <v>19.149999999999999</v>
      </c>
      <c r="Q578" s="87" t="s">
        <v>74</v>
      </c>
      <c r="R578" s="87" t="s">
        <v>74</v>
      </c>
      <c r="S578" s="87">
        <v>387</v>
      </c>
      <c r="T578" s="87">
        <v>22.79</v>
      </c>
      <c r="U578" s="87">
        <v>185</v>
      </c>
      <c r="V578" s="87">
        <v>21.22</v>
      </c>
      <c r="W578" s="87">
        <v>192</v>
      </c>
      <c r="X578" s="87">
        <v>22.54</v>
      </c>
      <c r="Y578" s="87" t="s">
        <v>74</v>
      </c>
      <c r="Z578" s="87" t="s">
        <v>74</v>
      </c>
      <c r="AA578" s="87">
        <v>377</v>
      </c>
      <c r="AB578" s="87">
        <v>21.87</v>
      </c>
      <c r="AC578" s="87">
        <v>255</v>
      </c>
      <c r="AD578" s="87">
        <v>28.24</v>
      </c>
      <c r="AE578" s="87">
        <v>219</v>
      </c>
      <c r="AF578" s="87">
        <v>25.76</v>
      </c>
      <c r="AG578" s="87" t="s">
        <v>74</v>
      </c>
      <c r="AH578" s="87" t="s">
        <v>74</v>
      </c>
      <c r="AI578" s="87">
        <v>474</v>
      </c>
      <c r="AJ578" s="87">
        <v>27.02</v>
      </c>
    </row>
    <row r="579" spans="3:36">
      <c r="C579" s="11"/>
      <c r="D579" s="96" t="s">
        <v>286</v>
      </c>
      <c r="E579" s="87">
        <v>1</v>
      </c>
      <c r="F579" s="87">
        <v>0.12</v>
      </c>
      <c r="G579" s="87">
        <v>2</v>
      </c>
      <c r="H579" s="87">
        <v>0.21</v>
      </c>
      <c r="I579" s="87" t="s">
        <v>74</v>
      </c>
      <c r="J579" s="87" t="s">
        <v>74</v>
      </c>
      <c r="K579" s="87">
        <v>3</v>
      </c>
      <c r="L579" s="87">
        <v>0.17</v>
      </c>
      <c r="M579" s="87">
        <v>1</v>
      </c>
      <c r="N579" s="87">
        <v>0.11</v>
      </c>
      <c r="O579" s="87">
        <v>1</v>
      </c>
      <c r="P579" s="87">
        <v>0.12</v>
      </c>
      <c r="Q579" s="87" t="s">
        <v>74</v>
      </c>
      <c r="R579" s="87" t="s">
        <v>74</v>
      </c>
      <c r="S579" s="87">
        <v>2</v>
      </c>
      <c r="T579" s="87">
        <v>0.12</v>
      </c>
      <c r="U579" s="87">
        <v>1</v>
      </c>
      <c r="V579" s="87">
        <v>0.11</v>
      </c>
      <c r="W579" s="87" t="s">
        <v>74</v>
      </c>
      <c r="X579" s="87" t="s">
        <v>74</v>
      </c>
      <c r="Y579" s="87" t="s">
        <v>74</v>
      </c>
      <c r="Z579" s="87" t="s">
        <v>74</v>
      </c>
      <c r="AA579" s="87">
        <v>1</v>
      </c>
      <c r="AB579" s="87">
        <v>0.06</v>
      </c>
      <c r="AC579" s="87">
        <v>4</v>
      </c>
      <c r="AD579" s="87">
        <v>0.44</v>
      </c>
      <c r="AE579" s="87">
        <v>2</v>
      </c>
      <c r="AF579" s="87">
        <v>0.24</v>
      </c>
      <c r="AG579" s="87" t="s">
        <v>74</v>
      </c>
      <c r="AH579" s="87" t="s">
        <v>74</v>
      </c>
      <c r="AI579" s="87">
        <v>6</v>
      </c>
      <c r="AJ579" s="87">
        <v>0.34</v>
      </c>
    </row>
    <row r="580" spans="3:36">
      <c r="C580" s="11"/>
      <c r="D580" s="96" t="s">
        <v>300</v>
      </c>
      <c r="E580" s="87">
        <v>10</v>
      </c>
      <c r="F580" s="87">
        <v>1.1499999999999999</v>
      </c>
      <c r="G580" s="87">
        <v>17</v>
      </c>
      <c r="H580" s="87">
        <v>1.82</v>
      </c>
      <c r="I580" s="87" t="s">
        <v>74</v>
      </c>
      <c r="J580" s="87" t="s">
        <v>74</v>
      </c>
      <c r="K580" s="87">
        <v>27</v>
      </c>
      <c r="L580" s="87">
        <v>1.5</v>
      </c>
      <c r="M580" s="87">
        <v>16</v>
      </c>
      <c r="N580" s="87">
        <v>1.83</v>
      </c>
      <c r="O580" s="87">
        <v>10</v>
      </c>
      <c r="P580" s="87">
        <v>1.21</v>
      </c>
      <c r="Q580" s="87" t="s">
        <v>74</v>
      </c>
      <c r="R580" s="87" t="s">
        <v>74</v>
      </c>
      <c r="S580" s="87">
        <v>26</v>
      </c>
      <c r="T580" s="87">
        <v>1.53</v>
      </c>
      <c r="U580" s="87">
        <v>9</v>
      </c>
      <c r="V580" s="87">
        <v>1.03</v>
      </c>
      <c r="W580" s="87">
        <v>4</v>
      </c>
      <c r="X580" s="87">
        <v>0.47</v>
      </c>
      <c r="Y580" s="87" t="s">
        <v>74</v>
      </c>
      <c r="Z580" s="87" t="s">
        <v>74</v>
      </c>
      <c r="AA580" s="87">
        <v>13</v>
      </c>
      <c r="AB580" s="87">
        <v>0.75</v>
      </c>
      <c r="AC580" s="87">
        <v>5</v>
      </c>
      <c r="AD580" s="87">
        <v>0.55000000000000004</v>
      </c>
      <c r="AE580" s="87">
        <v>3</v>
      </c>
      <c r="AF580" s="87">
        <v>0.35</v>
      </c>
      <c r="AG580" s="87">
        <v>1</v>
      </c>
      <c r="AH580" s="87">
        <v>100</v>
      </c>
      <c r="AI580" s="87">
        <v>9</v>
      </c>
      <c r="AJ580" s="87">
        <v>0.51</v>
      </c>
    </row>
    <row r="581" spans="3:36">
      <c r="C581" s="11"/>
      <c r="D581" s="96" t="s">
        <v>6</v>
      </c>
      <c r="E581" s="87">
        <v>866</v>
      </c>
      <c r="F581" s="87">
        <v>100</v>
      </c>
      <c r="G581" s="87">
        <v>934</v>
      </c>
      <c r="H581" s="87">
        <v>100</v>
      </c>
      <c r="I581" s="87">
        <v>2</v>
      </c>
      <c r="J581" s="87">
        <v>100</v>
      </c>
      <c r="K581" s="97">
        <v>1802</v>
      </c>
      <c r="L581" s="87">
        <v>100</v>
      </c>
      <c r="M581" s="87">
        <v>873</v>
      </c>
      <c r="N581" s="87">
        <v>100</v>
      </c>
      <c r="O581" s="87">
        <v>825</v>
      </c>
      <c r="P581" s="87">
        <v>100</v>
      </c>
      <c r="Q581" s="87" t="s">
        <v>74</v>
      </c>
      <c r="R581" s="87" t="s">
        <v>74</v>
      </c>
      <c r="S581" s="97">
        <v>1698</v>
      </c>
      <c r="T581" s="87">
        <v>100</v>
      </c>
      <c r="U581" s="87">
        <v>872</v>
      </c>
      <c r="V581" s="87">
        <v>100</v>
      </c>
      <c r="W581" s="87">
        <v>852</v>
      </c>
      <c r="X581" s="87">
        <v>100</v>
      </c>
      <c r="Y581" s="87" t="s">
        <v>74</v>
      </c>
      <c r="Z581" s="87" t="s">
        <v>74</v>
      </c>
      <c r="AA581" s="97">
        <v>1724</v>
      </c>
      <c r="AB581" s="87">
        <v>100</v>
      </c>
      <c r="AC581" s="87">
        <v>903</v>
      </c>
      <c r="AD581" s="87">
        <v>100</v>
      </c>
      <c r="AE581" s="87">
        <v>850</v>
      </c>
      <c r="AF581" s="87">
        <v>100</v>
      </c>
      <c r="AG581" s="87">
        <v>1</v>
      </c>
      <c r="AH581" s="87">
        <v>100</v>
      </c>
      <c r="AI581" s="97">
        <v>1754</v>
      </c>
      <c r="AJ581" s="87">
        <v>100</v>
      </c>
    </row>
    <row r="582" spans="3:36">
      <c r="C582" s="11" t="s">
        <v>79</v>
      </c>
      <c r="D582" s="96" t="s">
        <v>204</v>
      </c>
      <c r="E582" s="97">
        <v>1349</v>
      </c>
      <c r="F582" s="87">
        <v>21.82</v>
      </c>
      <c r="G582" s="97">
        <v>1205</v>
      </c>
      <c r="H582" s="87">
        <v>21.68</v>
      </c>
      <c r="I582" s="87">
        <v>32</v>
      </c>
      <c r="J582" s="87">
        <v>18.5</v>
      </c>
      <c r="K582" s="97">
        <v>2586</v>
      </c>
      <c r="L582" s="87">
        <v>21.71</v>
      </c>
      <c r="M582" s="87">
        <v>915</v>
      </c>
      <c r="N582" s="87">
        <v>19.489999999999998</v>
      </c>
      <c r="O582" s="87">
        <v>775</v>
      </c>
      <c r="P582" s="87">
        <v>16.7</v>
      </c>
      <c r="Q582" s="87">
        <v>12</v>
      </c>
      <c r="R582" s="87">
        <v>11.01</v>
      </c>
      <c r="S582" s="97">
        <v>1702</v>
      </c>
      <c r="T582" s="87">
        <v>18.02</v>
      </c>
      <c r="U582" s="97">
        <v>1152</v>
      </c>
      <c r="V582" s="87">
        <v>22.85</v>
      </c>
      <c r="W582" s="97">
        <v>1019</v>
      </c>
      <c r="X582" s="87">
        <v>20.62</v>
      </c>
      <c r="Y582" s="87">
        <v>21</v>
      </c>
      <c r="Z582" s="87">
        <v>18.420000000000002</v>
      </c>
      <c r="AA582" s="97">
        <v>2192</v>
      </c>
      <c r="AB582" s="87">
        <v>21.71</v>
      </c>
      <c r="AC582" s="97">
        <v>1591</v>
      </c>
      <c r="AD582" s="87">
        <v>26.36</v>
      </c>
      <c r="AE582" s="97">
        <v>1471</v>
      </c>
      <c r="AF582" s="87">
        <v>24.96</v>
      </c>
      <c r="AG582" s="87">
        <v>7</v>
      </c>
      <c r="AH582" s="87">
        <v>6.48</v>
      </c>
      <c r="AI582" s="97">
        <v>3069</v>
      </c>
      <c r="AJ582" s="87">
        <v>25.5</v>
      </c>
    </row>
    <row r="583" spans="3:36">
      <c r="C583" s="11"/>
      <c r="D583" s="96" t="s">
        <v>221</v>
      </c>
      <c r="E583" s="97">
        <v>1261</v>
      </c>
      <c r="F583" s="87">
        <v>20.399999999999999</v>
      </c>
      <c r="G583" s="97">
        <v>1009</v>
      </c>
      <c r="H583" s="87">
        <v>18.149999999999999</v>
      </c>
      <c r="I583" s="87">
        <v>44</v>
      </c>
      <c r="J583" s="87">
        <v>25.43</v>
      </c>
      <c r="K583" s="97">
        <v>2314</v>
      </c>
      <c r="L583" s="87">
        <v>19.420000000000002</v>
      </c>
      <c r="M583" s="87">
        <v>984</v>
      </c>
      <c r="N583" s="87">
        <v>20.96</v>
      </c>
      <c r="O583" s="87">
        <v>889</v>
      </c>
      <c r="P583" s="87">
        <v>19.16</v>
      </c>
      <c r="Q583" s="87">
        <v>28</v>
      </c>
      <c r="R583" s="87">
        <v>25.69</v>
      </c>
      <c r="S583" s="97">
        <v>1901</v>
      </c>
      <c r="T583" s="87">
        <v>20.13</v>
      </c>
      <c r="U583" s="87" t="s">
        <v>1054</v>
      </c>
      <c r="V583" s="87">
        <v>22.81</v>
      </c>
      <c r="W583" s="87">
        <v>979</v>
      </c>
      <c r="X583" s="87">
        <v>19.809999999999999</v>
      </c>
      <c r="Y583" s="87">
        <v>40</v>
      </c>
      <c r="Z583" s="87">
        <v>35.090000000000003</v>
      </c>
      <c r="AA583" s="97">
        <v>2169</v>
      </c>
      <c r="AB583" s="87">
        <v>21.48</v>
      </c>
      <c r="AC583" s="97">
        <v>1522</v>
      </c>
      <c r="AD583" s="87">
        <v>25.22</v>
      </c>
      <c r="AE583" s="97">
        <v>1395</v>
      </c>
      <c r="AF583" s="87">
        <v>23.67</v>
      </c>
      <c r="AG583" s="87">
        <v>22</v>
      </c>
      <c r="AH583" s="87">
        <v>20.37</v>
      </c>
      <c r="AI583" s="97">
        <v>2939</v>
      </c>
      <c r="AJ583" s="87">
        <v>24.42</v>
      </c>
    </row>
    <row r="584" spans="3:36">
      <c r="C584" s="11"/>
      <c r="D584" s="96" t="s">
        <v>1236</v>
      </c>
      <c r="E584" s="87">
        <v>634</v>
      </c>
      <c r="F584" s="87">
        <v>10.26</v>
      </c>
      <c r="G584" s="87">
        <v>665</v>
      </c>
      <c r="H584" s="87">
        <v>11.96</v>
      </c>
      <c r="I584" s="87">
        <v>14</v>
      </c>
      <c r="J584" s="87">
        <v>8.09</v>
      </c>
      <c r="K584" s="97">
        <v>1313</v>
      </c>
      <c r="L584" s="87">
        <v>11.02</v>
      </c>
      <c r="M584" s="87">
        <v>481</v>
      </c>
      <c r="N584" s="87">
        <v>10.25</v>
      </c>
      <c r="O584" s="87">
        <v>564</v>
      </c>
      <c r="P584" s="87">
        <v>12.16</v>
      </c>
      <c r="Q584" s="87">
        <v>14</v>
      </c>
      <c r="R584" s="87">
        <v>12.84</v>
      </c>
      <c r="S584" s="97">
        <v>1059</v>
      </c>
      <c r="T584" s="87">
        <v>11.21</v>
      </c>
      <c r="U584" s="87">
        <v>509</v>
      </c>
      <c r="V584" s="87">
        <v>10.1</v>
      </c>
      <c r="W584" s="87">
        <v>520</v>
      </c>
      <c r="X584" s="87">
        <v>10.52</v>
      </c>
      <c r="Y584" s="87">
        <v>15</v>
      </c>
      <c r="Z584" s="87">
        <v>13.16</v>
      </c>
      <c r="AA584" s="97">
        <v>1044</v>
      </c>
      <c r="AB584" s="87">
        <v>10.34</v>
      </c>
      <c r="AC584" s="87">
        <v>637</v>
      </c>
      <c r="AD584" s="87">
        <v>10.56</v>
      </c>
      <c r="AE584" s="87">
        <v>635</v>
      </c>
      <c r="AF584" s="87">
        <v>10.78</v>
      </c>
      <c r="AG584" s="87">
        <v>16</v>
      </c>
      <c r="AH584" s="87">
        <v>14.81</v>
      </c>
      <c r="AI584" s="97">
        <v>1288</v>
      </c>
      <c r="AJ584" s="87">
        <v>10.7</v>
      </c>
    </row>
    <row r="585" spans="3:36">
      <c r="C585" s="11"/>
      <c r="D585" s="96" t="s">
        <v>253</v>
      </c>
      <c r="E585" s="97">
        <v>1282</v>
      </c>
      <c r="F585" s="87">
        <v>20.74</v>
      </c>
      <c r="G585" s="97">
        <v>1351</v>
      </c>
      <c r="H585" s="87">
        <v>24.31</v>
      </c>
      <c r="I585" s="87">
        <v>31</v>
      </c>
      <c r="J585" s="87">
        <v>17.920000000000002</v>
      </c>
      <c r="K585" s="97">
        <v>2664</v>
      </c>
      <c r="L585" s="87">
        <v>22.36</v>
      </c>
      <c r="M585" s="87">
        <v>926</v>
      </c>
      <c r="N585" s="87">
        <v>19.73</v>
      </c>
      <c r="O585" s="87" t="s">
        <v>1992</v>
      </c>
      <c r="P585" s="87">
        <v>25.86</v>
      </c>
      <c r="Q585" s="87">
        <v>15</v>
      </c>
      <c r="R585" s="87">
        <v>13.76</v>
      </c>
      <c r="S585" s="97">
        <v>2141</v>
      </c>
      <c r="T585" s="87">
        <v>22.67</v>
      </c>
      <c r="U585" s="87">
        <v>994</v>
      </c>
      <c r="V585" s="87">
        <v>19.71</v>
      </c>
      <c r="W585" s="97">
        <v>1169</v>
      </c>
      <c r="X585" s="87">
        <v>23.65</v>
      </c>
      <c r="Y585" s="87">
        <v>8</v>
      </c>
      <c r="Z585" s="87">
        <v>7.02</v>
      </c>
      <c r="AA585" s="97">
        <v>2171</v>
      </c>
      <c r="AB585" s="87">
        <v>21.5</v>
      </c>
      <c r="AC585" s="97">
        <v>1061</v>
      </c>
      <c r="AD585" s="87">
        <v>17.579999999999998</v>
      </c>
      <c r="AE585" s="97">
        <v>1238</v>
      </c>
      <c r="AF585" s="87">
        <v>21.01</v>
      </c>
      <c r="AG585" s="87">
        <v>13</v>
      </c>
      <c r="AH585" s="87">
        <v>12.04</v>
      </c>
      <c r="AI585" s="97">
        <v>2312</v>
      </c>
      <c r="AJ585" s="87">
        <v>19.21</v>
      </c>
    </row>
    <row r="586" spans="3:36">
      <c r="C586" s="11"/>
      <c r="D586" s="96" t="s">
        <v>270</v>
      </c>
      <c r="E586" s="97">
        <v>1505</v>
      </c>
      <c r="F586" s="87">
        <v>24.34</v>
      </c>
      <c r="G586" s="97">
        <v>1174</v>
      </c>
      <c r="H586" s="87">
        <v>21.12</v>
      </c>
      <c r="I586" s="87">
        <v>31</v>
      </c>
      <c r="J586" s="87">
        <v>17.920000000000002</v>
      </c>
      <c r="K586" s="87" t="s">
        <v>1680</v>
      </c>
      <c r="L586" s="87">
        <v>22.75</v>
      </c>
      <c r="M586" s="97">
        <v>1335</v>
      </c>
      <c r="N586" s="87">
        <v>28.44</v>
      </c>
      <c r="O586" s="97">
        <v>1145</v>
      </c>
      <c r="P586" s="87">
        <v>24.68</v>
      </c>
      <c r="Q586" s="87">
        <v>25</v>
      </c>
      <c r="R586" s="87">
        <v>22.94</v>
      </c>
      <c r="S586" s="97">
        <v>2505</v>
      </c>
      <c r="T586" s="87">
        <v>26.53</v>
      </c>
      <c r="U586" s="97">
        <v>1108</v>
      </c>
      <c r="V586" s="87">
        <v>21.98</v>
      </c>
      <c r="W586" s="97">
        <v>1144</v>
      </c>
      <c r="X586" s="87">
        <v>23.15</v>
      </c>
      <c r="Y586" s="87">
        <v>11</v>
      </c>
      <c r="Z586" s="87">
        <v>9.65</v>
      </c>
      <c r="AA586" s="97">
        <v>2263</v>
      </c>
      <c r="AB586" s="87">
        <v>22.41</v>
      </c>
      <c r="AC586" s="97">
        <v>1091</v>
      </c>
      <c r="AD586" s="87">
        <v>18.079999999999998</v>
      </c>
      <c r="AE586" s="97">
        <v>1045</v>
      </c>
      <c r="AF586" s="87">
        <v>17.73</v>
      </c>
      <c r="AG586" s="87">
        <v>21</v>
      </c>
      <c r="AH586" s="87">
        <v>19.440000000000001</v>
      </c>
      <c r="AI586" s="97">
        <v>2157</v>
      </c>
      <c r="AJ586" s="87">
        <v>17.920000000000002</v>
      </c>
    </row>
    <row r="587" spans="3:36">
      <c r="C587" s="11"/>
      <c r="D587" s="96" t="s">
        <v>286</v>
      </c>
      <c r="E587" s="87">
        <v>80</v>
      </c>
      <c r="F587" s="87">
        <v>1.29</v>
      </c>
      <c r="G587" s="87">
        <v>69</v>
      </c>
      <c r="H587" s="87">
        <v>1.24</v>
      </c>
      <c r="I587" s="87">
        <v>2</v>
      </c>
      <c r="J587" s="87">
        <v>1.1599999999999999</v>
      </c>
      <c r="K587" s="87">
        <v>151</v>
      </c>
      <c r="L587" s="87">
        <v>1.27</v>
      </c>
      <c r="M587" s="87">
        <v>31</v>
      </c>
      <c r="N587" s="87">
        <v>0.66</v>
      </c>
      <c r="O587" s="87">
        <v>34</v>
      </c>
      <c r="P587" s="87">
        <v>0.73</v>
      </c>
      <c r="Q587" s="87" t="s">
        <v>74</v>
      </c>
      <c r="R587" s="87" t="s">
        <v>74</v>
      </c>
      <c r="S587" s="87">
        <v>65</v>
      </c>
      <c r="T587" s="87">
        <v>0.69</v>
      </c>
      <c r="U587" s="87">
        <v>72</v>
      </c>
      <c r="V587" s="87">
        <v>1.43</v>
      </c>
      <c r="W587" s="87">
        <v>56</v>
      </c>
      <c r="X587" s="87">
        <v>1.1299999999999999</v>
      </c>
      <c r="Y587" s="87" t="s">
        <v>464</v>
      </c>
      <c r="Z587" s="87" t="s">
        <v>1989</v>
      </c>
      <c r="AA587" s="87">
        <v>128</v>
      </c>
      <c r="AB587" s="87">
        <v>1.27</v>
      </c>
      <c r="AC587" s="87">
        <v>73</v>
      </c>
      <c r="AD587" s="87">
        <v>1.21</v>
      </c>
      <c r="AE587" s="87">
        <v>60</v>
      </c>
      <c r="AF587" s="87">
        <v>1.02</v>
      </c>
      <c r="AG587" s="87">
        <v>3</v>
      </c>
      <c r="AH587" s="87">
        <v>2.78</v>
      </c>
      <c r="AI587" s="87">
        <v>136</v>
      </c>
      <c r="AJ587" s="87">
        <v>1.1299999999999999</v>
      </c>
    </row>
    <row r="588" spans="3:36">
      <c r="C588" s="11"/>
      <c r="D588" s="96" t="s">
        <v>300</v>
      </c>
      <c r="E588" s="87">
        <v>71</v>
      </c>
      <c r="F588" s="87">
        <v>1.1499999999999999</v>
      </c>
      <c r="G588" s="87">
        <v>85</v>
      </c>
      <c r="H588" s="87">
        <v>1.53</v>
      </c>
      <c r="I588" s="87">
        <v>19</v>
      </c>
      <c r="J588" s="87">
        <v>10.98</v>
      </c>
      <c r="K588" s="87">
        <v>175</v>
      </c>
      <c r="L588" s="87">
        <v>1.47</v>
      </c>
      <c r="M588" s="87">
        <v>22</v>
      </c>
      <c r="N588" s="87">
        <v>0.47</v>
      </c>
      <c r="O588" s="87">
        <v>33</v>
      </c>
      <c r="P588" s="87">
        <v>0.71</v>
      </c>
      <c r="Q588" s="87">
        <v>15</v>
      </c>
      <c r="R588" s="87">
        <v>13.76</v>
      </c>
      <c r="S588" s="87">
        <v>70</v>
      </c>
      <c r="T588" s="87">
        <v>0.74</v>
      </c>
      <c r="U588" s="87">
        <v>57</v>
      </c>
      <c r="V588" s="87">
        <v>1.1299999999999999</v>
      </c>
      <c r="W588" s="87">
        <v>55</v>
      </c>
      <c r="X588" s="87">
        <v>1.1100000000000001</v>
      </c>
      <c r="Y588" s="87">
        <v>19</v>
      </c>
      <c r="Z588" s="87">
        <v>16.670000000000002</v>
      </c>
      <c r="AA588" s="87">
        <v>131</v>
      </c>
      <c r="AB588" s="87">
        <v>1.3</v>
      </c>
      <c r="AC588" s="87">
        <v>60</v>
      </c>
      <c r="AD588" s="87">
        <v>0.99</v>
      </c>
      <c r="AE588" s="87">
        <v>49</v>
      </c>
      <c r="AF588" s="87">
        <v>0.83</v>
      </c>
      <c r="AG588" s="87">
        <v>26</v>
      </c>
      <c r="AH588" s="87">
        <v>24.07</v>
      </c>
      <c r="AI588" s="87">
        <v>135</v>
      </c>
      <c r="AJ588" s="87">
        <v>1.1200000000000001</v>
      </c>
    </row>
    <row r="589" spans="3:36">
      <c r="C589" s="11"/>
      <c r="D589" s="96" t="s">
        <v>6</v>
      </c>
      <c r="E589" s="97">
        <v>6182</v>
      </c>
      <c r="F589" s="87">
        <v>100</v>
      </c>
      <c r="G589" s="97">
        <v>5558</v>
      </c>
      <c r="H589" s="87">
        <v>100</v>
      </c>
      <c r="I589" s="87">
        <v>173</v>
      </c>
      <c r="J589" s="87">
        <v>100</v>
      </c>
      <c r="K589" s="97">
        <v>11913</v>
      </c>
      <c r="L589" s="87">
        <v>100</v>
      </c>
      <c r="M589" s="97">
        <v>4694</v>
      </c>
      <c r="N589" s="87">
        <v>100</v>
      </c>
      <c r="O589" s="87" t="s">
        <v>1745</v>
      </c>
      <c r="P589" s="87">
        <v>100</v>
      </c>
      <c r="Q589" s="87">
        <v>109</v>
      </c>
      <c r="R589" s="87">
        <v>100</v>
      </c>
      <c r="S589" s="97">
        <v>9443</v>
      </c>
      <c r="T589" s="87">
        <v>100</v>
      </c>
      <c r="U589" s="97">
        <v>5042</v>
      </c>
      <c r="V589" s="87">
        <v>100</v>
      </c>
      <c r="W589" s="97">
        <v>4942</v>
      </c>
      <c r="X589" s="87">
        <v>100</v>
      </c>
      <c r="Y589" s="87">
        <v>114</v>
      </c>
      <c r="Z589" s="87">
        <v>100</v>
      </c>
      <c r="AA589" s="97">
        <v>10098</v>
      </c>
      <c r="AB589" s="87">
        <v>100</v>
      </c>
      <c r="AC589" s="97">
        <v>6035</v>
      </c>
      <c r="AD589" s="87">
        <v>100</v>
      </c>
      <c r="AE589" s="97">
        <v>5893</v>
      </c>
      <c r="AF589" s="87">
        <v>100</v>
      </c>
      <c r="AG589" s="87">
        <v>108</v>
      </c>
      <c r="AH589" s="87">
        <v>100</v>
      </c>
      <c r="AI589" s="97">
        <v>12036</v>
      </c>
      <c r="AJ589" s="87">
        <v>100</v>
      </c>
    </row>
    <row r="590" spans="3:36">
      <c r="C590" s="11" t="s">
        <v>81</v>
      </c>
      <c r="D590" s="96" t="s">
        <v>204</v>
      </c>
      <c r="E590" s="87">
        <v>233</v>
      </c>
      <c r="F590" s="87">
        <v>21.92</v>
      </c>
      <c r="G590" s="87">
        <v>233</v>
      </c>
      <c r="H590" s="87">
        <v>21.57</v>
      </c>
      <c r="I590" s="87">
        <v>2</v>
      </c>
      <c r="J590" s="87">
        <v>50</v>
      </c>
      <c r="K590" s="87">
        <v>468</v>
      </c>
      <c r="L590" s="87">
        <v>21.8</v>
      </c>
      <c r="M590" s="87">
        <v>282</v>
      </c>
      <c r="N590" s="87">
        <v>24.87</v>
      </c>
      <c r="O590" s="87">
        <v>206</v>
      </c>
      <c r="P590" s="87">
        <v>19.68</v>
      </c>
      <c r="Q590" s="87" t="s">
        <v>74</v>
      </c>
      <c r="R590" s="87" t="s">
        <v>74</v>
      </c>
      <c r="S590" s="87">
        <v>488</v>
      </c>
      <c r="T590" s="87">
        <v>22.36</v>
      </c>
      <c r="U590" s="87">
        <v>297</v>
      </c>
      <c r="V590" s="87">
        <v>25.54</v>
      </c>
      <c r="W590" s="87">
        <v>244</v>
      </c>
      <c r="X590" s="87">
        <v>20.75</v>
      </c>
      <c r="Y590" s="87">
        <v>1</v>
      </c>
      <c r="Z590" s="87">
        <v>25</v>
      </c>
      <c r="AA590" s="87">
        <v>542</v>
      </c>
      <c r="AB590" s="87">
        <v>23.13</v>
      </c>
      <c r="AC590" s="87">
        <v>283</v>
      </c>
      <c r="AD590" s="87">
        <v>23.72</v>
      </c>
      <c r="AE590" s="87">
        <v>283</v>
      </c>
      <c r="AF590" s="87">
        <v>23.45</v>
      </c>
      <c r="AG590" s="87">
        <v>1</v>
      </c>
      <c r="AH590" s="87">
        <v>50</v>
      </c>
      <c r="AI590" s="87">
        <v>567</v>
      </c>
      <c r="AJ590" s="87">
        <v>23.61</v>
      </c>
    </row>
    <row r="591" spans="3:36">
      <c r="C591" s="11"/>
      <c r="D591" s="96" t="s">
        <v>221</v>
      </c>
      <c r="E591" s="87">
        <v>271</v>
      </c>
      <c r="F591" s="87">
        <v>25.49</v>
      </c>
      <c r="G591" s="87">
        <v>230</v>
      </c>
      <c r="H591" s="87">
        <v>21.3</v>
      </c>
      <c r="I591" s="87">
        <v>1</v>
      </c>
      <c r="J591" s="87">
        <v>25</v>
      </c>
      <c r="K591" s="87">
        <v>502</v>
      </c>
      <c r="L591" s="87">
        <v>23.38</v>
      </c>
      <c r="M591" s="87">
        <v>247</v>
      </c>
      <c r="N591" s="87">
        <v>21.78</v>
      </c>
      <c r="O591" s="87">
        <v>194</v>
      </c>
      <c r="P591" s="87">
        <v>18.53</v>
      </c>
      <c r="Q591" s="87" t="s">
        <v>74</v>
      </c>
      <c r="R591" s="87" t="s">
        <v>74</v>
      </c>
      <c r="S591" s="87">
        <v>441</v>
      </c>
      <c r="T591" s="87">
        <v>20.21</v>
      </c>
      <c r="U591" s="87">
        <v>272</v>
      </c>
      <c r="V591" s="87">
        <v>23.39</v>
      </c>
      <c r="W591" s="87">
        <v>259</v>
      </c>
      <c r="X591" s="87">
        <v>22.02</v>
      </c>
      <c r="Y591" s="87">
        <v>1</v>
      </c>
      <c r="Z591" s="87">
        <v>25</v>
      </c>
      <c r="AA591" s="87">
        <v>532</v>
      </c>
      <c r="AB591" s="87">
        <v>22.71</v>
      </c>
      <c r="AC591" s="87">
        <v>316</v>
      </c>
      <c r="AD591" s="87">
        <v>26.49</v>
      </c>
      <c r="AE591" s="87">
        <v>260</v>
      </c>
      <c r="AF591" s="87">
        <v>21.54</v>
      </c>
      <c r="AG591" s="87">
        <v>1</v>
      </c>
      <c r="AH591" s="87">
        <v>50</v>
      </c>
      <c r="AI591" s="87">
        <v>577</v>
      </c>
      <c r="AJ591" s="87">
        <v>24.02</v>
      </c>
    </row>
    <row r="592" spans="3:36">
      <c r="C592" s="11"/>
      <c r="D592" s="96" t="s">
        <v>1236</v>
      </c>
      <c r="E592" s="87">
        <v>121</v>
      </c>
      <c r="F592" s="87">
        <v>11.38</v>
      </c>
      <c r="G592" s="87">
        <v>113</v>
      </c>
      <c r="H592" s="87">
        <v>10.46</v>
      </c>
      <c r="I592" s="87" t="s">
        <v>74</v>
      </c>
      <c r="J592" s="87" t="s">
        <v>74</v>
      </c>
      <c r="K592" s="87">
        <v>234</v>
      </c>
      <c r="L592" s="87">
        <v>10.9</v>
      </c>
      <c r="M592" s="87">
        <v>106</v>
      </c>
      <c r="N592" s="87">
        <v>9.35</v>
      </c>
      <c r="O592" s="87">
        <v>113</v>
      </c>
      <c r="P592" s="87">
        <v>10.79</v>
      </c>
      <c r="Q592" s="87" t="s">
        <v>74</v>
      </c>
      <c r="R592" s="87" t="s">
        <v>74</v>
      </c>
      <c r="S592" s="87">
        <v>219</v>
      </c>
      <c r="T592" s="87">
        <v>10.039999999999999</v>
      </c>
      <c r="U592" s="87">
        <v>161</v>
      </c>
      <c r="V592" s="87">
        <v>13.84</v>
      </c>
      <c r="W592" s="87">
        <v>95</v>
      </c>
      <c r="X592" s="87">
        <v>8.08</v>
      </c>
      <c r="Y592" s="87">
        <v>2</v>
      </c>
      <c r="Z592" s="87">
        <v>50</v>
      </c>
      <c r="AA592" s="87">
        <v>258</v>
      </c>
      <c r="AB592" s="87">
        <v>11.01</v>
      </c>
      <c r="AC592" s="87">
        <v>148</v>
      </c>
      <c r="AD592" s="87">
        <v>12.41</v>
      </c>
      <c r="AE592" s="87">
        <v>120</v>
      </c>
      <c r="AF592" s="87">
        <v>9.94</v>
      </c>
      <c r="AG592" s="87" t="s">
        <v>74</v>
      </c>
      <c r="AH592" s="87" t="s">
        <v>74</v>
      </c>
      <c r="AI592" s="87">
        <v>268</v>
      </c>
      <c r="AJ592" s="87">
        <v>11.16</v>
      </c>
    </row>
    <row r="593" spans="3:36">
      <c r="C593" s="11"/>
      <c r="D593" s="96" t="s">
        <v>253</v>
      </c>
      <c r="E593" s="87">
        <v>204</v>
      </c>
      <c r="F593" s="87">
        <v>19.190000000000001</v>
      </c>
      <c r="G593" s="87">
        <v>279</v>
      </c>
      <c r="H593" s="87">
        <v>25.83</v>
      </c>
      <c r="I593" s="87" t="s">
        <v>74</v>
      </c>
      <c r="J593" s="87" t="s">
        <v>74</v>
      </c>
      <c r="K593" s="87">
        <v>483</v>
      </c>
      <c r="L593" s="87">
        <v>22.5</v>
      </c>
      <c r="M593" s="87">
        <v>212</v>
      </c>
      <c r="N593" s="87">
        <v>18.690000000000001</v>
      </c>
      <c r="O593" s="87">
        <v>283</v>
      </c>
      <c r="P593" s="87">
        <v>27.03</v>
      </c>
      <c r="Q593" s="87" t="s">
        <v>74</v>
      </c>
      <c r="R593" s="87" t="s">
        <v>74</v>
      </c>
      <c r="S593" s="87">
        <v>495</v>
      </c>
      <c r="T593" s="87">
        <v>22.69</v>
      </c>
      <c r="U593" s="87">
        <v>178</v>
      </c>
      <c r="V593" s="87">
        <v>15.31</v>
      </c>
      <c r="W593" s="87">
        <v>287</v>
      </c>
      <c r="X593" s="87">
        <v>24.4</v>
      </c>
      <c r="Y593" s="87" t="s">
        <v>74</v>
      </c>
      <c r="Z593" s="87" t="s">
        <v>74</v>
      </c>
      <c r="AA593" s="87">
        <v>465</v>
      </c>
      <c r="AB593" s="87">
        <v>19.850000000000001</v>
      </c>
      <c r="AC593" s="87">
        <v>192</v>
      </c>
      <c r="AD593" s="87">
        <v>16.09</v>
      </c>
      <c r="AE593" s="87">
        <v>269</v>
      </c>
      <c r="AF593" s="87">
        <v>22.29</v>
      </c>
      <c r="AG593" s="87" t="s">
        <v>74</v>
      </c>
      <c r="AH593" s="87" t="s">
        <v>74</v>
      </c>
      <c r="AI593" s="87">
        <v>461</v>
      </c>
      <c r="AJ593" s="87">
        <v>19.190000000000001</v>
      </c>
    </row>
    <row r="594" spans="3:36">
      <c r="C594" s="11"/>
      <c r="D594" s="96" t="s">
        <v>270</v>
      </c>
      <c r="E594" s="87">
        <v>220</v>
      </c>
      <c r="F594" s="87">
        <v>20.7</v>
      </c>
      <c r="G594" s="87">
        <v>212</v>
      </c>
      <c r="H594" s="87">
        <v>19.63</v>
      </c>
      <c r="I594" s="87">
        <v>1</v>
      </c>
      <c r="J594" s="87">
        <v>25</v>
      </c>
      <c r="K594" s="87">
        <v>433</v>
      </c>
      <c r="L594" s="87">
        <v>20.170000000000002</v>
      </c>
      <c r="M594" s="87">
        <v>273</v>
      </c>
      <c r="N594" s="87">
        <v>24.07</v>
      </c>
      <c r="O594" s="87">
        <v>237</v>
      </c>
      <c r="P594" s="87">
        <v>22.64</v>
      </c>
      <c r="Q594" s="87">
        <v>1</v>
      </c>
      <c r="R594" s="87">
        <v>100</v>
      </c>
      <c r="S594" s="87">
        <v>511</v>
      </c>
      <c r="T594" s="87">
        <v>23.42</v>
      </c>
      <c r="U594" s="87">
        <v>238</v>
      </c>
      <c r="V594" s="87">
        <v>20.46</v>
      </c>
      <c r="W594" s="87">
        <v>275</v>
      </c>
      <c r="X594" s="87">
        <v>23.38</v>
      </c>
      <c r="Y594" s="87" t="s">
        <v>74</v>
      </c>
      <c r="Z594" s="87" t="s">
        <v>74</v>
      </c>
      <c r="AA594" s="87">
        <v>513</v>
      </c>
      <c r="AB594" s="87">
        <v>21.9</v>
      </c>
      <c r="AC594" s="87">
        <v>237</v>
      </c>
      <c r="AD594" s="87">
        <v>19.87</v>
      </c>
      <c r="AE594" s="87">
        <v>260</v>
      </c>
      <c r="AF594" s="87">
        <v>21.54</v>
      </c>
      <c r="AG594" s="87" t="s">
        <v>74</v>
      </c>
      <c r="AH594" s="87" t="s">
        <v>74</v>
      </c>
      <c r="AI594" s="87">
        <v>497</v>
      </c>
      <c r="AJ594" s="87">
        <v>20.69</v>
      </c>
    </row>
    <row r="595" spans="3:36">
      <c r="C595" s="11"/>
      <c r="D595" s="96" t="s">
        <v>286</v>
      </c>
      <c r="E595" s="87">
        <v>3</v>
      </c>
      <c r="F595" s="87">
        <v>0.28000000000000003</v>
      </c>
      <c r="G595" s="87">
        <v>3</v>
      </c>
      <c r="H595" s="87">
        <v>0.28000000000000003</v>
      </c>
      <c r="I595" s="87" t="s">
        <v>74</v>
      </c>
      <c r="J595" s="87" t="s">
        <v>74</v>
      </c>
      <c r="K595" s="87">
        <v>6</v>
      </c>
      <c r="L595" s="87">
        <v>0.28000000000000003</v>
      </c>
      <c r="M595" s="87">
        <v>4</v>
      </c>
      <c r="N595" s="87">
        <v>0.35</v>
      </c>
      <c r="O595" s="87">
        <v>7</v>
      </c>
      <c r="P595" s="87">
        <v>0.67</v>
      </c>
      <c r="Q595" s="87" t="s">
        <v>74</v>
      </c>
      <c r="R595" s="87" t="s">
        <v>74</v>
      </c>
      <c r="S595" s="87">
        <v>11</v>
      </c>
      <c r="T595" s="87">
        <v>0.5</v>
      </c>
      <c r="U595" s="87">
        <v>4</v>
      </c>
      <c r="V595" s="87">
        <v>0.34</v>
      </c>
      <c r="W595" s="87">
        <v>2</v>
      </c>
      <c r="X595" s="87">
        <v>0.17</v>
      </c>
      <c r="Y595" s="87" t="s">
        <v>74</v>
      </c>
      <c r="Z595" s="87" t="s">
        <v>74</v>
      </c>
      <c r="AA595" s="87">
        <v>6</v>
      </c>
      <c r="AB595" s="87">
        <v>0.26</v>
      </c>
      <c r="AC595" s="87">
        <v>1</v>
      </c>
      <c r="AD595" s="87">
        <v>0.08</v>
      </c>
      <c r="AE595" s="87">
        <v>1</v>
      </c>
      <c r="AF595" s="87">
        <v>0.08</v>
      </c>
      <c r="AG595" s="87" t="s">
        <v>74</v>
      </c>
      <c r="AH595" s="87" t="s">
        <v>74</v>
      </c>
      <c r="AI595" s="87">
        <v>2</v>
      </c>
      <c r="AJ595" s="87">
        <v>0.08</v>
      </c>
    </row>
    <row r="596" spans="3:36">
      <c r="C596" s="11"/>
      <c r="D596" s="96" t="s">
        <v>300</v>
      </c>
      <c r="E596" s="87">
        <v>11</v>
      </c>
      <c r="F596" s="87">
        <v>1.03</v>
      </c>
      <c r="G596" s="87">
        <v>10</v>
      </c>
      <c r="H596" s="87">
        <v>0.93</v>
      </c>
      <c r="I596" s="87" t="s">
        <v>74</v>
      </c>
      <c r="J596" s="87" t="s">
        <v>74</v>
      </c>
      <c r="K596" s="87">
        <v>21</v>
      </c>
      <c r="L596" s="87">
        <v>0.98</v>
      </c>
      <c r="M596" s="87">
        <v>10</v>
      </c>
      <c r="N596" s="87">
        <v>0.88</v>
      </c>
      <c r="O596" s="87">
        <v>7</v>
      </c>
      <c r="P596" s="87">
        <v>0.67</v>
      </c>
      <c r="Q596" s="87" t="s">
        <v>74</v>
      </c>
      <c r="R596" s="87" t="s">
        <v>74</v>
      </c>
      <c r="S596" s="87">
        <v>17</v>
      </c>
      <c r="T596" s="87">
        <v>0.78</v>
      </c>
      <c r="U596" s="87">
        <v>13</v>
      </c>
      <c r="V596" s="87">
        <v>1.1200000000000001</v>
      </c>
      <c r="W596" s="87">
        <v>14</v>
      </c>
      <c r="X596" s="87">
        <v>1.19</v>
      </c>
      <c r="Y596" s="87" t="s">
        <v>74</v>
      </c>
      <c r="Z596" s="87" t="s">
        <v>74</v>
      </c>
      <c r="AA596" s="87">
        <v>27</v>
      </c>
      <c r="AB596" s="87">
        <v>1.1499999999999999</v>
      </c>
      <c r="AC596" s="87">
        <v>16</v>
      </c>
      <c r="AD596" s="87">
        <v>1.34</v>
      </c>
      <c r="AE596" s="87">
        <v>14</v>
      </c>
      <c r="AF596" s="87">
        <v>1.1599999999999999</v>
      </c>
      <c r="AG596" s="87" t="s">
        <v>74</v>
      </c>
      <c r="AH596" s="87" t="s">
        <v>74</v>
      </c>
      <c r="AI596" s="87">
        <v>30</v>
      </c>
      <c r="AJ596" s="87">
        <v>1.25</v>
      </c>
    </row>
    <row r="597" spans="3:36">
      <c r="C597" s="11"/>
      <c r="D597" s="96" t="s">
        <v>6</v>
      </c>
      <c r="E597" s="97">
        <v>1063</v>
      </c>
      <c r="F597" s="87">
        <v>100</v>
      </c>
      <c r="G597" s="87" t="s">
        <v>888</v>
      </c>
      <c r="H597" s="87">
        <v>100</v>
      </c>
      <c r="I597" s="87">
        <v>4</v>
      </c>
      <c r="J597" s="87">
        <v>100</v>
      </c>
      <c r="K597" s="97">
        <v>2147</v>
      </c>
      <c r="L597" s="87">
        <v>100</v>
      </c>
      <c r="M597" s="97">
        <v>1134</v>
      </c>
      <c r="N597" s="87">
        <v>100</v>
      </c>
      <c r="O597" s="97">
        <v>1047</v>
      </c>
      <c r="P597" s="87">
        <v>100</v>
      </c>
      <c r="Q597" s="87">
        <v>1</v>
      </c>
      <c r="R597" s="87">
        <v>100</v>
      </c>
      <c r="S597" s="97">
        <v>2182</v>
      </c>
      <c r="T597" s="87">
        <v>100</v>
      </c>
      <c r="U597" s="97">
        <v>1163</v>
      </c>
      <c r="V597" s="87">
        <v>100</v>
      </c>
      <c r="W597" s="97">
        <v>1176</v>
      </c>
      <c r="X597" s="87">
        <v>100</v>
      </c>
      <c r="Y597" s="87">
        <v>4</v>
      </c>
      <c r="Z597" s="87">
        <v>100</v>
      </c>
      <c r="AA597" s="97">
        <v>2343</v>
      </c>
      <c r="AB597" s="87">
        <v>100</v>
      </c>
      <c r="AC597" s="97">
        <v>1193</v>
      </c>
      <c r="AD597" s="87">
        <v>100</v>
      </c>
      <c r="AE597" s="97">
        <v>1207</v>
      </c>
      <c r="AF597" s="87">
        <v>100</v>
      </c>
      <c r="AG597" s="87">
        <v>2</v>
      </c>
      <c r="AH597" s="87">
        <v>100</v>
      </c>
      <c r="AI597" s="97">
        <v>2402</v>
      </c>
      <c r="AJ597" s="87">
        <v>100</v>
      </c>
    </row>
    <row r="598" spans="3:36">
      <c r="C598" s="11" t="s">
        <v>82</v>
      </c>
      <c r="D598" s="96" t="s">
        <v>204</v>
      </c>
      <c r="E598" s="87">
        <v>405</v>
      </c>
      <c r="F598" s="87">
        <v>21.55</v>
      </c>
      <c r="G598" s="87">
        <v>428</v>
      </c>
      <c r="H598" s="87">
        <v>23.57</v>
      </c>
      <c r="I598" s="87" t="s">
        <v>74</v>
      </c>
      <c r="J598" s="87" t="s">
        <v>74</v>
      </c>
      <c r="K598" s="87">
        <v>833</v>
      </c>
      <c r="L598" s="87">
        <v>22.54</v>
      </c>
      <c r="M598" s="87">
        <v>518</v>
      </c>
      <c r="N598" s="87">
        <v>22.57</v>
      </c>
      <c r="O598" s="87">
        <v>454</v>
      </c>
      <c r="P598" s="87">
        <v>23.52</v>
      </c>
      <c r="Q598" s="87" t="s">
        <v>74</v>
      </c>
      <c r="R598" s="87" t="s">
        <v>74</v>
      </c>
      <c r="S598" s="87">
        <v>972</v>
      </c>
      <c r="T598" s="87">
        <v>23</v>
      </c>
      <c r="U598" s="87">
        <v>503</v>
      </c>
      <c r="V598" s="87">
        <v>23.23</v>
      </c>
      <c r="W598" s="87">
        <v>460</v>
      </c>
      <c r="X598" s="87">
        <v>24.22</v>
      </c>
      <c r="Y598" s="87">
        <v>1</v>
      </c>
      <c r="Z598" s="87">
        <v>25</v>
      </c>
      <c r="AA598" s="87">
        <v>964</v>
      </c>
      <c r="AB598" s="87">
        <v>23.7</v>
      </c>
      <c r="AC598" s="87">
        <v>503</v>
      </c>
      <c r="AD598" s="87">
        <v>22.16</v>
      </c>
      <c r="AE598" s="87">
        <v>537</v>
      </c>
      <c r="AF598" s="87">
        <v>24.76</v>
      </c>
      <c r="AG598" s="87">
        <v>1</v>
      </c>
      <c r="AH598" s="87">
        <v>20</v>
      </c>
      <c r="AI598" s="97">
        <v>1041</v>
      </c>
      <c r="AJ598" s="87">
        <v>23.42</v>
      </c>
    </row>
    <row r="599" spans="3:36">
      <c r="C599" s="11"/>
      <c r="D599" s="96" t="s">
        <v>221</v>
      </c>
      <c r="E599" s="87">
        <v>498</v>
      </c>
      <c r="F599" s="87">
        <v>26.5</v>
      </c>
      <c r="G599" s="87">
        <v>482</v>
      </c>
      <c r="H599" s="87">
        <v>26.54</v>
      </c>
      <c r="I599" s="87" t="s">
        <v>74</v>
      </c>
      <c r="J599" s="87" t="s">
        <v>74</v>
      </c>
      <c r="K599" s="87">
        <v>980</v>
      </c>
      <c r="L599" s="87">
        <v>26.52</v>
      </c>
      <c r="M599" s="87">
        <v>647</v>
      </c>
      <c r="N599" s="87">
        <v>28.19</v>
      </c>
      <c r="O599" s="87">
        <v>571</v>
      </c>
      <c r="P599" s="87">
        <v>29.59</v>
      </c>
      <c r="Q599" s="87" t="s">
        <v>74</v>
      </c>
      <c r="R599" s="87" t="s">
        <v>74</v>
      </c>
      <c r="S599" s="97">
        <v>1218</v>
      </c>
      <c r="T599" s="87">
        <v>28.82</v>
      </c>
      <c r="U599" s="87">
        <v>641</v>
      </c>
      <c r="V599" s="87">
        <v>29.61</v>
      </c>
      <c r="W599" s="87">
        <v>607</v>
      </c>
      <c r="X599" s="87">
        <v>31.96</v>
      </c>
      <c r="Y599" s="87">
        <v>1</v>
      </c>
      <c r="Z599" s="87">
        <v>25</v>
      </c>
      <c r="AA599" s="97">
        <v>1249</v>
      </c>
      <c r="AB599" s="87">
        <v>30.7</v>
      </c>
      <c r="AC599" s="87">
        <v>701</v>
      </c>
      <c r="AD599" s="87">
        <v>30.88</v>
      </c>
      <c r="AE599" s="87">
        <v>687</v>
      </c>
      <c r="AF599" s="87">
        <v>31.67</v>
      </c>
      <c r="AG599" s="87" t="s">
        <v>74</v>
      </c>
      <c r="AH599" s="87" t="s">
        <v>74</v>
      </c>
      <c r="AI599" s="97">
        <v>1388</v>
      </c>
      <c r="AJ599" s="87">
        <v>31.23</v>
      </c>
    </row>
    <row r="600" spans="3:36">
      <c r="C600" s="11"/>
      <c r="D600" s="96" t="s">
        <v>1236</v>
      </c>
      <c r="E600" s="87">
        <v>213</v>
      </c>
      <c r="F600" s="87">
        <v>11.34</v>
      </c>
      <c r="G600" s="87">
        <v>221</v>
      </c>
      <c r="H600" s="87">
        <v>12.17</v>
      </c>
      <c r="I600" s="87" t="s">
        <v>74</v>
      </c>
      <c r="J600" s="87" t="s">
        <v>74</v>
      </c>
      <c r="K600" s="87">
        <v>434</v>
      </c>
      <c r="L600" s="87">
        <v>11.75</v>
      </c>
      <c r="M600" s="87">
        <v>255</v>
      </c>
      <c r="N600" s="87">
        <v>11.11</v>
      </c>
      <c r="O600" s="87">
        <v>240</v>
      </c>
      <c r="P600" s="87">
        <v>12.44</v>
      </c>
      <c r="Q600" s="87" t="s">
        <v>74</v>
      </c>
      <c r="R600" s="87" t="s">
        <v>74</v>
      </c>
      <c r="S600" s="87">
        <v>495</v>
      </c>
      <c r="T600" s="87">
        <v>11.71</v>
      </c>
      <c r="U600" s="87">
        <v>277</v>
      </c>
      <c r="V600" s="87">
        <v>12.79</v>
      </c>
      <c r="W600" s="87">
        <v>220</v>
      </c>
      <c r="X600" s="87">
        <v>11.59</v>
      </c>
      <c r="Y600" s="87" t="s">
        <v>74</v>
      </c>
      <c r="Z600" s="87" t="s">
        <v>74</v>
      </c>
      <c r="AA600" s="87">
        <v>497</v>
      </c>
      <c r="AB600" s="87">
        <v>12.22</v>
      </c>
      <c r="AC600" s="87">
        <v>285</v>
      </c>
      <c r="AD600" s="87">
        <v>12.56</v>
      </c>
      <c r="AE600" s="87">
        <v>277</v>
      </c>
      <c r="AF600" s="87">
        <v>12.77</v>
      </c>
      <c r="AG600" s="87" t="s">
        <v>74</v>
      </c>
      <c r="AH600" s="87" t="s">
        <v>74</v>
      </c>
      <c r="AI600" s="87">
        <v>562</v>
      </c>
      <c r="AJ600" s="87">
        <v>12.65</v>
      </c>
    </row>
    <row r="601" spans="3:36">
      <c r="C601" s="11"/>
      <c r="D601" s="96" t="s">
        <v>253</v>
      </c>
      <c r="E601" s="87">
        <v>340</v>
      </c>
      <c r="F601" s="87">
        <v>18.09</v>
      </c>
      <c r="G601" s="87">
        <v>362</v>
      </c>
      <c r="H601" s="87">
        <v>19.93</v>
      </c>
      <c r="I601" s="87" t="s">
        <v>74</v>
      </c>
      <c r="J601" s="87" t="s">
        <v>74</v>
      </c>
      <c r="K601" s="87">
        <v>702</v>
      </c>
      <c r="L601" s="87">
        <v>19</v>
      </c>
      <c r="M601" s="87">
        <v>393</v>
      </c>
      <c r="N601" s="87">
        <v>17.12</v>
      </c>
      <c r="O601" s="87">
        <v>344</v>
      </c>
      <c r="P601" s="87">
        <v>17.82</v>
      </c>
      <c r="Q601" s="87" t="s">
        <v>74</v>
      </c>
      <c r="R601" s="87" t="s">
        <v>74</v>
      </c>
      <c r="S601" s="87">
        <v>737</v>
      </c>
      <c r="T601" s="87">
        <v>17.440000000000001</v>
      </c>
      <c r="U601" s="87">
        <v>340</v>
      </c>
      <c r="V601" s="87">
        <v>15.7</v>
      </c>
      <c r="W601" s="87">
        <v>331</v>
      </c>
      <c r="X601" s="87">
        <v>17.43</v>
      </c>
      <c r="Y601" s="87" t="s">
        <v>74</v>
      </c>
      <c r="Z601" s="87" t="s">
        <v>74</v>
      </c>
      <c r="AA601" s="87">
        <v>671</v>
      </c>
      <c r="AB601" s="87">
        <v>16.489999999999998</v>
      </c>
      <c r="AC601" s="87">
        <v>384</v>
      </c>
      <c r="AD601" s="87">
        <v>16.920000000000002</v>
      </c>
      <c r="AE601" s="87">
        <v>355</v>
      </c>
      <c r="AF601" s="87">
        <v>16.37</v>
      </c>
      <c r="AG601" s="87" t="s">
        <v>74</v>
      </c>
      <c r="AH601" s="87" t="s">
        <v>74</v>
      </c>
      <c r="AI601" s="87">
        <v>739</v>
      </c>
      <c r="AJ601" s="87">
        <v>16.63</v>
      </c>
    </row>
    <row r="602" spans="3:36">
      <c r="C602" s="11"/>
      <c r="D602" s="96" t="s">
        <v>270</v>
      </c>
      <c r="E602" s="87">
        <v>403</v>
      </c>
      <c r="F602" s="87">
        <v>21.45</v>
      </c>
      <c r="G602" s="87">
        <v>296</v>
      </c>
      <c r="H602" s="87">
        <v>16.3</v>
      </c>
      <c r="I602" s="87" t="s">
        <v>74</v>
      </c>
      <c r="J602" s="87" t="s">
        <v>74</v>
      </c>
      <c r="K602" s="87">
        <v>699</v>
      </c>
      <c r="L602" s="87">
        <v>18.920000000000002</v>
      </c>
      <c r="M602" s="87">
        <v>459</v>
      </c>
      <c r="N602" s="87">
        <v>20</v>
      </c>
      <c r="O602" s="87">
        <v>292</v>
      </c>
      <c r="P602" s="87">
        <v>15.13</v>
      </c>
      <c r="Q602" s="87" t="s">
        <v>74</v>
      </c>
      <c r="R602" s="87" t="s">
        <v>74</v>
      </c>
      <c r="S602" s="87">
        <v>751</v>
      </c>
      <c r="T602" s="87">
        <v>17.77</v>
      </c>
      <c r="U602" s="87">
        <v>374</v>
      </c>
      <c r="V602" s="87">
        <v>17.27</v>
      </c>
      <c r="W602" s="87">
        <v>258</v>
      </c>
      <c r="X602" s="87">
        <v>13.59</v>
      </c>
      <c r="Y602" s="87" t="s">
        <v>74</v>
      </c>
      <c r="Z602" s="87" t="s">
        <v>74</v>
      </c>
      <c r="AA602" s="87">
        <v>632</v>
      </c>
      <c r="AB602" s="87">
        <v>15.54</v>
      </c>
      <c r="AC602" s="87">
        <v>372</v>
      </c>
      <c r="AD602" s="87">
        <v>16.39</v>
      </c>
      <c r="AE602" s="87">
        <v>291</v>
      </c>
      <c r="AF602" s="87">
        <v>13.42</v>
      </c>
      <c r="AG602" s="87" t="s">
        <v>74</v>
      </c>
      <c r="AH602" s="87" t="s">
        <v>74</v>
      </c>
      <c r="AI602" s="87">
        <v>663</v>
      </c>
      <c r="AJ602" s="87">
        <v>14.92</v>
      </c>
    </row>
    <row r="603" spans="3:36">
      <c r="C603" s="11"/>
      <c r="D603" s="96" t="s">
        <v>286</v>
      </c>
      <c r="E603" s="87">
        <v>6</v>
      </c>
      <c r="F603" s="87">
        <v>0.32</v>
      </c>
      <c r="G603" s="87">
        <v>4</v>
      </c>
      <c r="H603" s="87">
        <v>0.22</v>
      </c>
      <c r="I603" s="87" t="s">
        <v>74</v>
      </c>
      <c r="J603" s="87" t="s">
        <v>74</v>
      </c>
      <c r="K603" s="87">
        <v>10</v>
      </c>
      <c r="L603" s="87">
        <v>0.27</v>
      </c>
      <c r="M603" s="87">
        <v>3</v>
      </c>
      <c r="N603" s="87">
        <v>0.13</v>
      </c>
      <c r="O603" s="87">
        <v>6</v>
      </c>
      <c r="P603" s="87">
        <v>0.31</v>
      </c>
      <c r="Q603" s="87" t="s">
        <v>74</v>
      </c>
      <c r="R603" s="87" t="s">
        <v>74</v>
      </c>
      <c r="S603" s="87">
        <v>9</v>
      </c>
      <c r="T603" s="87">
        <v>0.21</v>
      </c>
      <c r="U603" s="87">
        <v>11</v>
      </c>
      <c r="V603" s="87">
        <v>0.51</v>
      </c>
      <c r="W603" s="87">
        <v>3</v>
      </c>
      <c r="X603" s="87">
        <v>0.16</v>
      </c>
      <c r="Y603" s="87" t="s">
        <v>74</v>
      </c>
      <c r="Z603" s="87" t="s">
        <v>74</v>
      </c>
      <c r="AA603" s="87">
        <v>14</v>
      </c>
      <c r="AB603" s="87">
        <v>0.34</v>
      </c>
      <c r="AC603" s="87">
        <v>8</v>
      </c>
      <c r="AD603" s="87">
        <v>0.35</v>
      </c>
      <c r="AE603" s="87">
        <v>9</v>
      </c>
      <c r="AF603" s="87">
        <v>0.41</v>
      </c>
      <c r="AG603" s="87" t="s">
        <v>74</v>
      </c>
      <c r="AH603" s="87" t="s">
        <v>74</v>
      </c>
      <c r="AI603" s="87">
        <v>17</v>
      </c>
      <c r="AJ603" s="87">
        <v>0.38</v>
      </c>
    </row>
    <row r="604" spans="3:36">
      <c r="C604" s="11"/>
      <c r="D604" s="96" t="s">
        <v>300</v>
      </c>
      <c r="E604" s="87">
        <v>14</v>
      </c>
      <c r="F604" s="87">
        <v>0.75</v>
      </c>
      <c r="G604" s="87">
        <v>23</v>
      </c>
      <c r="H604" s="87">
        <v>1.27</v>
      </c>
      <c r="I604" s="87" t="s">
        <v>74</v>
      </c>
      <c r="J604" s="87" t="s">
        <v>74</v>
      </c>
      <c r="K604" s="87">
        <v>37</v>
      </c>
      <c r="L604" s="87">
        <v>1</v>
      </c>
      <c r="M604" s="87">
        <v>20</v>
      </c>
      <c r="N604" s="87">
        <v>0.87</v>
      </c>
      <c r="O604" s="87">
        <v>23</v>
      </c>
      <c r="P604" s="87">
        <v>1.19</v>
      </c>
      <c r="Q604" s="87">
        <v>1</v>
      </c>
      <c r="R604" s="87">
        <v>100</v>
      </c>
      <c r="S604" s="87">
        <v>44</v>
      </c>
      <c r="T604" s="87">
        <v>1.04</v>
      </c>
      <c r="U604" s="87">
        <v>19</v>
      </c>
      <c r="V604" s="87">
        <v>0.88</v>
      </c>
      <c r="W604" s="87">
        <v>20</v>
      </c>
      <c r="X604" s="87">
        <v>1.05</v>
      </c>
      <c r="Y604" s="87">
        <v>2</v>
      </c>
      <c r="Z604" s="87">
        <v>50</v>
      </c>
      <c r="AA604" s="87">
        <v>41</v>
      </c>
      <c r="AB604" s="87">
        <v>1.01</v>
      </c>
      <c r="AC604" s="87">
        <v>17</v>
      </c>
      <c r="AD604" s="87">
        <v>0.75</v>
      </c>
      <c r="AE604" s="87">
        <v>13</v>
      </c>
      <c r="AF604" s="87">
        <v>0.6</v>
      </c>
      <c r="AG604" s="87">
        <v>4</v>
      </c>
      <c r="AH604" s="87">
        <v>80</v>
      </c>
      <c r="AI604" s="87">
        <v>34</v>
      </c>
      <c r="AJ604" s="87">
        <v>0.77</v>
      </c>
    </row>
    <row r="605" spans="3:36">
      <c r="C605" s="11"/>
      <c r="D605" s="96" t="s">
        <v>6</v>
      </c>
      <c r="E605" s="97">
        <v>1879</v>
      </c>
      <c r="F605" s="87">
        <v>100</v>
      </c>
      <c r="G605" s="97">
        <v>1816</v>
      </c>
      <c r="H605" s="87">
        <v>100</v>
      </c>
      <c r="I605" s="87" t="s">
        <v>74</v>
      </c>
      <c r="J605" s="87" t="s">
        <v>74</v>
      </c>
      <c r="K605" s="97">
        <v>3695</v>
      </c>
      <c r="L605" s="87">
        <v>100</v>
      </c>
      <c r="M605" s="97">
        <v>2295</v>
      </c>
      <c r="N605" s="87">
        <v>100</v>
      </c>
      <c r="O605" s="87" t="s">
        <v>1638</v>
      </c>
      <c r="P605" s="87">
        <v>100</v>
      </c>
      <c r="Q605" s="87">
        <v>1</v>
      </c>
      <c r="R605" s="87">
        <v>100</v>
      </c>
      <c r="S605" s="97">
        <v>4226</v>
      </c>
      <c r="T605" s="87">
        <v>100</v>
      </c>
      <c r="U605" s="97">
        <v>2165</v>
      </c>
      <c r="V605" s="87">
        <v>100</v>
      </c>
      <c r="W605" s="97">
        <v>1899</v>
      </c>
      <c r="X605" s="87">
        <v>100</v>
      </c>
      <c r="Y605" s="87">
        <v>4</v>
      </c>
      <c r="Z605" s="87">
        <v>100</v>
      </c>
      <c r="AA605" s="97">
        <v>4068</v>
      </c>
      <c r="AB605" s="87">
        <v>100</v>
      </c>
      <c r="AC605" s="87" t="s">
        <v>777</v>
      </c>
      <c r="AD605" s="87">
        <v>100</v>
      </c>
      <c r="AE605" s="97">
        <v>2169</v>
      </c>
      <c r="AF605" s="87">
        <v>100</v>
      </c>
      <c r="AG605" s="87">
        <v>5</v>
      </c>
      <c r="AH605" s="87">
        <v>100</v>
      </c>
      <c r="AI605" s="97">
        <v>4444</v>
      </c>
      <c r="AJ605" s="87">
        <v>100</v>
      </c>
    </row>
    <row r="606" spans="3:36">
      <c r="C606" s="11" t="s">
        <v>86</v>
      </c>
      <c r="D606" s="96" t="s">
        <v>204</v>
      </c>
      <c r="E606" s="87">
        <v>201</v>
      </c>
      <c r="F606" s="87">
        <v>13.84</v>
      </c>
      <c r="G606" s="87">
        <v>186</v>
      </c>
      <c r="H606" s="87">
        <v>12.41</v>
      </c>
      <c r="I606" s="87">
        <v>2</v>
      </c>
      <c r="J606" s="87">
        <v>28.57</v>
      </c>
      <c r="K606" s="87">
        <v>389</v>
      </c>
      <c r="L606" s="87">
        <v>13.15</v>
      </c>
      <c r="M606" s="87">
        <v>248</v>
      </c>
      <c r="N606" s="87">
        <v>16.32</v>
      </c>
      <c r="O606" s="87">
        <v>206</v>
      </c>
      <c r="P606" s="87">
        <v>11.78</v>
      </c>
      <c r="Q606" s="87">
        <v>8</v>
      </c>
      <c r="R606" s="87">
        <v>28.57</v>
      </c>
      <c r="S606" s="87">
        <v>462</v>
      </c>
      <c r="T606" s="87">
        <v>14.02</v>
      </c>
      <c r="U606" s="87">
        <v>295</v>
      </c>
      <c r="V606" s="87">
        <v>17.02</v>
      </c>
      <c r="W606" s="87">
        <v>254</v>
      </c>
      <c r="X606" s="87">
        <v>14.94</v>
      </c>
      <c r="Y606" s="87">
        <v>2</v>
      </c>
      <c r="Z606" s="87">
        <v>22.22</v>
      </c>
      <c r="AA606" s="87">
        <v>551</v>
      </c>
      <c r="AB606" s="87">
        <v>16.010000000000002</v>
      </c>
      <c r="AC606" s="87">
        <v>260</v>
      </c>
      <c r="AD606" s="87">
        <v>14.71</v>
      </c>
      <c r="AE606" s="87">
        <v>259</v>
      </c>
      <c r="AF606" s="87">
        <v>13.77</v>
      </c>
      <c r="AG606" s="87">
        <v>3</v>
      </c>
      <c r="AH606" s="87">
        <v>11.54</v>
      </c>
      <c r="AI606" s="87">
        <v>522</v>
      </c>
      <c r="AJ606" s="87">
        <v>14.21</v>
      </c>
    </row>
    <row r="607" spans="3:36">
      <c r="C607" s="11"/>
      <c r="D607" s="96" t="s">
        <v>221</v>
      </c>
      <c r="E607" s="87">
        <v>185</v>
      </c>
      <c r="F607" s="87">
        <v>12.74</v>
      </c>
      <c r="G607" s="87">
        <v>179</v>
      </c>
      <c r="H607" s="87">
        <v>11.94</v>
      </c>
      <c r="I607" s="87">
        <v>1</v>
      </c>
      <c r="J607" s="87">
        <v>14.29</v>
      </c>
      <c r="K607" s="87">
        <v>365</v>
      </c>
      <c r="L607" s="87">
        <v>12.34</v>
      </c>
      <c r="M607" s="87">
        <v>269</v>
      </c>
      <c r="N607" s="87">
        <v>17.7</v>
      </c>
      <c r="O607" s="87">
        <v>225</v>
      </c>
      <c r="P607" s="87">
        <v>12.87</v>
      </c>
      <c r="Q607" s="87">
        <v>7</v>
      </c>
      <c r="R607" s="87">
        <v>25</v>
      </c>
      <c r="S607" s="87">
        <v>501</v>
      </c>
      <c r="T607" s="87">
        <v>15.2</v>
      </c>
      <c r="U607" s="87">
        <v>273</v>
      </c>
      <c r="V607" s="87">
        <v>15.75</v>
      </c>
      <c r="W607" s="87">
        <v>225</v>
      </c>
      <c r="X607" s="87">
        <v>13.24</v>
      </c>
      <c r="Y607" s="87" t="s">
        <v>74</v>
      </c>
      <c r="Z607" s="87" t="s">
        <v>74</v>
      </c>
      <c r="AA607" s="87">
        <v>498</v>
      </c>
      <c r="AB607" s="87">
        <v>14.47</v>
      </c>
      <c r="AC607" s="87">
        <v>291</v>
      </c>
      <c r="AD607" s="87">
        <v>16.47</v>
      </c>
      <c r="AE607" s="87">
        <v>272</v>
      </c>
      <c r="AF607" s="87">
        <v>14.46</v>
      </c>
      <c r="AG607" s="87">
        <v>2</v>
      </c>
      <c r="AH607" s="87">
        <v>7.69</v>
      </c>
      <c r="AI607" s="87">
        <v>565</v>
      </c>
      <c r="AJ607" s="87">
        <v>15.38</v>
      </c>
    </row>
    <row r="608" spans="3:36">
      <c r="C608" s="11"/>
      <c r="D608" s="96" t="s">
        <v>1236</v>
      </c>
      <c r="E608" s="87">
        <v>136</v>
      </c>
      <c r="F608" s="87">
        <v>9.3699999999999992</v>
      </c>
      <c r="G608" s="87">
        <v>197</v>
      </c>
      <c r="H608" s="87">
        <v>13.14</v>
      </c>
      <c r="I608" s="87" t="s">
        <v>464</v>
      </c>
      <c r="J608" s="87" t="s">
        <v>1989</v>
      </c>
      <c r="K608" s="87">
        <v>333</v>
      </c>
      <c r="L608" s="87">
        <v>11.26</v>
      </c>
      <c r="M608" s="87">
        <v>168</v>
      </c>
      <c r="N608" s="87">
        <v>11.05</v>
      </c>
      <c r="O608" s="87">
        <v>190</v>
      </c>
      <c r="P608" s="87">
        <v>10.87</v>
      </c>
      <c r="Q608" s="87">
        <v>2</v>
      </c>
      <c r="R608" s="87">
        <v>7.14</v>
      </c>
      <c r="S608" s="87">
        <v>360</v>
      </c>
      <c r="T608" s="87">
        <v>10.92</v>
      </c>
      <c r="U608" s="87">
        <v>250</v>
      </c>
      <c r="V608" s="87">
        <v>14.43</v>
      </c>
      <c r="W608" s="87">
        <v>249</v>
      </c>
      <c r="X608" s="87">
        <v>14.65</v>
      </c>
      <c r="Y608" s="87" t="s">
        <v>74</v>
      </c>
      <c r="Z608" s="87" t="s">
        <v>74</v>
      </c>
      <c r="AA608" s="87">
        <v>499</v>
      </c>
      <c r="AB608" s="87">
        <v>14.5</v>
      </c>
      <c r="AC608" s="87">
        <v>268</v>
      </c>
      <c r="AD608" s="87">
        <v>15.17</v>
      </c>
      <c r="AE608" s="87">
        <v>216</v>
      </c>
      <c r="AF608" s="87">
        <v>11.48</v>
      </c>
      <c r="AG608" s="87">
        <v>4</v>
      </c>
      <c r="AH608" s="87">
        <v>15.38</v>
      </c>
      <c r="AI608" s="87">
        <v>488</v>
      </c>
      <c r="AJ608" s="87">
        <v>13.28</v>
      </c>
    </row>
    <row r="609" spans="3:36">
      <c r="C609" s="11"/>
      <c r="D609" s="96" t="s">
        <v>253</v>
      </c>
      <c r="E609" s="87">
        <v>343</v>
      </c>
      <c r="F609" s="87">
        <v>23.62</v>
      </c>
      <c r="G609" s="87">
        <v>486</v>
      </c>
      <c r="H609" s="87">
        <v>32.42</v>
      </c>
      <c r="I609" s="87">
        <v>2</v>
      </c>
      <c r="J609" s="87">
        <v>28.57</v>
      </c>
      <c r="K609" s="87">
        <v>831</v>
      </c>
      <c r="L609" s="87">
        <v>28.09</v>
      </c>
      <c r="M609" s="87">
        <v>345</v>
      </c>
      <c r="N609" s="87">
        <v>22.7</v>
      </c>
      <c r="O609" s="87">
        <v>637</v>
      </c>
      <c r="P609" s="87">
        <v>36.44</v>
      </c>
      <c r="Q609" s="87">
        <v>8</v>
      </c>
      <c r="R609" s="87">
        <v>28.57</v>
      </c>
      <c r="S609" s="87">
        <v>990</v>
      </c>
      <c r="T609" s="87">
        <v>30.04</v>
      </c>
      <c r="U609" s="87">
        <v>393</v>
      </c>
      <c r="V609" s="87">
        <v>22.68</v>
      </c>
      <c r="W609" s="87">
        <v>509</v>
      </c>
      <c r="X609" s="87">
        <v>29.94</v>
      </c>
      <c r="Y609" s="87">
        <v>1</v>
      </c>
      <c r="Z609" s="87">
        <v>11.11</v>
      </c>
      <c r="AA609" s="87">
        <v>903</v>
      </c>
      <c r="AB609" s="87">
        <v>26.23</v>
      </c>
      <c r="AC609" s="87">
        <v>446</v>
      </c>
      <c r="AD609" s="87">
        <v>25.24</v>
      </c>
      <c r="AE609" s="87">
        <v>574</v>
      </c>
      <c r="AF609" s="87">
        <v>30.52</v>
      </c>
      <c r="AG609" s="87" t="s">
        <v>74</v>
      </c>
      <c r="AH609" s="87" t="s">
        <v>74</v>
      </c>
      <c r="AI609" s="87" t="s">
        <v>1055</v>
      </c>
      <c r="AJ609" s="87">
        <v>27.76</v>
      </c>
    </row>
    <row r="610" spans="3:36">
      <c r="C610" s="11"/>
      <c r="D610" s="96" t="s">
        <v>270</v>
      </c>
      <c r="E610" s="87">
        <v>580</v>
      </c>
      <c r="F610" s="87">
        <v>39.94</v>
      </c>
      <c r="G610" s="87">
        <v>446</v>
      </c>
      <c r="H610" s="87">
        <v>29.75</v>
      </c>
      <c r="I610" s="87">
        <v>2</v>
      </c>
      <c r="J610" s="87">
        <v>28.57</v>
      </c>
      <c r="K610" s="97">
        <v>1028</v>
      </c>
      <c r="L610" s="87">
        <v>34.75</v>
      </c>
      <c r="M610" s="87">
        <v>475</v>
      </c>
      <c r="N610" s="87">
        <v>31.25</v>
      </c>
      <c r="O610" s="87">
        <v>478</v>
      </c>
      <c r="P610" s="87">
        <v>27.35</v>
      </c>
      <c r="Q610" s="87">
        <v>2</v>
      </c>
      <c r="R610" s="87">
        <v>7.14</v>
      </c>
      <c r="S610" s="87">
        <v>955</v>
      </c>
      <c r="T610" s="87">
        <v>28.97</v>
      </c>
      <c r="U610" s="87">
        <v>507</v>
      </c>
      <c r="V610" s="87">
        <v>29.26</v>
      </c>
      <c r="W610" s="87">
        <v>449</v>
      </c>
      <c r="X610" s="87">
        <v>26.41</v>
      </c>
      <c r="Y610" s="87">
        <v>2</v>
      </c>
      <c r="Z610" s="87">
        <v>22.22</v>
      </c>
      <c r="AA610" s="87">
        <v>958</v>
      </c>
      <c r="AB610" s="87">
        <v>27.83</v>
      </c>
      <c r="AC610" s="87">
        <v>491</v>
      </c>
      <c r="AD610" s="87">
        <v>27.79</v>
      </c>
      <c r="AE610" s="87">
        <v>555</v>
      </c>
      <c r="AF610" s="87">
        <v>29.51</v>
      </c>
      <c r="AG610" s="87">
        <v>13</v>
      </c>
      <c r="AH610" s="87">
        <v>50</v>
      </c>
      <c r="AI610" s="97">
        <v>1059</v>
      </c>
      <c r="AJ610" s="87">
        <v>28.82</v>
      </c>
    </row>
    <row r="611" spans="3:36">
      <c r="C611" s="11"/>
      <c r="D611" s="96" t="s">
        <v>286</v>
      </c>
      <c r="E611" s="87">
        <v>4</v>
      </c>
      <c r="F611" s="87">
        <v>0.28000000000000003</v>
      </c>
      <c r="G611" s="87">
        <v>1</v>
      </c>
      <c r="H611" s="87">
        <v>7.0000000000000007E-2</v>
      </c>
      <c r="I611" s="87" t="s">
        <v>74</v>
      </c>
      <c r="J611" s="87" t="s">
        <v>74</v>
      </c>
      <c r="K611" s="87">
        <v>5</v>
      </c>
      <c r="L611" s="87">
        <v>0.17</v>
      </c>
      <c r="M611" s="87">
        <v>7</v>
      </c>
      <c r="N611" s="87">
        <v>0.46</v>
      </c>
      <c r="O611" s="87">
        <v>3</v>
      </c>
      <c r="P611" s="87">
        <v>0.17</v>
      </c>
      <c r="Q611" s="87" t="s">
        <v>74</v>
      </c>
      <c r="R611" s="87" t="s">
        <v>74</v>
      </c>
      <c r="S611" s="87">
        <v>10</v>
      </c>
      <c r="T611" s="87">
        <v>0.3</v>
      </c>
      <c r="U611" s="87">
        <v>2</v>
      </c>
      <c r="V611" s="87">
        <v>0.12</v>
      </c>
      <c r="W611" s="87">
        <v>4</v>
      </c>
      <c r="X611" s="87">
        <v>0.24</v>
      </c>
      <c r="Y611" s="87" t="s">
        <v>74</v>
      </c>
      <c r="Z611" s="87" t="s">
        <v>74</v>
      </c>
      <c r="AA611" s="87">
        <v>6</v>
      </c>
      <c r="AB611" s="87">
        <v>0.17</v>
      </c>
      <c r="AC611" s="87">
        <v>3</v>
      </c>
      <c r="AD611" s="87">
        <v>0.17</v>
      </c>
      <c r="AE611" s="87">
        <v>1</v>
      </c>
      <c r="AF611" s="87">
        <v>0.05</v>
      </c>
      <c r="AG611" s="87" t="s">
        <v>74</v>
      </c>
      <c r="AH611" s="87" t="s">
        <v>74</v>
      </c>
      <c r="AI611" s="87">
        <v>4</v>
      </c>
      <c r="AJ611" s="87">
        <v>0.11</v>
      </c>
    </row>
    <row r="612" spans="3:36">
      <c r="C612" s="11"/>
      <c r="D612" s="96" t="s">
        <v>300</v>
      </c>
      <c r="E612" s="87">
        <v>3</v>
      </c>
      <c r="F612" s="87">
        <v>0.21</v>
      </c>
      <c r="G612" s="87">
        <v>4</v>
      </c>
      <c r="H612" s="87">
        <v>0.27</v>
      </c>
      <c r="I612" s="87" t="s">
        <v>74</v>
      </c>
      <c r="J612" s="87" t="s">
        <v>74</v>
      </c>
      <c r="K612" s="87">
        <v>7</v>
      </c>
      <c r="L612" s="87">
        <v>0.24</v>
      </c>
      <c r="M612" s="87">
        <v>8</v>
      </c>
      <c r="N612" s="87">
        <v>0.53</v>
      </c>
      <c r="O612" s="87">
        <v>9</v>
      </c>
      <c r="P612" s="87">
        <v>0.51</v>
      </c>
      <c r="Q612" s="87">
        <v>1</v>
      </c>
      <c r="R612" s="87">
        <v>3.57</v>
      </c>
      <c r="S612" s="87">
        <v>18</v>
      </c>
      <c r="T612" s="87">
        <v>0.55000000000000004</v>
      </c>
      <c r="U612" s="87">
        <v>13</v>
      </c>
      <c r="V612" s="87">
        <v>0.75</v>
      </c>
      <c r="W612" s="87">
        <v>10</v>
      </c>
      <c r="X612" s="87">
        <v>0.59</v>
      </c>
      <c r="Y612" s="87">
        <v>4</v>
      </c>
      <c r="Z612" s="87">
        <v>44.44</v>
      </c>
      <c r="AA612" s="87">
        <v>27</v>
      </c>
      <c r="AB612" s="87">
        <v>0.78</v>
      </c>
      <c r="AC612" s="87">
        <v>8</v>
      </c>
      <c r="AD612" s="87">
        <v>0.45</v>
      </c>
      <c r="AE612" s="87">
        <v>4</v>
      </c>
      <c r="AF612" s="87">
        <v>0.21</v>
      </c>
      <c r="AG612" s="87">
        <v>4</v>
      </c>
      <c r="AH612" s="87">
        <v>15.38</v>
      </c>
      <c r="AI612" s="87">
        <v>16</v>
      </c>
      <c r="AJ612" s="87">
        <v>0.44</v>
      </c>
    </row>
    <row r="613" spans="3:36">
      <c r="C613" s="11"/>
      <c r="D613" s="96" t="s">
        <v>6</v>
      </c>
      <c r="E613" s="97">
        <v>1452</v>
      </c>
      <c r="F613" s="87">
        <v>100</v>
      </c>
      <c r="G613" s="97">
        <v>1499</v>
      </c>
      <c r="H613" s="87">
        <v>100</v>
      </c>
      <c r="I613" s="87">
        <v>7</v>
      </c>
      <c r="J613" s="87">
        <v>100</v>
      </c>
      <c r="K613" s="97">
        <v>2958</v>
      </c>
      <c r="L613" s="87">
        <v>100</v>
      </c>
      <c r="M613" s="87" t="s">
        <v>824</v>
      </c>
      <c r="N613" s="87">
        <v>100</v>
      </c>
      <c r="O613" s="97">
        <v>1748</v>
      </c>
      <c r="P613" s="87">
        <v>100</v>
      </c>
      <c r="Q613" s="87">
        <v>28</v>
      </c>
      <c r="R613" s="87">
        <v>100</v>
      </c>
      <c r="S613" s="97">
        <v>3296</v>
      </c>
      <c r="T613" s="87">
        <v>100</v>
      </c>
      <c r="U613" s="97">
        <v>1733</v>
      </c>
      <c r="V613" s="87">
        <v>100</v>
      </c>
      <c r="W613" s="87" t="s">
        <v>1993</v>
      </c>
      <c r="X613" s="87">
        <v>100</v>
      </c>
      <c r="Y613" s="87">
        <v>9</v>
      </c>
      <c r="Z613" s="87">
        <v>100</v>
      </c>
      <c r="AA613" s="97">
        <v>3442</v>
      </c>
      <c r="AB613" s="87">
        <v>100</v>
      </c>
      <c r="AC613" s="97">
        <v>1767</v>
      </c>
      <c r="AD613" s="87">
        <v>100</v>
      </c>
      <c r="AE613" s="97">
        <v>1881</v>
      </c>
      <c r="AF613" s="87">
        <v>100</v>
      </c>
      <c r="AG613" s="87">
        <v>26</v>
      </c>
      <c r="AH613" s="87">
        <v>100</v>
      </c>
      <c r="AI613" s="97">
        <v>3674</v>
      </c>
      <c r="AJ613" s="87">
        <v>100</v>
      </c>
    </row>
    <row r="614" spans="3:36">
      <c r="C614" s="11" t="s">
        <v>85</v>
      </c>
      <c r="D614" s="96" t="s">
        <v>204</v>
      </c>
      <c r="E614" s="87">
        <v>259</v>
      </c>
      <c r="F614" s="87">
        <v>19.2</v>
      </c>
      <c r="G614" s="87">
        <v>288</v>
      </c>
      <c r="H614" s="87">
        <v>19.940000000000001</v>
      </c>
      <c r="I614" s="87" t="s">
        <v>74</v>
      </c>
      <c r="J614" s="87" t="s">
        <v>74</v>
      </c>
      <c r="K614" s="87">
        <v>547</v>
      </c>
      <c r="L614" s="87">
        <v>19.559999999999999</v>
      </c>
      <c r="M614" s="87">
        <v>300</v>
      </c>
      <c r="N614" s="87">
        <v>20.79</v>
      </c>
      <c r="O614" s="87">
        <v>274</v>
      </c>
      <c r="P614" s="87">
        <v>17.62</v>
      </c>
      <c r="Q614" s="87" t="s">
        <v>74</v>
      </c>
      <c r="R614" s="87" t="s">
        <v>74</v>
      </c>
      <c r="S614" s="87">
        <v>574</v>
      </c>
      <c r="T614" s="87">
        <v>19.13</v>
      </c>
      <c r="U614" s="87">
        <v>310</v>
      </c>
      <c r="V614" s="87">
        <v>17.399999999999999</v>
      </c>
      <c r="W614" s="87">
        <v>296</v>
      </c>
      <c r="X614" s="87">
        <v>20.14</v>
      </c>
      <c r="Y614" s="87" t="s">
        <v>74</v>
      </c>
      <c r="Z614" s="87" t="s">
        <v>74</v>
      </c>
      <c r="AA614" s="87">
        <v>606</v>
      </c>
      <c r="AB614" s="87">
        <v>18.61</v>
      </c>
      <c r="AC614" s="87">
        <v>514</v>
      </c>
      <c r="AD614" s="87">
        <v>23.71</v>
      </c>
      <c r="AE614" s="87">
        <v>480</v>
      </c>
      <c r="AF614" s="87">
        <v>23.61</v>
      </c>
      <c r="AG614" s="87">
        <v>2</v>
      </c>
      <c r="AH614" s="87">
        <v>15.38</v>
      </c>
      <c r="AI614" s="87">
        <v>996</v>
      </c>
      <c r="AJ614" s="87">
        <v>23.64</v>
      </c>
    </row>
    <row r="615" spans="3:36">
      <c r="C615" s="11"/>
      <c r="D615" s="96" t="s">
        <v>221</v>
      </c>
      <c r="E615" s="87">
        <v>255</v>
      </c>
      <c r="F615" s="87">
        <v>18.899999999999999</v>
      </c>
      <c r="G615" s="87">
        <v>237</v>
      </c>
      <c r="H615" s="87">
        <v>16.41</v>
      </c>
      <c r="I615" s="87">
        <v>2</v>
      </c>
      <c r="J615" s="87">
        <v>66.67</v>
      </c>
      <c r="K615" s="87">
        <v>494</v>
      </c>
      <c r="L615" s="87">
        <v>17.670000000000002</v>
      </c>
      <c r="M615" s="87">
        <v>251</v>
      </c>
      <c r="N615" s="87">
        <v>17.39</v>
      </c>
      <c r="O615" s="87">
        <v>338</v>
      </c>
      <c r="P615" s="87">
        <v>21.74</v>
      </c>
      <c r="Q615" s="87">
        <v>2</v>
      </c>
      <c r="R615" s="87">
        <v>66.67</v>
      </c>
      <c r="S615" s="87">
        <v>591</v>
      </c>
      <c r="T615" s="87">
        <v>19.690000000000001</v>
      </c>
      <c r="U615" s="87">
        <v>323</v>
      </c>
      <c r="V615" s="87">
        <v>18.13</v>
      </c>
      <c r="W615" s="87">
        <v>262</v>
      </c>
      <c r="X615" s="87">
        <v>17.82</v>
      </c>
      <c r="Y615" s="87" t="s">
        <v>74</v>
      </c>
      <c r="Z615" s="87" t="s">
        <v>74</v>
      </c>
      <c r="AA615" s="87">
        <v>585</v>
      </c>
      <c r="AB615" s="87">
        <v>17.97</v>
      </c>
      <c r="AC615" s="87">
        <v>497</v>
      </c>
      <c r="AD615" s="87">
        <v>22.92</v>
      </c>
      <c r="AE615" s="87">
        <v>460</v>
      </c>
      <c r="AF615" s="87">
        <v>22.63</v>
      </c>
      <c r="AG615" s="87">
        <v>5</v>
      </c>
      <c r="AH615" s="87">
        <v>38.46</v>
      </c>
      <c r="AI615" s="87">
        <v>962</v>
      </c>
      <c r="AJ615" s="87">
        <v>22.83</v>
      </c>
    </row>
    <row r="616" spans="3:36">
      <c r="C616" s="11"/>
      <c r="D616" s="96" t="s">
        <v>1236</v>
      </c>
      <c r="E616" s="87">
        <v>155</v>
      </c>
      <c r="F616" s="87">
        <v>11.49</v>
      </c>
      <c r="G616" s="87">
        <v>166</v>
      </c>
      <c r="H616" s="87">
        <v>11.5</v>
      </c>
      <c r="I616" s="87" t="s">
        <v>74</v>
      </c>
      <c r="J616" s="87" t="s">
        <v>74</v>
      </c>
      <c r="K616" s="87">
        <v>321</v>
      </c>
      <c r="L616" s="87">
        <v>11.48</v>
      </c>
      <c r="M616" s="87">
        <v>149</v>
      </c>
      <c r="N616" s="87">
        <v>10.33</v>
      </c>
      <c r="O616" s="87">
        <v>173</v>
      </c>
      <c r="P616" s="87">
        <v>11.13</v>
      </c>
      <c r="Q616" s="87">
        <v>1</v>
      </c>
      <c r="R616" s="87">
        <v>33.33</v>
      </c>
      <c r="S616" s="87">
        <v>323</v>
      </c>
      <c r="T616" s="87">
        <v>10.76</v>
      </c>
      <c r="U616" s="87">
        <v>179</v>
      </c>
      <c r="V616" s="87">
        <v>10.039999999999999</v>
      </c>
      <c r="W616" s="87">
        <v>158</v>
      </c>
      <c r="X616" s="87">
        <v>10.75</v>
      </c>
      <c r="Y616" s="87">
        <v>2</v>
      </c>
      <c r="Z616" s="87">
        <v>50</v>
      </c>
      <c r="AA616" s="87">
        <v>339</v>
      </c>
      <c r="AB616" s="87">
        <v>10.41</v>
      </c>
      <c r="AC616" s="87">
        <v>212</v>
      </c>
      <c r="AD616" s="87">
        <v>9.7799999999999994</v>
      </c>
      <c r="AE616" s="87">
        <v>216</v>
      </c>
      <c r="AF616" s="87">
        <v>10.62</v>
      </c>
      <c r="AG616" s="87">
        <v>3</v>
      </c>
      <c r="AH616" s="87">
        <v>23.08</v>
      </c>
      <c r="AI616" s="87">
        <v>431</v>
      </c>
      <c r="AJ616" s="87">
        <v>10.23</v>
      </c>
    </row>
    <row r="617" spans="3:36">
      <c r="C617" s="11"/>
      <c r="D617" s="96" t="s">
        <v>253</v>
      </c>
      <c r="E617" s="87">
        <v>299</v>
      </c>
      <c r="F617" s="87">
        <v>22.16</v>
      </c>
      <c r="G617" s="87">
        <v>344</v>
      </c>
      <c r="H617" s="87">
        <v>23.82</v>
      </c>
      <c r="I617" s="87" t="s">
        <v>74</v>
      </c>
      <c r="J617" s="87" t="s">
        <v>74</v>
      </c>
      <c r="K617" s="87">
        <v>643</v>
      </c>
      <c r="L617" s="87">
        <v>23</v>
      </c>
      <c r="M617" s="87">
        <v>345</v>
      </c>
      <c r="N617" s="87">
        <v>23.91</v>
      </c>
      <c r="O617" s="87">
        <v>352</v>
      </c>
      <c r="P617" s="87">
        <v>22.64</v>
      </c>
      <c r="Q617" s="87" t="s">
        <v>74</v>
      </c>
      <c r="R617" s="87" t="s">
        <v>74</v>
      </c>
      <c r="S617" s="87">
        <v>697</v>
      </c>
      <c r="T617" s="87">
        <v>23.23</v>
      </c>
      <c r="U617" s="87">
        <v>424</v>
      </c>
      <c r="V617" s="87">
        <v>23.79</v>
      </c>
      <c r="W617" s="87">
        <v>368</v>
      </c>
      <c r="X617" s="87">
        <v>25.03</v>
      </c>
      <c r="Y617" s="87" t="s">
        <v>74</v>
      </c>
      <c r="Z617" s="87" t="s">
        <v>74</v>
      </c>
      <c r="AA617" s="87">
        <v>792</v>
      </c>
      <c r="AB617" s="87">
        <v>24.32</v>
      </c>
      <c r="AC617" s="87">
        <v>360</v>
      </c>
      <c r="AD617" s="87">
        <v>16.61</v>
      </c>
      <c r="AE617" s="87">
        <v>422</v>
      </c>
      <c r="AF617" s="87">
        <v>20.76</v>
      </c>
      <c r="AG617" s="87">
        <v>2</v>
      </c>
      <c r="AH617" s="87">
        <v>15.38</v>
      </c>
      <c r="AI617" s="87">
        <v>784</v>
      </c>
      <c r="AJ617" s="87">
        <v>18.600000000000001</v>
      </c>
    </row>
    <row r="618" spans="3:36">
      <c r="C618" s="11"/>
      <c r="D618" s="96" t="s">
        <v>270</v>
      </c>
      <c r="E618" s="87">
        <v>364</v>
      </c>
      <c r="F618" s="87">
        <v>26.98</v>
      </c>
      <c r="G618" s="87">
        <v>386</v>
      </c>
      <c r="H618" s="87">
        <v>26.73</v>
      </c>
      <c r="I618" s="87" t="s">
        <v>74</v>
      </c>
      <c r="J618" s="87" t="s">
        <v>74</v>
      </c>
      <c r="K618" s="87">
        <v>750</v>
      </c>
      <c r="L618" s="87">
        <v>26.82</v>
      </c>
      <c r="M618" s="87">
        <v>378</v>
      </c>
      <c r="N618" s="87">
        <v>26.2</v>
      </c>
      <c r="O618" s="87">
        <v>403</v>
      </c>
      <c r="P618" s="87">
        <v>25.92</v>
      </c>
      <c r="Q618" s="87" t="s">
        <v>74</v>
      </c>
      <c r="R618" s="87" t="s">
        <v>74</v>
      </c>
      <c r="S618" s="87">
        <v>781</v>
      </c>
      <c r="T618" s="87">
        <v>26.02</v>
      </c>
      <c r="U618" s="87">
        <v>535</v>
      </c>
      <c r="V618" s="87">
        <v>30.02</v>
      </c>
      <c r="W618" s="87">
        <v>373</v>
      </c>
      <c r="X618" s="87">
        <v>25.37</v>
      </c>
      <c r="Y618" s="87">
        <v>2</v>
      </c>
      <c r="Z618" s="87">
        <v>50</v>
      </c>
      <c r="AA618" s="87">
        <v>910</v>
      </c>
      <c r="AB618" s="87">
        <v>27.95</v>
      </c>
      <c r="AC618" s="87">
        <v>565</v>
      </c>
      <c r="AD618" s="87">
        <v>26.06</v>
      </c>
      <c r="AE618" s="87">
        <v>437</v>
      </c>
      <c r="AF618" s="87">
        <v>21.5</v>
      </c>
      <c r="AG618" s="87" t="s">
        <v>74</v>
      </c>
      <c r="AH618" s="87" t="s">
        <v>74</v>
      </c>
      <c r="AI618" s="97">
        <v>1002</v>
      </c>
      <c r="AJ618" s="87">
        <v>23.78</v>
      </c>
    </row>
    <row r="619" spans="3:36">
      <c r="C619" s="11"/>
      <c r="D619" s="96" t="s">
        <v>286</v>
      </c>
      <c r="E619" s="87">
        <v>4</v>
      </c>
      <c r="F619" s="87">
        <v>0.3</v>
      </c>
      <c r="G619" s="87">
        <v>1</v>
      </c>
      <c r="H619" s="87">
        <v>7.0000000000000007E-2</v>
      </c>
      <c r="I619" s="87" t="s">
        <v>74</v>
      </c>
      <c r="J619" s="87" t="s">
        <v>74</v>
      </c>
      <c r="K619" s="87">
        <v>5</v>
      </c>
      <c r="L619" s="87">
        <v>0.18</v>
      </c>
      <c r="M619" s="87">
        <v>7</v>
      </c>
      <c r="N619" s="87">
        <v>0.49</v>
      </c>
      <c r="O619" s="87">
        <v>3</v>
      </c>
      <c r="P619" s="87">
        <v>0.19</v>
      </c>
      <c r="Q619" s="87" t="s">
        <v>74</v>
      </c>
      <c r="R619" s="87" t="s">
        <v>74</v>
      </c>
      <c r="S619" s="87">
        <v>10</v>
      </c>
      <c r="T619" s="87">
        <v>0.33</v>
      </c>
      <c r="U619" s="87">
        <v>6</v>
      </c>
      <c r="V619" s="87">
        <v>0.34</v>
      </c>
      <c r="W619" s="87">
        <v>2</v>
      </c>
      <c r="X619" s="87">
        <v>0.14000000000000001</v>
      </c>
      <c r="Y619" s="87" t="s">
        <v>74</v>
      </c>
      <c r="Z619" s="87" t="s">
        <v>74</v>
      </c>
      <c r="AA619" s="87">
        <v>8</v>
      </c>
      <c r="AB619" s="87">
        <v>0.25</v>
      </c>
      <c r="AC619" s="87">
        <v>5</v>
      </c>
      <c r="AD619" s="87">
        <v>0.23</v>
      </c>
      <c r="AE619" s="87">
        <v>5</v>
      </c>
      <c r="AF619" s="87">
        <v>0.25</v>
      </c>
      <c r="AG619" s="87" t="s">
        <v>74</v>
      </c>
      <c r="AH619" s="87" t="s">
        <v>74</v>
      </c>
      <c r="AI619" s="87">
        <v>10</v>
      </c>
      <c r="AJ619" s="87">
        <v>0.24</v>
      </c>
    </row>
    <row r="620" spans="3:36">
      <c r="C620" s="11"/>
      <c r="D620" s="96" t="s">
        <v>300</v>
      </c>
      <c r="E620" s="87">
        <v>13</v>
      </c>
      <c r="F620" s="87">
        <v>0.96</v>
      </c>
      <c r="G620" s="87">
        <v>22</v>
      </c>
      <c r="H620" s="87">
        <v>1.52</v>
      </c>
      <c r="I620" s="87">
        <v>1</v>
      </c>
      <c r="J620" s="87">
        <v>33.33</v>
      </c>
      <c r="K620" s="87">
        <v>36</v>
      </c>
      <c r="L620" s="87">
        <v>1.29</v>
      </c>
      <c r="M620" s="87">
        <v>13</v>
      </c>
      <c r="N620" s="87">
        <v>0.9</v>
      </c>
      <c r="O620" s="87">
        <v>12</v>
      </c>
      <c r="P620" s="87">
        <v>0.77</v>
      </c>
      <c r="Q620" s="87" t="s">
        <v>74</v>
      </c>
      <c r="R620" s="87" t="s">
        <v>74</v>
      </c>
      <c r="S620" s="87">
        <v>25</v>
      </c>
      <c r="T620" s="87">
        <v>0.83</v>
      </c>
      <c r="U620" s="87">
        <v>5</v>
      </c>
      <c r="V620" s="87">
        <v>0.28000000000000003</v>
      </c>
      <c r="W620" s="87">
        <v>11</v>
      </c>
      <c r="X620" s="87">
        <v>0.75</v>
      </c>
      <c r="Y620" s="87" t="s">
        <v>74</v>
      </c>
      <c r="Z620" s="87" t="s">
        <v>74</v>
      </c>
      <c r="AA620" s="87">
        <v>16</v>
      </c>
      <c r="AB620" s="87">
        <v>0.49</v>
      </c>
      <c r="AC620" s="87">
        <v>15</v>
      </c>
      <c r="AD620" s="87">
        <v>0.69</v>
      </c>
      <c r="AE620" s="87">
        <v>13</v>
      </c>
      <c r="AF620" s="87">
        <v>0.64</v>
      </c>
      <c r="AG620" s="87">
        <v>1</v>
      </c>
      <c r="AH620" s="87">
        <v>7.69</v>
      </c>
      <c r="AI620" s="87">
        <v>29</v>
      </c>
      <c r="AJ620" s="87">
        <v>0.69</v>
      </c>
    </row>
    <row r="621" spans="3:36">
      <c r="C621" s="11"/>
      <c r="D621" s="96" t="s">
        <v>6</v>
      </c>
      <c r="E621" s="97">
        <v>1349</v>
      </c>
      <c r="F621" s="87">
        <v>100</v>
      </c>
      <c r="G621" s="97">
        <v>1444</v>
      </c>
      <c r="H621" s="87">
        <v>100</v>
      </c>
      <c r="I621" s="87">
        <v>3</v>
      </c>
      <c r="J621" s="87">
        <v>100</v>
      </c>
      <c r="K621" s="97">
        <v>2796</v>
      </c>
      <c r="L621" s="87">
        <v>100</v>
      </c>
      <c r="M621" s="97">
        <v>1443</v>
      </c>
      <c r="N621" s="87">
        <v>100</v>
      </c>
      <c r="O621" s="97">
        <v>1555</v>
      </c>
      <c r="P621" s="87">
        <v>100</v>
      </c>
      <c r="Q621" s="87">
        <v>3</v>
      </c>
      <c r="R621" s="87">
        <v>100</v>
      </c>
      <c r="S621" s="97">
        <v>3001</v>
      </c>
      <c r="T621" s="87">
        <v>100</v>
      </c>
      <c r="U621" s="97">
        <v>1782</v>
      </c>
      <c r="V621" s="87">
        <v>100</v>
      </c>
      <c r="W621" s="87" t="s">
        <v>1710</v>
      </c>
      <c r="X621" s="87">
        <v>100</v>
      </c>
      <c r="Y621" s="87">
        <v>4</v>
      </c>
      <c r="Z621" s="87">
        <v>100</v>
      </c>
      <c r="AA621" s="97">
        <v>3256</v>
      </c>
      <c r="AB621" s="87">
        <v>100</v>
      </c>
      <c r="AC621" s="97">
        <v>2168</v>
      </c>
      <c r="AD621" s="87">
        <v>100</v>
      </c>
      <c r="AE621" s="97">
        <v>2033</v>
      </c>
      <c r="AF621" s="87">
        <v>100</v>
      </c>
      <c r="AG621" s="87">
        <v>13</v>
      </c>
      <c r="AH621" s="87">
        <v>100</v>
      </c>
      <c r="AI621" s="97">
        <v>4214</v>
      </c>
      <c r="AJ621" s="87">
        <v>100</v>
      </c>
    </row>
    <row r="622" spans="3:36">
      <c r="C622" s="11" t="s">
        <v>87</v>
      </c>
      <c r="D622" s="96" t="s">
        <v>204</v>
      </c>
      <c r="E622" s="87">
        <v>72</v>
      </c>
      <c r="F622" s="87">
        <v>15.48</v>
      </c>
      <c r="G622" s="87">
        <v>70</v>
      </c>
      <c r="H622" s="87">
        <v>14.03</v>
      </c>
      <c r="I622" s="87" t="s">
        <v>74</v>
      </c>
      <c r="J622" s="87" t="s">
        <v>74</v>
      </c>
      <c r="K622" s="87">
        <v>142</v>
      </c>
      <c r="L622" s="87">
        <v>14.73</v>
      </c>
      <c r="M622" s="87">
        <v>125</v>
      </c>
      <c r="N622" s="87">
        <v>21.4</v>
      </c>
      <c r="O622" s="87">
        <v>98</v>
      </c>
      <c r="P622" s="87">
        <v>17.88</v>
      </c>
      <c r="Q622" s="87" t="s">
        <v>74</v>
      </c>
      <c r="R622" s="87" t="s">
        <v>74</v>
      </c>
      <c r="S622" s="87">
        <v>223</v>
      </c>
      <c r="T622" s="87">
        <v>19.7</v>
      </c>
      <c r="U622" s="87">
        <v>112</v>
      </c>
      <c r="V622" s="87">
        <v>18.95</v>
      </c>
      <c r="W622" s="87">
        <v>100</v>
      </c>
      <c r="X622" s="87">
        <v>18.02</v>
      </c>
      <c r="Y622" s="87" t="s">
        <v>74</v>
      </c>
      <c r="Z622" s="87" t="s">
        <v>74</v>
      </c>
      <c r="AA622" s="87">
        <v>212</v>
      </c>
      <c r="AB622" s="87">
        <v>18.5</v>
      </c>
      <c r="AC622" s="87">
        <v>146</v>
      </c>
      <c r="AD622" s="87">
        <v>21.63</v>
      </c>
      <c r="AE622" s="87">
        <v>147</v>
      </c>
      <c r="AF622" s="87">
        <v>25.13</v>
      </c>
      <c r="AG622" s="87" t="s">
        <v>74</v>
      </c>
      <c r="AH622" s="87" t="s">
        <v>74</v>
      </c>
      <c r="AI622" s="87">
        <v>293</v>
      </c>
      <c r="AJ622" s="87">
        <v>23.25</v>
      </c>
    </row>
    <row r="623" spans="3:36">
      <c r="C623" s="11"/>
      <c r="D623" s="96" t="s">
        <v>221</v>
      </c>
      <c r="E623" s="87">
        <v>76</v>
      </c>
      <c r="F623" s="87">
        <v>16.34</v>
      </c>
      <c r="G623" s="87">
        <v>113</v>
      </c>
      <c r="H623" s="87">
        <v>22.65</v>
      </c>
      <c r="I623" s="87" t="s">
        <v>74</v>
      </c>
      <c r="J623" s="87" t="s">
        <v>74</v>
      </c>
      <c r="K623" s="87">
        <v>189</v>
      </c>
      <c r="L623" s="87">
        <v>19.61</v>
      </c>
      <c r="M623" s="87">
        <v>127</v>
      </c>
      <c r="N623" s="87">
        <v>21.75</v>
      </c>
      <c r="O623" s="87">
        <v>109</v>
      </c>
      <c r="P623" s="87">
        <v>19.89</v>
      </c>
      <c r="Q623" s="87" t="s">
        <v>74</v>
      </c>
      <c r="R623" s="87" t="s">
        <v>74</v>
      </c>
      <c r="S623" s="87">
        <v>236</v>
      </c>
      <c r="T623" s="87">
        <v>20.85</v>
      </c>
      <c r="U623" s="87">
        <v>110</v>
      </c>
      <c r="V623" s="87">
        <v>18.61</v>
      </c>
      <c r="W623" s="87">
        <v>112</v>
      </c>
      <c r="X623" s="87">
        <v>20.18</v>
      </c>
      <c r="Y623" s="87" t="s">
        <v>74</v>
      </c>
      <c r="Z623" s="87" t="s">
        <v>74</v>
      </c>
      <c r="AA623" s="87">
        <v>222</v>
      </c>
      <c r="AB623" s="87">
        <v>19.37</v>
      </c>
      <c r="AC623" s="87">
        <v>151</v>
      </c>
      <c r="AD623" s="87">
        <v>22.37</v>
      </c>
      <c r="AE623" s="87">
        <v>125</v>
      </c>
      <c r="AF623" s="87">
        <v>21.37</v>
      </c>
      <c r="AG623" s="87" t="s">
        <v>74</v>
      </c>
      <c r="AH623" s="87" t="s">
        <v>74</v>
      </c>
      <c r="AI623" s="87">
        <v>276</v>
      </c>
      <c r="AJ623" s="87">
        <v>21.9</v>
      </c>
    </row>
    <row r="624" spans="3:36">
      <c r="C624" s="11"/>
      <c r="D624" s="96" t="s">
        <v>1236</v>
      </c>
      <c r="E624" s="87">
        <v>52</v>
      </c>
      <c r="F624" s="87">
        <v>11.18</v>
      </c>
      <c r="G624" s="87">
        <v>60</v>
      </c>
      <c r="H624" s="87">
        <v>12.02</v>
      </c>
      <c r="I624" s="87" t="s">
        <v>74</v>
      </c>
      <c r="J624" s="87" t="s">
        <v>74</v>
      </c>
      <c r="K624" s="87">
        <v>112</v>
      </c>
      <c r="L624" s="87">
        <v>11.62</v>
      </c>
      <c r="M624" s="87">
        <v>73</v>
      </c>
      <c r="N624" s="87">
        <v>12.5</v>
      </c>
      <c r="O624" s="87">
        <v>46</v>
      </c>
      <c r="P624" s="87">
        <v>8.39</v>
      </c>
      <c r="Q624" s="87" t="s">
        <v>74</v>
      </c>
      <c r="R624" s="87" t="s">
        <v>74</v>
      </c>
      <c r="S624" s="87">
        <v>119</v>
      </c>
      <c r="T624" s="87">
        <v>10.51</v>
      </c>
      <c r="U624" s="87">
        <v>58</v>
      </c>
      <c r="V624" s="87">
        <v>9.81</v>
      </c>
      <c r="W624" s="87">
        <v>75</v>
      </c>
      <c r="X624" s="87">
        <v>13.51</v>
      </c>
      <c r="Y624" s="87" t="s">
        <v>74</v>
      </c>
      <c r="Z624" s="87" t="s">
        <v>74</v>
      </c>
      <c r="AA624" s="87">
        <v>133</v>
      </c>
      <c r="AB624" s="87">
        <v>11.61</v>
      </c>
      <c r="AC624" s="87">
        <v>71</v>
      </c>
      <c r="AD624" s="87">
        <v>10.52</v>
      </c>
      <c r="AE624" s="87">
        <v>68</v>
      </c>
      <c r="AF624" s="87">
        <v>11.62</v>
      </c>
      <c r="AG624" s="87" t="s">
        <v>74</v>
      </c>
      <c r="AH624" s="87" t="s">
        <v>74</v>
      </c>
      <c r="AI624" s="87">
        <v>139</v>
      </c>
      <c r="AJ624" s="87">
        <v>11.03</v>
      </c>
    </row>
    <row r="625" spans="3:36">
      <c r="C625" s="11"/>
      <c r="D625" s="96" t="s">
        <v>253</v>
      </c>
      <c r="E625" s="87">
        <v>103</v>
      </c>
      <c r="F625" s="87">
        <v>22.15</v>
      </c>
      <c r="G625" s="87">
        <v>133</v>
      </c>
      <c r="H625" s="87">
        <v>26.65</v>
      </c>
      <c r="I625" s="87" t="s">
        <v>74</v>
      </c>
      <c r="J625" s="87" t="s">
        <v>74</v>
      </c>
      <c r="K625" s="87">
        <v>236</v>
      </c>
      <c r="L625" s="87">
        <v>24.48</v>
      </c>
      <c r="M625" s="87">
        <v>119</v>
      </c>
      <c r="N625" s="87">
        <v>20.38</v>
      </c>
      <c r="O625" s="87">
        <v>145</v>
      </c>
      <c r="P625" s="87">
        <v>26.46</v>
      </c>
      <c r="Q625" s="87" t="s">
        <v>74</v>
      </c>
      <c r="R625" s="87" t="s">
        <v>74</v>
      </c>
      <c r="S625" s="87">
        <v>264</v>
      </c>
      <c r="T625" s="87">
        <v>23.32</v>
      </c>
      <c r="U625" s="87">
        <v>128</v>
      </c>
      <c r="V625" s="87">
        <v>21.66</v>
      </c>
      <c r="W625" s="87">
        <v>155</v>
      </c>
      <c r="X625" s="87">
        <v>27.93</v>
      </c>
      <c r="Y625" s="87" t="s">
        <v>74</v>
      </c>
      <c r="Z625" s="87" t="s">
        <v>74</v>
      </c>
      <c r="AA625" s="87">
        <v>283</v>
      </c>
      <c r="AB625" s="87">
        <v>24.69</v>
      </c>
      <c r="AC625" s="87">
        <v>144</v>
      </c>
      <c r="AD625" s="87">
        <v>21.33</v>
      </c>
      <c r="AE625" s="87">
        <v>133</v>
      </c>
      <c r="AF625" s="87">
        <v>22.74</v>
      </c>
      <c r="AG625" s="87" t="s">
        <v>74</v>
      </c>
      <c r="AH625" s="87" t="s">
        <v>74</v>
      </c>
      <c r="AI625" s="87">
        <v>277</v>
      </c>
      <c r="AJ625" s="87">
        <v>21.98</v>
      </c>
    </row>
    <row r="626" spans="3:36">
      <c r="C626" s="11"/>
      <c r="D626" s="96" t="s">
        <v>270</v>
      </c>
      <c r="E626" s="87">
        <v>157</v>
      </c>
      <c r="F626" s="87">
        <v>33.76</v>
      </c>
      <c r="G626" s="87">
        <v>121</v>
      </c>
      <c r="H626" s="87">
        <v>24.25</v>
      </c>
      <c r="I626" s="87" t="s">
        <v>74</v>
      </c>
      <c r="J626" s="87" t="s">
        <v>74</v>
      </c>
      <c r="K626" s="87">
        <v>278</v>
      </c>
      <c r="L626" s="87">
        <v>28.84</v>
      </c>
      <c r="M626" s="87">
        <v>138</v>
      </c>
      <c r="N626" s="87">
        <v>23.63</v>
      </c>
      <c r="O626" s="87">
        <v>145</v>
      </c>
      <c r="P626" s="87">
        <v>26.46</v>
      </c>
      <c r="Q626" s="87" t="s">
        <v>74</v>
      </c>
      <c r="R626" s="87" t="s">
        <v>74</v>
      </c>
      <c r="S626" s="87">
        <v>283</v>
      </c>
      <c r="T626" s="87">
        <v>25</v>
      </c>
      <c r="U626" s="87">
        <v>179</v>
      </c>
      <c r="V626" s="87">
        <v>30.29</v>
      </c>
      <c r="W626" s="87">
        <v>110</v>
      </c>
      <c r="X626" s="87">
        <v>19.82</v>
      </c>
      <c r="Y626" s="87" t="s">
        <v>74</v>
      </c>
      <c r="Z626" s="87" t="s">
        <v>74</v>
      </c>
      <c r="AA626" s="87">
        <v>289</v>
      </c>
      <c r="AB626" s="87">
        <v>25.22</v>
      </c>
      <c r="AC626" s="87">
        <v>158</v>
      </c>
      <c r="AD626" s="87">
        <v>23.41</v>
      </c>
      <c r="AE626" s="87">
        <v>103</v>
      </c>
      <c r="AF626" s="87">
        <v>17.61</v>
      </c>
      <c r="AG626" s="87" t="s">
        <v>74</v>
      </c>
      <c r="AH626" s="87" t="s">
        <v>74</v>
      </c>
      <c r="AI626" s="87">
        <v>261</v>
      </c>
      <c r="AJ626" s="87">
        <v>20.71</v>
      </c>
    </row>
    <row r="627" spans="3:36">
      <c r="C627" s="11"/>
      <c r="D627" s="96" t="s">
        <v>286</v>
      </c>
      <c r="E627" s="87">
        <v>1</v>
      </c>
      <c r="F627" s="87">
        <v>0.22</v>
      </c>
      <c r="G627" s="87">
        <v>2</v>
      </c>
      <c r="H627" s="87">
        <v>0.4</v>
      </c>
      <c r="I627" s="87" t="s">
        <v>74</v>
      </c>
      <c r="J627" s="87" t="s">
        <v>74</v>
      </c>
      <c r="K627" s="87">
        <v>3</v>
      </c>
      <c r="L627" s="87">
        <v>0.31</v>
      </c>
      <c r="M627" s="87"/>
      <c r="N627" s="87"/>
      <c r="O627" s="87">
        <v>2</v>
      </c>
      <c r="P627" s="87">
        <v>0.36</v>
      </c>
      <c r="Q627" s="87" t="s">
        <v>74</v>
      </c>
      <c r="R627" s="87" t="s">
        <v>74</v>
      </c>
      <c r="S627" s="87">
        <v>2</v>
      </c>
      <c r="T627" s="87">
        <v>0.18</v>
      </c>
      <c r="U627" s="87">
        <v>2</v>
      </c>
      <c r="V627" s="87">
        <v>0.34</v>
      </c>
      <c r="W627" s="87">
        <v>1</v>
      </c>
      <c r="X627" s="87">
        <v>0.18</v>
      </c>
      <c r="Y627" s="87" t="s">
        <v>74</v>
      </c>
      <c r="Z627" s="87" t="s">
        <v>74</v>
      </c>
      <c r="AA627" s="87">
        <v>3</v>
      </c>
      <c r="AB627" s="87">
        <v>0.26</v>
      </c>
      <c r="AC627" s="87" t="s">
        <v>74</v>
      </c>
      <c r="AD627" s="87" t="s">
        <v>74</v>
      </c>
      <c r="AE627" s="87">
        <v>4</v>
      </c>
      <c r="AF627" s="87">
        <v>0.68</v>
      </c>
      <c r="AG627" s="87" t="s">
        <v>74</v>
      </c>
      <c r="AH627" s="87" t="s">
        <v>74</v>
      </c>
      <c r="AI627" s="87">
        <v>4</v>
      </c>
      <c r="AJ627" s="87">
        <v>0.32</v>
      </c>
    </row>
    <row r="628" spans="3:36">
      <c r="C628" s="11"/>
      <c r="D628" s="96" t="s">
        <v>300</v>
      </c>
      <c r="E628" s="87">
        <v>4</v>
      </c>
      <c r="F628" s="87">
        <v>0.86</v>
      </c>
      <c r="G628" s="87"/>
      <c r="H628" s="87"/>
      <c r="I628" s="87" t="s">
        <v>74</v>
      </c>
      <c r="J628" s="87" t="s">
        <v>74</v>
      </c>
      <c r="K628" s="87">
        <v>4</v>
      </c>
      <c r="L628" s="87">
        <v>0.41</v>
      </c>
      <c r="M628" s="87">
        <v>2</v>
      </c>
      <c r="N628" s="87">
        <v>0.34</v>
      </c>
      <c r="O628" s="87">
        <v>3</v>
      </c>
      <c r="P628" s="87">
        <v>0.55000000000000004</v>
      </c>
      <c r="Q628" s="87" t="s">
        <v>74</v>
      </c>
      <c r="R628" s="87" t="s">
        <v>74</v>
      </c>
      <c r="S628" s="87">
        <v>5</v>
      </c>
      <c r="T628" s="87">
        <v>0.44</v>
      </c>
      <c r="U628" s="87">
        <v>2</v>
      </c>
      <c r="V628" s="87">
        <v>0.34</v>
      </c>
      <c r="W628" s="87">
        <v>2</v>
      </c>
      <c r="X628" s="87">
        <v>0.36</v>
      </c>
      <c r="Y628" s="87" t="s">
        <v>74</v>
      </c>
      <c r="Z628" s="87" t="s">
        <v>74</v>
      </c>
      <c r="AA628" s="87">
        <v>4</v>
      </c>
      <c r="AB628" s="87">
        <v>0.35</v>
      </c>
      <c r="AC628" s="87">
        <v>5</v>
      </c>
      <c r="AD628" s="87">
        <v>0.74</v>
      </c>
      <c r="AE628" s="87">
        <v>5</v>
      </c>
      <c r="AF628" s="87">
        <v>0.85</v>
      </c>
      <c r="AG628" s="87" t="s">
        <v>74</v>
      </c>
      <c r="AH628" s="87" t="s">
        <v>74</v>
      </c>
      <c r="AI628" s="87">
        <v>10</v>
      </c>
      <c r="AJ628" s="87">
        <v>0.79</v>
      </c>
    </row>
    <row r="629" spans="3:36">
      <c r="C629" s="11"/>
      <c r="D629" s="96" t="s">
        <v>6</v>
      </c>
      <c r="E629" s="87">
        <v>465</v>
      </c>
      <c r="F629" s="87">
        <v>100</v>
      </c>
      <c r="G629" s="87">
        <v>499</v>
      </c>
      <c r="H629" s="87">
        <v>100</v>
      </c>
      <c r="I629" s="87" t="s">
        <v>74</v>
      </c>
      <c r="J629" s="87" t="s">
        <v>74</v>
      </c>
      <c r="K629" s="87">
        <v>964</v>
      </c>
      <c r="L629" s="87">
        <v>100</v>
      </c>
      <c r="M629" s="87">
        <v>584</v>
      </c>
      <c r="N629" s="87">
        <v>100</v>
      </c>
      <c r="O629" s="87">
        <v>548</v>
      </c>
      <c r="P629" s="87">
        <v>100</v>
      </c>
      <c r="Q629" s="87" t="s">
        <v>74</v>
      </c>
      <c r="R629" s="87" t="s">
        <v>74</v>
      </c>
      <c r="S629" s="97">
        <v>1132</v>
      </c>
      <c r="T629" s="87">
        <v>100</v>
      </c>
      <c r="U629" s="87">
        <v>591</v>
      </c>
      <c r="V629" s="87">
        <v>100</v>
      </c>
      <c r="W629" s="87">
        <v>555</v>
      </c>
      <c r="X629" s="87">
        <v>100</v>
      </c>
      <c r="Y629" s="87" t="s">
        <v>74</v>
      </c>
      <c r="Z629" s="87" t="s">
        <v>74</v>
      </c>
      <c r="AA629" s="97">
        <v>1146</v>
      </c>
      <c r="AB629" s="87">
        <v>100</v>
      </c>
      <c r="AC629" s="87">
        <v>675</v>
      </c>
      <c r="AD629" s="87">
        <v>100</v>
      </c>
      <c r="AE629" s="87">
        <v>585</v>
      </c>
      <c r="AF629" s="87">
        <v>100</v>
      </c>
      <c r="AG629" s="87" t="s">
        <v>74</v>
      </c>
      <c r="AH629" s="87" t="s">
        <v>74</v>
      </c>
      <c r="AI629" s="87" t="s">
        <v>1994</v>
      </c>
      <c r="AJ629" s="87">
        <v>100</v>
      </c>
    </row>
    <row r="630" spans="3:36">
      <c r="C630" s="11" t="s">
        <v>88</v>
      </c>
      <c r="D630" s="96" t="s">
        <v>204</v>
      </c>
      <c r="E630" s="87">
        <v>113</v>
      </c>
      <c r="F630" s="87">
        <v>9.5299999999999994</v>
      </c>
      <c r="G630" s="87">
        <v>97</v>
      </c>
      <c r="H630" s="87">
        <v>11.18</v>
      </c>
      <c r="I630" s="87" t="s">
        <v>74</v>
      </c>
      <c r="J630" s="87" t="s">
        <v>74</v>
      </c>
      <c r="K630" s="87">
        <v>210</v>
      </c>
      <c r="L630" s="87">
        <v>10.210000000000001</v>
      </c>
      <c r="M630" s="87">
        <v>113</v>
      </c>
      <c r="N630" s="87">
        <v>7.79</v>
      </c>
      <c r="O630" s="87">
        <v>73</v>
      </c>
      <c r="P630" s="87">
        <v>8.07</v>
      </c>
      <c r="Q630" s="87" t="s">
        <v>464</v>
      </c>
      <c r="R630" s="87" t="s">
        <v>1989</v>
      </c>
      <c r="S630" s="87">
        <v>186</v>
      </c>
      <c r="T630" s="87">
        <v>7.89</v>
      </c>
      <c r="U630" s="87">
        <v>133</v>
      </c>
      <c r="V630" s="87">
        <v>8.11</v>
      </c>
      <c r="W630" s="87">
        <v>139</v>
      </c>
      <c r="X630" s="87">
        <v>13.19</v>
      </c>
      <c r="Y630" s="87" t="s">
        <v>74</v>
      </c>
      <c r="Z630" s="87" t="s">
        <v>74</v>
      </c>
      <c r="AA630" s="87">
        <v>272</v>
      </c>
      <c r="AB630" s="87">
        <v>10.09</v>
      </c>
      <c r="AC630" s="87">
        <v>164</v>
      </c>
      <c r="AD630" s="87">
        <v>10.49</v>
      </c>
      <c r="AE630" s="87">
        <v>158</v>
      </c>
      <c r="AF630" s="87">
        <v>14.6</v>
      </c>
      <c r="AG630" s="87" t="s">
        <v>74</v>
      </c>
      <c r="AH630" s="87" t="s">
        <v>74</v>
      </c>
      <c r="AI630" s="87">
        <v>322</v>
      </c>
      <c r="AJ630" s="87">
        <v>12.16</v>
      </c>
    </row>
    <row r="631" spans="3:36">
      <c r="C631" s="11"/>
      <c r="D631" s="96" t="s">
        <v>221</v>
      </c>
      <c r="E631" s="87">
        <v>122</v>
      </c>
      <c r="F631" s="87">
        <v>10.29</v>
      </c>
      <c r="G631" s="87">
        <v>86</v>
      </c>
      <c r="H631" s="87">
        <v>9.91</v>
      </c>
      <c r="I631" s="87" t="s">
        <v>74</v>
      </c>
      <c r="J631" s="87" t="s">
        <v>74</v>
      </c>
      <c r="K631" s="87">
        <v>208</v>
      </c>
      <c r="L631" s="87">
        <v>10.119999999999999</v>
      </c>
      <c r="M631" s="87">
        <v>106</v>
      </c>
      <c r="N631" s="87">
        <v>7.31</v>
      </c>
      <c r="O631" s="87">
        <v>120</v>
      </c>
      <c r="P631" s="87">
        <v>13.26</v>
      </c>
      <c r="Q631" s="87" t="s">
        <v>464</v>
      </c>
      <c r="R631" s="87" t="s">
        <v>1989</v>
      </c>
      <c r="S631" s="87">
        <v>226</v>
      </c>
      <c r="T631" s="87">
        <v>9.59</v>
      </c>
      <c r="U631" s="87">
        <v>138</v>
      </c>
      <c r="V631" s="87">
        <v>8.42</v>
      </c>
      <c r="W631" s="87">
        <v>103</v>
      </c>
      <c r="X631" s="87">
        <v>9.77</v>
      </c>
      <c r="Y631" s="87" t="s">
        <v>74</v>
      </c>
      <c r="Z631" s="87" t="s">
        <v>74</v>
      </c>
      <c r="AA631" s="87">
        <v>241</v>
      </c>
      <c r="AB631" s="87">
        <v>8.94</v>
      </c>
      <c r="AC631" s="87">
        <v>149</v>
      </c>
      <c r="AD631" s="87">
        <v>9.5299999999999994</v>
      </c>
      <c r="AE631" s="87">
        <v>142</v>
      </c>
      <c r="AF631" s="87">
        <v>13.12</v>
      </c>
      <c r="AG631" s="87">
        <v>1</v>
      </c>
      <c r="AH631" s="87">
        <v>50</v>
      </c>
      <c r="AI631" s="87">
        <v>292</v>
      </c>
      <c r="AJ631" s="87">
        <v>11.03</v>
      </c>
    </row>
    <row r="632" spans="3:36">
      <c r="C632" s="11"/>
      <c r="D632" s="96" t="s">
        <v>1236</v>
      </c>
      <c r="E632" s="87">
        <v>100</v>
      </c>
      <c r="F632" s="87">
        <v>8.43</v>
      </c>
      <c r="G632" s="87">
        <v>93</v>
      </c>
      <c r="H632" s="87">
        <v>10.71</v>
      </c>
      <c r="I632" s="87" t="s">
        <v>74</v>
      </c>
      <c r="J632" s="87" t="s">
        <v>74</v>
      </c>
      <c r="K632" s="87">
        <v>193</v>
      </c>
      <c r="L632" s="87">
        <v>9.39</v>
      </c>
      <c r="M632" s="87">
        <v>112</v>
      </c>
      <c r="N632" s="87">
        <v>7.72</v>
      </c>
      <c r="O632" s="87">
        <v>111</v>
      </c>
      <c r="P632" s="87">
        <v>12.27</v>
      </c>
      <c r="Q632" s="87" t="s">
        <v>464</v>
      </c>
      <c r="R632" s="87" t="s">
        <v>1989</v>
      </c>
      <c r="S632" s="87">
        <v>223</v>
      </c>
      <c r="T632" s="87">
        <v>9.4600000000000009</v>
      </c>
      <c r="U632" s="87">
        <v>112</v>
      </c>
      <c r="V632" s="87">
        <v>6.83</v>
      </c>
      <c r="W632" s="87">
        <v>118</v>
      </c>
      <c r="X632" s="87">
        <v>11.2</v>
      </c>
      <c r="Y632" s="87" t="s">
        <v>74</v>
      </c>
      <c r="Z632" s="87" t="s">
        <v>74</v>
      </c>
      <c r="AA632" s="87">
        <v>230</v>
      </c>
      <c r="AB632" s="87">
        <v>8.5299999999999994</v>
      </c>
      <c r="AC632" s="87">
        <v>114</v>
      </c>
      <c r="AD632" s="87">
        <v>7.29</v>
      </c>
      <c r="AE632" s="87">
        <v>156</v>
      </c>
      <c r="AF632" s="87">
        <v>14.42</v>
      </c>
      <c r="AG632" s="87" t="s">
        <v>74</v>
      </c>
      <c r="AH632" s="87" t="s">
        <v>74</v>
      </c>
      <c r="AI632" s="87">
        <v>270</v>
      </c>
      <c r="AJ632" s="87">
        <v>10.199999999999999</v>
      </c>
    </row>
    <row r="633" spans="3:36">
      <c r="C633" s="11"/>
      <c r="D633" s="96" t="s">
        <v>253</v>
      </c>
      <c r="E633" s="87">
        <v>249</v>
      </c>
      <c r="F633" s="87">
        <v>20.99</v>
      </c>
      <c r="G633" s="87">
        <v>327</v>
      </c>
      <c r="H633" s="87">
        <v>37.67</v>
      </c>
      <c r="I633" s="87" t="s">
        <v>74</v>
      </c>
      <c r="J633" s="87" t="s">
        <v>74</v>
      </c>
      <c r="K633" s="87">
        <v>576</v>
      </c>
      <c r="L633" s="87">
        <v>28.02</v>
      </c>
      <c r="M633" s="87">
        <v>376</v>
      </c>
      <c r="N633" s="87">
        <v>25.93</v>
      </c>
      <c r="O633" s="87">
        <v>331</v>
      </c>
      <c r="P633" s="87">
        <v>36.57</v>
      </c>
      <c r="Q633" s="87" t="s">
        <v>464</v>
      </c>
      <c r="R633" s="87" t="s">
        <v>1989</v>
      </c>
      <c r="S633" s="87">
        <v>707</v>
      </c>
      <c r="T633" s="87">
        <v>30</v>
      </c>
      <c r="U633" s="87">
        <v>415</v>
      </c>
      <c r="V633" s="87">
        <v>25.32</v>
      </c>
      <c r="W633" s="87">
        <v>304</v>
      </c>
      <c r="X633" s="87">
        <v>28.84</v>
      </c>
      <c r="Y633" s="87" t="s">
        <v>74</v>
      </c>
      <c r="Z633" s="87" t="s">
        <v>74</v>
      </c>
      <c r="AA633" s="87">
        <v>719</v>
      </c>
      <c r="AB633" s="87">
        <v>26.68</v>
      </c>
      <c r="AC633" s="87">
        <v>396</v>
      </c>
      <c r="AD633" s="87">
        <v>25.32</v>
      </c>
      <c r="AE633" s="87">
        <v>309</v>
      </c>
      <c r="AF633" s="87">
        <v>28.56</v>
      </c>
      <c r="AG633" s="87" t="s">
        <v>74</v>
      </c>
      <c r="AH633" s="87" t="s">
        <v>74</v>
      </c>
      <c r="AI633" s="87">
        <v>705</v>
      </c>
      <c r="AJ633" s="87">
        <v>26.62</v>
      </c>
    </row>
    <row r="634" spans="3:36">
      <c r="C634" s="11"/>
      <c r="D634" s="96" t="s">
        <v>270</v>
      </c>
      <c r="E634" s="87">
        <v>583</v>
      </c>
      <c r="F634" s="87">
        <v>49.16</v>
      </c>
      <c r="G634" s="87">
        <v>264</v>
      </c>
      <c r="H634" s="87">
        <v>30.41</v>
      </c>
      <c r="I634" s="87">
        <v>2</v>
      </c>
      <c r="J634" s="87">
        <v>100</v>
      </c>
      <c r="K634" s="87">
        <v>849</v>
      </c>
      <c r="L634" s="87">
        <v>41.29</v>
      </c>
      <c r="M634" s="87">
        <v>735</v>
      </c>
      <c r="N634" s="87">
        <v>50.69</v>
      </c>
      <c r="O634" s="87">
        <v>269</v>
      </c>
      <c r="P634" s="87">
        <v>29.72</v>
      </c>
      <c r="Q634" s="87">
        <v>2</v>
      </c>
      <c r="R634" s="87">
        <v>100</v>
      </c>
      <c r="S634" s="97">
        <v>1006</v>
      </c>
      <c r="T634" s="87">
        <v>42.68</v>
      </c>
      <c r="U634" s="87">
        <v>833</v>
      </c>
      <c r="V634" s="87">
        <v>50.82</v>
      </c>
      <c r="W634" s="87">
        <v>386</v>
      </c>
      <c r="X634" s="87">
        <v>36.619999999999997</v>
      </c>
      <c r="Y634" s="87">
        <v>2</v>
      </c>
      <c r="Z634" s="87">
        <v>100</v>
      </c>
      <c r="AA634" s="97">
        <v>1221</v>
      </c>
      <c r="AB634" s="87">
        <v>45.31</v>
      </c>
      <c r="AC634" s="87">
        <v>732</v>
      </c>
      <c r="AD634" s="87">
        <v>46.8</v>
      </c>
      <c r="AE634" s="87">
        <v>317</v>
      </c>
      <c r="AF634" s="87">
        <v>29.3</v>
      </c>
      <c r="AG634" s="87">
        <v>1</v>
      </c>
      <c r="AH634" s="87">
        <v>50</v>
      </c>
      <c r="AI634" s="87" t="s">
        <v>947</v>
      </c>
      <c r="AJ634" s="87">
        <v>39.65</v>
      </c>
    </row>
    <row r="635" spans="3:36">
      <c r="C635" s="11"/>
      <c r="D635" s="96" t="s">
        <v>286</v>
      </c>
      <c r="E635" s="87">
        <v>14</v>
      </c>
      <c r="F635" s="87">
        <v>1.18</v>
      </c>
      <c r="G635" s="87" t="s">
        <v>74</v>
      </c>
      <c r="H635" s="87" t="s">
        <v>74</v>
      </c>
      <c r="I635" s="87" t="s">
        <v>74</v>
      </c>
      <c r="J635" s="87" t="s">
        <v>74</v>
      </c>
      <c r="K635" s="87">
        <v>14</v>
      </c>
      <c r="L635" s="87">
        <v>0.68</v>
      </c>
      <c r="M635" s="87">
        <v>7</v>
      </c>
      <c r="N635" s="87">
        <v>0.48</v>
      </c>
      <c r="O635" s="87">
        <v>1</v>
      </c>
      <c r="P635" s="87">
        <v>0.11</v>
      </c>
      <c r="Q635" s="87" t="s">
        <v>464</v>
      </c>
      <c r="R635" s="87" t="s">
        <v>1989</v>
      </c>
      <c r="S635" s="87">
        <v>8</v>
      </c>
      <c r="T635" s="87">
        <v>0.34</v>
      </c>
      <c r="U635" s="87">
        <v>5</v>
      </c>
      <c r="V635" s="87">
        <v>0.31</v>
      </c>
      <c r="W635" s="87">
        <v>2</v>
      </c>
      <c r="X635" s="87">
        <v>0.19</v>
      </c>
      <c r="Y635" s="87" t="s">
        <v>74</v>
      </c>
      <c r="Z635" s="87" t="s">
        <v>74</v>
      </c>
      <c r="AA635" s="87">
        <v>7</v>
      </c>
      <c r="AB635" s="87">
        <v>0.26</v>
      </c>
      <c r="AC635" s="87">
        <v>5</v>
      </c>
      <c r="AD635" s="87">
        <v>0.32</v>
      </c>
      <c r="AE635" s="87" t="s">
        <v>74</v>
      </c>
      <c r="AF635" s="87" t="s">
        <v>74</v>
      </c>
      <c r="AG635" s="87" t="s">
        <v>74</v>
      </c>
      <c r="AH635" s="87" t="s">
        <v>74</v>
      </c>
      <c r="AI635" s="87">
        <v>5</v>
      </c>
      <c r="AJ635" s="87">
        <v>0.19</v>
      </c>
    </row>
    <row r="636" spans="3:36">
      <c r="C636" s="11"/>
      <c r="D636" s="96" t="s">
        <v>300</v>
      </c>
      <c r="E636" s="87">
        <v>5</v>
      </c>
      <c r="F636" s="87">
        <v>0.42</v>
      </c>
      <c r="G636" s="87">
        <v>1</v>
      </c>
      <c r="H636" s="87">
        <v>0.12</v>
      </c>
      <c r="I636" s="87"/>
      <c r="J636" s="87"/>
      <c r="K636" s="87">
        <v>6</v>
      </c>
      <c r="L636" s="87">
        <v>0.28999999999999998</v>
      </c>
      <c r="M636" s="87">
        <v>1</v>
      </c>
      <c r="N636" s="87">
        <v>7.0000000000000007E-2</v>
      </c>
      <c r="O636" s="87" t="s">
        <v>464</v>
      </c>
      <c r="P636" s="87" t="s">
        <v>1989</v>
      </c>
      <c r="Q636" s="87" t="s">
        <v>464</v>
      </c>
      <c r="R636" s="87" t="s">
        <v>1989</v>
      </c>
      <c r="S636" s="87">
        <v>1</v>
      </c>
      <c r="T636" s="87">
        <v>0.04</v>
      </c>
      <c r="U636" s="87">
        <v>3</v>
      </c>
      <c r="V636" s="87">
        <v>0.18</v>
      </c>
      <c r="W636" s="87">
        <v>2</v>
      </c>
      <c r="X636" s="87">
        <v>0.19</v>
      </c>
      <c r="Y636" s="87" t="s">
        <v>74</v>
      </c>
      <c r="Z636" s="87" t="s">
        <v>74</v>
      </c>
      <c r="AA636" s="87">
        <v>5</v>
      </c>
      <c r="AB636" s="87">
        <v>0.19</v>
      </c>
      <c r="AC636" s="87">
        <v>4</v>
      </c>
      <c r="AD636" s="87">
        <v>0.26</v>
      </c>
      <c r="AE636" s="87" t="s">
        <v>74</v>
      </c>
      <c r="AF636" s="87" t="s">
        <v>74</v>
      </c>
      <c r="AG636" s="87" t="s">
        <v>74</v>
      </c>
      <c r="AH636" s="87" t="s">
        <v>74</v>
      </c>
      <c r="AI636" s="87">
        <v>4</v>
      </c>
      <c r="AJ636" s="87">
        <v>0.15</v>
      </c>
    </row>
    <row r="637" spans="3:36">
      <c r="C637" s="11"/>
      <c r="D637" s="96" t="s">
        <v>6</v>
      </c>
      <c r="E637" s="97">
        <v>1186</v>
      </c>
      <c r="F637" s="87">
        <v>100</v>
      </c>
      <c r="G637" s="87">
        <v>868</v>
      </c>
      <c r="H637" s="87">
        <v>100</v>
      </c>
      <c r="I637" s="87">
        <v>2</v>
      </c>
      <c r="J637" s="87">
        <v>100</v>
      </c>
      <c r="K637" s="97">
        <v>2056</v>
      </c>
      <c r="L637" s="87">
        <v>100</v>
      </c>
      <c r="M637" s="87" t="s">
        <v>1655</v>
      </c>
      <c r="N637" s="87">
        <v>100</v>
      </c>
      <c r="O637" s="87">
        <v>905</v>
      </c>
      <c r="P637" s="87">
        <v>100</v>
      </c>
      <c r="Q637" s="87">
        <v>2</v>
      </c>
      <c r="R637" s="87">
        <v>100</v>
      </c>
      <c r="S637" s="97">
        <v>2357</v>
      </c>
      <c r="T637" s="87">
        <v>100</v>
      </c>
      <c r="U637" s="97">
        <v>1639</v>
      </c>
      <c r="V637" s="87">
        <v>100</v>
      </c>
      <c r="W637" s="97">
        <v>1054</v>
      </c>
      <c r="X637" s="87">
        <v>100</v>
      </c>
      <c r="Y637" s="87">
        <v>2</v>
      </c>
      <c r="Z637" s="87">
        <v>100</v>
      </c>
      <c r="AA637" s="97">
        <v>2695</v>
      </c>
      <c r="AB637" s="87">
        <v>100</v>
      </c>
      <c r="AC637" s="97">
        <v>1564</v>
      </c>
      <c r="AD637" s="87">
        <v>100</v>
      </c>
      <c r="AE637" s="97">
        <v>1082</v>
      </c>
      <c r="AF637" s="87">
        <v>100</v>
      </c>
      <c r="AG637" s="87">
        <v>2</v>
      </c>
      <c r="AH637" s="87">
        <v>100</v>
      </c>
      <c r="AI637" s="97">
        <v>2648</v>
      </c>
      <c r="AJ637" s="87">
        <v>100</v>
      </c>
    </row>
    <row r="638" spans="3:36">
      <c r="C638" s="11" t="s">
        <v>90</v>
      </c>
      <c r="D638" s="96" t="s">
        <v>204</v>
      </c>
      <c r="E638" s="87">
        <v>81</v>
      </c>
      <c r="F638" s="87">
        <v>13.61</v>
      </c>
      <c r="G638" s="87">
        <v>79</v>
      </c>
      <c r="H638" s="87">
        <v>11.11</v>
      </c>
      <c r="I638" s="87" t="s">
        <v>74</v>
      </c>
      <c r="J638" s="87" t="s">
        <v>74</v>
      </c>
      <c r="K638" s="87">
        <v>160</v>
      </c>
      <c r="L638" s="87">
        <v>12.25</v>
      </c>
      <c r="M638" s="87">
        <v>92</v>
      </c>
      <c r="N638" s="87">
        <v>14.11</v>
      </c>
      <c r="O638" s="87">
        <v>92</v>
      </c>
      <c r="P638" s="87">
        <v>13.88</v>
      </c>
      <c r="Q638" s="87" t="s">
        <v>464</v>
      </c>
      <c r="R638" s="87" t="s">
        <v>1989</v>
      </c>
      <c r="S638" s="87">
        <v>184</v>
      </c>
      <c r="T638" s="87">
        <v>13.98</v>
      </c>
      <c r="U638" s="87">
        <v>80</v>
      </c>
      <c r="V638" s="87">
        <v>11.71</v>
      </c>
      <c r="W638" s="87">
        <v>100</v>
      </c>
      <c r="X638" s="87">
        <v>12.79</v>
      </c>
      <c r="Y638" s="87" t="s">
        <v>74</v>
      </c>
      <c r="Z638" s="87" t="s">
        <v>74</v>
      </c>
      <c r="AA638" s="87">
        <v>180</v>
      </c>
      <c r="AB638" s="87">
        <v>12.28</v>
      </c>
      <c r="AC638" s="87">
        <v>97</v>
      </c>
      <c r="AD638" s="87">
        <v>13.74</v>
      </c>
      <c r="AE638" s="87">
        <v>89</v>
      </c>
      <c r="AF638" s="87">
        <v>12.45</v>
      </c>
      <c r="AG638" s="87" t="s">
        <v>74</v>
      </c>
      <c r="AH638" s="87" t="s">
        <v>74</v>
      </c>
      <c r="AI638" s="87">
        <v>186</v>
      </c>
      <c r="AJ638" s="87">
        <v>13.09</v>
      </c>
    </row>
    <row r="639" spans="3:36">
      <c r="C639" s="11"/>
      <c r="D639" s="96" t="s">
        <v>221</v>
      </c>
      <c r="E639" s="87">
        <v>105</v>
      </c>
      <c r="F639" s="87">
        <v>17.649999999999999</v>
      </c>
      <c r="G639" s="87">
        <v>97</v>
      </c>
      <c r="H639" s="87">
        <v>13.64</v>
      </c>
      <c r="I639" s="87" t="s">
        <v>74</v>
      </c>
      <c r="J639" s="87" t="s">
        <v>74</v>
      </c>
      <c r="K639" s="87">
        <v>202</v>
      </c>
      <c r="L639" s="87">
        <v>15.47</v>
      </c>
      <c r="M639" s="87">
        <v>108</v>
      </c>
      <c r="N639" s="87">
        <v>16.559999999999999</v>
      </c>
      <c r="O639" s="87">
        <v>101</v>
      </c>
      <c r="P639" s="87">
        <v>15.23</v>
      </c>
      <c r="Q639" s="87" t="s">
        <v>464</v>
      </c>
      <c r="R639" s="87" t="s">
        <v>1989</v>
      </c>
      <c r="S639" s="87">
        <v>209</v>
      </c>
      <c r="T639" s="87">
        <v>15.88</v>
      </c>
      <c r="U639" s="87">
        <v>114</v>
      </c>
      <c r="V639" s="87">
        <v>16.690000000000001</v>
      </c>
      <c r="W639" s="87">
        <v>123</v>
      </c>
      <c r="X639" s="87">
        <v>15.73</v>
      </c>
      <c r="Y639" s="87" t="s">
        <v>74</v>
      </c>
      <c r="Z639" s="87" t="s">
        <v>74</v>
      </c>
      <c r="AA639" s="87">
        <v>237</v>
      </c>
      <c r="AB639" s="87">
        <v>16.170000000000002</v>
      </c>
      <c r="AC639" s="87">
        <v>103</v>
      </c>
      <c r="AD639" s="87">
        <v>14.59</v>
      </c>
      <c r="AE639" s="87">
        <v>124</v>
      </c>
      <c r="AF639" s="87">
        <v>17.34</v>
      </c>
      <c r="AG639" s="87" t="s">
        <v>74</v>
      </c>
      <c r="AH639" s="87" t="s">
        <v>74</v>
      </c>
      <c r="AI639" s="87">
        <v>227</v>
      </c>
      <c r="AJ639" s="87">
        <v>15.97</v>
      </c>
    </row>
    <row r="640" spans="3:36">
      <c r="C640" s="11"/>
      <c r="D640" s="96" t="s">
        <v>1236</v>
      </c>
      <c r="E640" s="87">
        <v>53</v>
      </c>
      <c r="F640" s="87">
        <v>8.91</v>
      </c>
      <c r="G640" s="87">
        <v>61</v>
      </c>
      <c r="H640" s="87">
        <v>8.58</v>
      </c>
      <c r="I640" s="87" t="s">
        <v>74</v>
      </c>
      <c r="J640" s="87" t="s">
        <v>74</v>
      </c>
      <c r="K640" s="87">
        <v>114</v>
      </c>
      <c r="L640" s="87">
        <v>8.73</v>
      </c>
      <c r="M640" s="87">
        <v>52</v>
      </c>
      <c r="N640" s="87">
        <v>7.98</v>
      </c>
      <c r="O640" s="87">
        <v>70</v>
      </c>
      <c r="P640" s="87">
        <v>10.56</v>
      </c>
      <c r="Q640" s="87" t="s">
        <v>464</v>
      </c>
      <c r="R640" s="87" t="s">
        <v>1989</v>
      </c>
      <c r="S640" s="87">
        <v>122</v>
      </c>
      <c r="T640" s="87">
        <v>9.27</v>
      </c>
      <c r="U640" s="87">
        <v>85</v>
      </c>
      <c r="V640" s="87">
        <v>12.45</v>
      </c>
      <c r="W640" s="87">
        <v>92</v>
      </c>
      <c r="X640" s="87">
        <v>11.76</v>
      </c>
      <c r="Y640" s="87" t="s">
        <v>74</v>
      </c>
      <c r="Z640" s="87" t="s">
        <v>74</v>
      </c>
      <c r="AA640" s="87">
        <v>177</v>
      </c>
      <c r="AB640" s="87">
        <v>12.07</v>
      </c>
      <c r="AC640" s="87">
        <v>103</v>
      </c>
      <c r="AD640" s="87">
        <v>14.59</v>
      </c>
      <c r="AE640" s="87">
        <v>70</v>
      </c>
      <c r="AF640" s="87">
        <v>9.7899999999999991</v>
      </c>
      <c r="AG640" s="87" t="s">
        <v>74</v>
      </c>
      <c r="AH640" s="87" t="s">
        <v>74</v>
      </c>
      <c r="AI640" s="87">
        <v>173</v>
      </c>
      <c r="AJ640" s="87">
        <v>12.17</v>
      </c>
    </row>
    <row r="641" spans="3:36">
      <c r="C641" s="11"/>
      <c r="D641" s="96" t="s">
        <v>253</v>
      </c>
      <c r="E641" s="87">
        <v>153</v>
      </c>
      <c r="F641" s="87">
        <v>25.71</v>
      </c>
      <c r="G641" s="87">
        <v>207</v>
      </c>
      <c r="H641" s="87">
        <v>29.11</v>
      </c>
      <c r="I641" s="87" t="s">
        <v>74</v>
      </c>
      <c r="J641" s="87" t="s">
        <v>74</v>
      </c>
      <c r="K641" s="87">
        <v>360</v>
      </c>
      <c r="L641" s="87">
        <v>27.57</v>
      </c>
      <c r="M641" s="87">
        <v>164</v>
      </c>
      <c r="N641" s="87">
        <v>25.15</v>
      </c>
      <c r="O641" s="87">
        <v>199</v>
      </c>
      <c r="P641" s="87">
        <v>30.02</v>
      </c>
      <c r="Q641" s="87" t="s">
        <v>464</v>
      </c>
      <c r="R641" s="87" t="s">
        <v>1989</v>
      </c>
      <c r="S641" s="87">
        <v>363</v>
      </c>
      <c r="T641" s="87">
        <v>27.58</v>
      </c>
      <c r="U641" s="87">
        <v>179</v>
      </c>
      <c r="V641" s="87">
        <v>26.21</v>
      </c>
      <c r="W641" s="87">
        <v>232</v>
      </c>
      <c r="X641" s="87">
        <v>29.67</v>
      </c>
      <c r="Y641" s="87" t="s">
        <v>74</v>
      </c>
      <c r="Z641" s="87" t="s">
        <v>74</v>
      </c>
      <c r="AA641" s="87">
        <v>411</v>
      </c>
      <c r="AB641" s="87">
        <v>28.04</v>
      </c>
      <c r="AC641" s="87">
        <v>147</v>
      </c>
      <c r="AD641" s="87">
        <v>20.82</v>
      </c>
      <c r="AE641" s="87">
        <v>203</v>
      </c>
      <c r="AF641" s="87">
        <v>28.39</v>
      </c>
      <c r="AG641" s="87" t="s">
        <v>74</v>
      </c>
      <c r="AH641" s="87" t="s">
        <v>74</v>
      </c>
      <c r="AI641" s="87">
        <v>350</v>
      </c>
      <c r="AJ641" s="87">
        <v>24.63</v>
      </c>
    </row>
    <row r="642" spans="3:36">
      <c r="C642" s="11"/>
      <c r="D642" s="96" t="s">
        <v>270</v>
      </c>
      <c r="E642" s="87">
        <v>203</v>
      </c>
      <c r="F642" s="87">
        <v>34.119999999999997</v>
      </c>
      <c r="G642" s="87">
        <v>266</v>
      </c>
      <c r="H642" s="87">
        <v>37.409999999999997</v>
      </c>
      <c r="I642" s="87" t="s">
        <v>74</v>
      </c>
      <c r="J642" s="87" t="s">
        <v>74</v>
      </c>
      <c r="K642" s="87">
        <v>469</v>
      </c>
      <c r="L642" s="87">
        <v>35.909999999999997</v>
      </c>
      <c r="M642" s="87">
        <v>231</v>
      </c>
      <c r="N642" s="87">
        <v>35.43</v>
      </c>
      <c r="O642" s="87">
        <v>200</v>
      </c>
      <c r="P642" s="87">
        <v>30.17</v>
      </c>
      <c r="Q642" s="87">
        <v>1</v>
      </c>
      <c r="R642" s="87">
        <v>100</v>
      </c>
      <c r="S642" s="87">
        <v>432</v>
      </c>
      <c r="T642" s="87">
        <v>32.83</v>
      </c>
      <c r="U642" s="87">
        <v>220</v>
      </c>
      <c r="V642" s="87">
        <v>32.21</v>
      </c>
      <c r="W642" s="87">
        <v>231</v>
      </c>
      <c r="X642" s="87">
        <v>29.54</v>
      </c>
      <c r="Y642" s="87" t="s">
        <v>74</v>
      </c>
      <c r="Z642" s="87" t="s">
        <v>74</v>
      </c>
      <c r="AA642" s="87">
        <v>451</v>
      </c>
      <c r="AB642" s="87">
        <v>30.76</v>
      </c>
      <c r="AC642" s="87">
        <v>252</v>
      </c>
      <c r="AD642" s="87">
        <v>35.69</v>
      </c>
      <c r="AE642" s="87">
        <v>227</v>
      </c>
      <c r="AF642" s="87">
        <v>31.75</v>
      </c>
      <c r="AG642" s="87" t="s">
        <v>74</v>
      </c>
      <c r="AH642" s="87" t="s">
        <v>74</v>
      </c>
      <c r="AI642" s="87">
        <v>479</v>
      </c>
      <c r="AJ642" s="87">
        <v>33.71</v>
      </c>
    </row>
    <row r="643" spans="3:36">
      <c r="C643" s="11"/>
      <c r="D643" s="96" t="s">
        <v>286</v>
      </c>
      <c r="E643" s="87" t="s">
        <v>74</v>
      </c>
      <c r="F643" s="87" t="s">
        <v>74</v>
      </c>
      <c r="G643" s="87">
        <v>1</v>
      </c>
      <c r="H643" s="87">
        <v>0.14000000000000001</v>
      </c>
      <c r="I643" s="87" t="s">
        <v>74</v>
      </c>
      <c r="J643" s="87" t="s">
        <v>74</v>
      </c>
      <c r="K643" s="87">
        <v>1</v>
      </c>
      <c r="L643" s="87">
        <v>0.08</v>
      </c>
      <c r="M643" s="87">
        <v>4</v>
      </c>
      <c r="N643" s="87">
        <v>0.61</v>
      </c>
      <c r="O643" s="87" t="s">
        <v>464</v>
      </c>
      <c r="P643" s="87" t="s">
        <v>1989</v>
      </c>
      <c r="Q643" s="87" t="s">
        <v>464</v>
      </c>
      <c r="R643" s="87" t="s">
        <v>1989</v>
      </c>
      <c r="S643" s="87">
        <v>4</v>
      </c>
      <c r="T643" s="87">
        <v>0.3</v>
      </c>
      <c r="U643" s="87">
        <v>1</v>
      </c>
      <c r="V643" s="87">
        <v>0.15</v>
      </c>
      <c r="W643" s="87">
        <v>1</v>
      </c>
      <c r="X643" s="87">
        <v>0.13</v>
      </c>
      <c r="Y643" s="87" t="s">
        <v>74</v>
      </c>
      <c r="Z643" s="87" t="s">
        <v>74</v>
      </c>
      <c r="AA643" s="87">
        <v>2</v>
      </c>
      <c r="AB643" s="87">
        <v>0.14000000000000001</v>
      </c>
      <c r="AC643" s="87">
        <v>2</v>
      </c>
      <c r="AD643" s="87">
        <v>0.28000000000000003</v>
      </c>
      <c r="AE643" s="87">
        <v>1</v>
      </c>
      <c r="AF643" s="87">
        <v>0.14000000000000001</v>
      </c>
      <c r="AG643" s="87" t="s">
        <v>74</v>
      </c>
      <c r="AH643" s="87" t="s">
        <v>74</v>
      </c>
      <c r="AI643" s="87">
        <v>3</v>
      </c>
      <c r="AJ643" s="87">
        <v>0.21</v>
      </c>
    </row>
    <row r="644" spans="3:36">
      <c r="C644" s="11"/>
      <c r="D644" s="96" t="s">
        <v>300</v>
      </c>
      <c r="E644" s="87" t="s">
        <v>74</v>
      </c>
      <c r="F644" s="87" t="s">
        <v>74</v>
      </c>
      <c r="G644" s="87"/>
      <c r="H644" s="87"/>
      <c r="I644" s="87" t="s">
        <v>74</v>
      </c>
      <c r="J644" s="87" t="s">
        <v>74</v>
      </c>
      <c r="K644" s="87" t="s">
        <v>464</v>
      </c>
      <c r="L644" s="87" t="s">
        <v>1989</v>
      </c>
      <c r="M644" s="87">
        <v>1</v>
      </c>
      <c r="N644" s="87">
        <v>0.15</v>
      </c>
      <c r="O644" s="87">
        <v>1</v>
      </c>
      <c r="P644" s="87">
        <v>0.15</v>
      </c>
      <c r="Q644" s="87" t="s">
        <v>464</v>
      </c>
      <c r="R644" s="87" t="s">
        <v>1989</v>
      </c>
      <c r="S644" s="87">
        <v>2</v>
      </c>
      <c r="T644" s="87">
        <v>0.15</v>
      </c>
      <c r="U644" s="87">
        <v>4</v>
      </c>
      <c r="V644" s="87">
        <v>0.59</v>
      </c>
      <c r="W644" s="87">
        <v>3</v>
      </c>
      <c r="X644" s="87">
        <v>0.38</v>
      </c>
      <c r="Y644" s="87">
        <v>1</v>
      </c>
      <c r="Z644" s="87">
        <v>100</v>
      </c>
      <c r="AA644" s="87">
        <v>8</v>
      </c>
      <c r="AB644" s="87">
        <v>0.55000000000000004</v>
      </c>
      <c r="AC644" s="87">
        <v>2</v>
      </c>
      <c r="AD644" s="87">
        <v>0.28000000000000003</v>
      </c>
      <c r="AE644" s="87">
        <v>1</v>
      </c>
      <c r="AF644" s="87">
        <v>0.14000000000000001</v>
      </c>
      <c r="AG644" s="87" t="s">
        <v>74</v>
      </c>
      <c r="AH644" s="87" t="s">
        <v>74</v>
      </c>
      <c r="AI644" s="87">
        <v>3</v>
      </c>
      <c r="AJ644" s="87">
        <v>0.21</v>
      </c>
    </row>
    <row r="645" spans="3:36">
      <c r="C645" s="11"/>
      <c r="D645" s="96" t="s">
        <v>6</v>
      </c>
      <c r="E645" s="87">
        <v>595</v>
      </c>
      <c r="F645" s="87">
        <v>100</v>
      </c>
      <c r="G645" s="87">
        <v>711</v>
      </c>
      <c r="H645" s="87">
        <v>100</v>
      </c>
      <c r="I645" s="87" t="s">
        <v>74</v>
      </c>
      <c r="J645" s="87" t="s">
        <v>74</v>
      </c>
      <c r="K645" s="97">
        <v>1306</v>
      </c>
      <c r="L645" s="87">
        <v>100</v>
      </c>
      <c r="M645" s="87">
        <v>652</v>
      </c>
      <c r="N645" s="87">
        <v>100</v>
      </c>
      <c r="O645" s="87">
        <v>663</v>
      </c>
      <c r="P645" s="87">
        <v>100</v>
      </c>
      <c r="Q645" s="87">
        <v>1</v>
      </c>
      <c r="R645" s="87">
        <v>100</v>
      </c>
      <c r="S645" s="97">
        <v>1316</v>
      </c>
      <c r="T645" s="87">
        <v>100</v>
      </c>
      <c r="U645" s="87">
        <v>683</v>
      </c>
      <c r="V645" s="87">
        <v>100</v>
      </c>
      <c r="W645" s="87">
        <v>782</v>
      </c>
      <c r="X645" s="87">
        <v>100</v>
      </c>
      <c r="Y645" s="87">
        <v>1</v>
      </c>
      <c r="Z645" s="87">
        <v>100</v>
      </c>
      <c r="AA645" s="97">
        <v>1466</v>
      </c>
      <c r="AB645" s="87">
        <v>100</v>
      </c>
      <c r="AC645" s="87">
        <v>706</v>
      </c>
      <c r="AD645" s="87">
        <v>100</v>
      </c>
      <c r="AE645" s="87">
        <v>715</v>
      </c>
      <c r="AF645" s="87">
        <v>100</v>
      </c>
      <c r="AG645" s="87" t="s">
        <v>74</v>
      </c>
      <c r="AH645" s="87" t="s">
        <v>74</v>
      </c>
      <c r="AI645" s="97">
        <v>1421</v>
      </c>
      <c r="AJ645" s="87">
        <v>100</v>
      </c>
    </row>
    <row r="646" spans="3:36">
      <c r="C646" s="11" t="s">
        <v>89</v>
      </c>
      <c r="D646" s="96" t="s">
        <v>204</v>
      </c>
      <c r="E646" s="87">
        <v>17</v>
      </c>
      <c r="F646" s="87">
        <v>8.2899999999999991</v>
      </c>
      <c r="G646" s="87">
        <v>22</v>
      </c>
      <c r="H646" s="87">
        <v>10.33</v>
      </c>
      <c r="I646" s="87">
        <v>1</v>
      </c>
      <c r="J646" s="87">
        <v>50</v>
      </c>
      <c r="K646" s="87">
        <v>40</v>
      </c>
      <c r="L646" s="87">
        <v>9.52</v>
      </c>
      <c r="M646" s="87">
        <v>24</v>
      </c>
      <c r="N646" s="87">
        <v>10.71</v>
      </c>
      <c r="O646" s="87">
        <v>30</v>
      </c>
      <c r="P646" s="87">
        <v>11.49</v>
      </c>
      <c r="Q646" s="87" t="s">
        <v>74</v>
      </c>
      <c r="R646" s="87" t="s">
        <v>74</v>
      </c>
      <c r="S646" s="87">
        <v>54</v>
      </c>
      <c r="T646" s="87">
        <v>11.13</v>
      </c>
      <c r="U646" s="87">
        <v>44</v>
      </c>
      <c r="V646" s="87">
        <v>16.54</v>
      </c>
      <c r="W646" s="87">
        <v>59</v>
      </c>
      <c r="X646" s="87">
        <v>15.53</v>
      </c>
      <c r="Y646" s="87" t="s">
        <v>74</v>
      </c>
      <c r="Z646" s="87" t="s">
        <v>74</v>
      </c>
      <c r="AA646" s="87">
        <v>103</v>
      </c>
      <c r="AB646" s="87">
        <v>15.94</v>
      </c>
      <c r="AC646" s="87">
        <v>73</v>
      </c>
      <c r="AD646" s="87">
        <v>24.09</v>
      </c>
      <c r="AE646" s="87">
        <v>55</v>
      </c>
      <c r="AF646" s="87">
        <v>13.82</v>
      </c>
      <c r="AG646" s="87" t="s">
        <v>74</v>
      </c>
      <c r="AH646" s="87" t="s">
        <v>74</v>
      </c>
      <c r="AI646" s="87">
        <v>128</v>
      </c>
      <c r="AJ646" s="87">
        <v>18.260000000000002</v>
      </c>
    </row>
    <row r="647" spans="3:36">
      <c r="C647" s="11"/>
      <c r="D647" s="96" t="s">
        <v>221</v>
      </c>
      <c r="E647" s="87">
        <v>45</v>
      </c>
      <c r="F647" s="87">
        <v>21.95</v>
      </c>
      <c r="G647" s="87">
        <v>25</v>
      </c>
      <c r="H647" s="87">
        <v>11.74</v>
      </c>
      <c r="I647" s="87">
        <v>1</v>
      </c>
      <c r="J647" s="87">
        <v>50</v>
      </c>
      <c r="K647" s="87">
        <v>71</v>
      </c>
      <c r="L647" s="87">
        <v>16.899999999999999</v>
      </c>
      <c r="M647" s="87">
        <v>35</v>
      </c>
      <c r="N647" s="87">
        <v>15.63</v>
      </c>
      <c r="O647" s="87">
        <v>32</v>
      </c>
      <c r="P647" s="87">
        <v>12.26</v>
      </c>
      <c r="Q647" s="87" t="s">
        <v>74</v>
      </c>
      <c r="R647" s="87" t="s">
        <v>74</v>
      </c>
      <c r="S647" s="87">
        <v>67</v>
      </c>
      <c r="T647" s="87">
        <v>13.81</v>
      </c>
      <c r="U647" s="87">
        <v>48</v>
      </c>
      <c r="V647" s="87">
        <v>18.05</v>
      </c>
      <c r="W647" s="87">
        <v>47</v>
      </c>
      <c r="X647" s="87">
        <v>12.37</v>
      </c>
      <c r="Y647" s="87" t="s">
        <v>74</v>
      </c>
      <c r="Z647" s="87" t="s">
        <v>74</v>
      </c>
      <c r="AA647" s="87">
        <v>95</v>
      </c>
      <c r="AB647" s="87">
        <v>14.71</v>
      </c>
      <c r="AC647" s="87">
        <v>69</v>
      </c>
      <c r="AD647" s="87">
        <v>22.77</v>
      </c>
      <c r="AE647" s="87">
        <v>98</v>
      </c>
      <c r="AF647" s="87">
        <v>24.62</v>
      </c>
      <c r="AG647" s="87" t="s">
        <v>74</v>
      </c>
      <c r="AH647" s="87" t="s">
        <v>74</v>
      </c>
      <c r="AI647" s="87">
        <v>167</v>
      </c>
      <c r="AJ647" s="87">
        <v>23.82</v>
      </c>
    </row>
    <row r="648" spans="3:36">
      <c r="C648" s="11"/>
      <c r="D648" s="96" t="s">
        <v>1236</v>
      </c>
      <c r="E648" s="87">
        <v>28</v>
      </c>
      <c r="F648" s="87">
        <v>13.66</v>
      </c>
      <c r="G648" s="87">
        <v>18</v>
      </c>
      <c r="H648" s="87">
        <v>8.4499999999999993</v>
      </c>
      <c r="I648" s="87" t="s">
        <v>74</v>
      </c>
      <c r="J648" s="87" t="s">
        <v>74</v>
      </c>
      <c r="K648" s="87">
        <v>46</v>
      </c>
      <c r="L648" s="87">
        <v>10.95</v>
      </c>
      <c r="M648" s="87">
        <v>17</v>
      </c>
      <c r="N648" s="87">
        <v>7.59</v>
      </c>
      <c r="O648" s="87">
        <v>40</v>
      </c>
      <c r="P648" s="87">
        <v>15.33</v>
      </c>
      <c r="Q648" s="87" t="s">
        <v>74</v>
      </c>
      <c r="R648" s="87" t="s">
        <v>74</v>
      </c>
      <c r="S648" s="87">
        <v>57</v>
      </c>
      <c r="T648" s="87">
        <v>11.75</v>
      </c>
      <c r="U648" s="87">
        <v>22</v>
      </c>
      <c r="V648" s="87">
        <v>8.27</v>
      </c>
      <c r="W648" s="87">
        <v>49</v>
      </c>
      <c r="X648" s="87">
        <v>12.89</v>
      </c>
      <c r="Y648" s="87" t="s">
        <v>74</v>
      </c>
      <c r="Z648" s="87" t="s">
        <v>74</v>
      </c>
      <c r="AA648" s="87">
        <v>71</v>
      </c>
      <c r="AB648" s="87">
        <v>10.99</v>
      </c>
      <c r="AC648" s="87">
        <v>36</v>
      </c>
      <c r="AD648" s="87">
        <v>11.88</v>
      </c>
      <c r="AE648" s="87">
        <v>47</v>
      </c>
      <c r="AF648" s="87">
        <v>11.81</v>
      </c>
      <c r="AG648" s="87" t="s">
        <v>74</v>
      </c>
      <c r="AH648" s="87" t="s">
        <v>74</v>
      </c>
      <c r="AI648" s="87">
        <v>83</v>
      </c>
      <c r="AJ648" s="87">
        <v>11.84</v>
      </c>
    </row>
    <row r="649" spans="3:36">
      <c r="C649" s="11"/>
      <c r="D649" s="96" t="s">
        <v>253</v>
      </c>
      <c r="E649" s="87">
        <v>56</v>
      </c>
      <c r="F649" s="87">
        <v>27.32</v>
      </c>
      <c r="G649" s="87">
        <v>77</v>
      </c>
      <c r="H649" s="87">
        <v>36.15</v>
      </c>
      <c r="I649" s="87" t="s">
        <v>74</v>
      </c>
      <c r="J649" s="87" t="s">
        <v>74</v>
      </c>
      <c r="K649" s="87">
        <v>133</v>
      </c>
      <c r="L649" s="87">
        <v>31.67</v>
      </c>
      <c r="M649" s="87">
        <v>63</v>
      </c>
      <c r="N649" s="87">
        <v>28.13</v>
      </c>
      <c r="O649" s="87">
        <v>75</v>
      </c>
      <c r="P649" s="87">
        <v>28.74</v>
      </c>
      <c r="Q649" s="87" t="s">
        <v>74</v>
      </c>
      <c r="R649" s="87" t="s">
        <v>74</v>
      </c>
      <c r="S649" s="87">
        <v>138</v>
      </c>
      <c r="T649" s="87">
        <v>28.45</v>
      </c>
      <c r="U649" s="87">
        <v>75</v>
      </c>
      <c r="V649" s="87">
        <v>28.2</v>
      </c>
      <c r="W649" s="87">
        <v>99</v>
      </c>
      <c r="X649" s="87">
        <v>26.05</v>
      </c>
      <c r="Y649" s="87" t="s">
        <v>74</v>
      </c>
      <c r="Z649" s="87" t="s">
        <v>74</v>
      </c>
      <c r="AA649" s="87">
        <v>174</v>
      </c>
      <c r="AB649" s="87">
        <v>26.93</v>
      </c>
      <c r="AC649" s="87">
        <v>51</v>
      </c>
      <c r="AD649" s="87">
        <v>16.829999999999998</v>
      </c>
      <c r="AE649" s="87">
        <v>81</v>
      </c>
      <c r="AF649" s="87">
        <v>20.350000000000001</v>
      </c>
      <c r="AG649" s="87" t="s">
        <v>74</v>
      </c>
      <c r="AH649" s="87" t="s">
        <v>74</v>
      </c>
      <c r="AI649" s="87">
        <v>132</v>
      </c>
      <c r="AJ649" s="87">
        <v>18.829999999999998</v>
      </c>
    </row>
    <row r="650" spans="3:36">
      <c r="C650" s="11"/>
      <c r="D650" s="96" t="s">
        <v>270</v>
      </c>
      <c r="E650" s="87">
        <v>58</v>
      </c>
      <c r="F650" s="87">
        <v>28.29</v>
      </c>
      <c r="G650" s="87">
        <v>71</v>
      </c>
      <c r="H650" s="87">
        <v>33.33</v>
      </c>
      <c r="I650" s="87" t="s">
        <v>74</v>
      </c>
      <c r="J650" s="87" t="s">
        <v>74</v>
      </c>
      <c r="K650" s="87">
        <v>129</v>
      </c>
      <c r="L650" s="87">
        <v>30.71</v>
      </c>
      <c r="M650" s="87">
        <v>85</v>
      </c>
      <c r="N650" s="87">
        <v>37.950000000000003</v>
      </c>
      <c r="O650" s="87">
        <v>84</v>
      </c>
      <c r="P650" s="87">
        <v>32.18</v>
      </c>
      <c r="Q650" s="87" t="s">
        <v>74</v>
      </c>
      <c r="R650" s="87" t="s">
        <v>74</v>
      </c>
      <c r="S650" s="87">
        <v>169</v>
      </c>
      <c r="T650" s="87">
        <v>34.85</v>
      </c>
      <c r="U650" s="87">
        <v>77</v>
      </c>
      <c r="V650" s="87">
        <v>28.95</v>
      </c>
      <c r="W650" s="87">
        <v>122</v>
      </c>
      <c r="X650" s="87">
        <v>32.11</v>
      </c>
      <c r="Y650" s="87" t="s">
        <v>74</v>
      </c>
      <c r="Z650" s="87" t="s">
        <v>74</v>
      </c>
      <c r="AA650" s="87">
        <v>199</v>
      </c>
      <c r="AB650" s="87">
        <v>30.8</v>
      </c>
      <c r="AC650" s="87">
        <v>73</v>
      </c>
      <c r="AD650" s="87">
        <v>24.09</v>
      </c>
      <c r="AE650" s="87">
        <v>116</v>
      </c>
      <c r="AF650" s="87">
        <v>29.15</v>
      </c>
      <c r="AG650" s="87" t="s">
        <v>74</v>
      </c>
      <c r="AH650" s="87" t="s">
        <v>74</v>
      </c>
      <c r="AI650" s="87">
        <v>189</v>
      </c>
      <c r="AJ650" s="87">
        <v>26.96</v>
      </c>
    </row>
    <row r="651" spans="3:36">
      <c r="C651" s="11"/>
      <c r="D651" s="96" t="s">
        <v>286</v>
      </c>
      <c r="E651" s="87" t="s">
        <v>74</v>
      </c>
      <c r="F651" s="87" t="s">
        <v>74</v>
      </c>
      <c r="G651" s="87" t="s">
        <v>74</v>
      </c>
      <c r="H651" s="87" t="s">
        <v>74</v>
      </c>
      <c r="I651" s="87" t="s">
        <v>74</v>
      </c>
      <c r="J651" s="87" t="s">
        <v>74</v>
      </c>
      <c r="K651" s="87" t="s">
        <v>74</v>
      </c>
      <c r="L651" s="87" t="s">
        <v>74</v>
      </c>
      <c r="M651" s="87" t="s">
        <v>74</v>
      </c>
      <c r="N651" s="87" t="s">
        <v>74</v>
      </c>
      <c r="O651" s="87" t="s">
        <v>74</v>
      </c>
      <c r="P651" s="87" t="s">
        <v>74</v>
      </c>
      <c r="Q651" s="87" t="s">
        <v>74</v>
      </c>
      <c r="R651" s="87" t="s">
        <v>74</v>
      </c>
      <c r="S651" s="87" t="s">
        <v>74</v>
      </c>
      <c r="T651" s="87" t="s">
        <v>74</v>
      </c>
      <c r="U651" s="87" t="s">
        <v>74</v>
      </c>
      <c r="V651" s="87" t="s">
        <v>74</v>
      </c>
      <c r="W651" s="87">
        <v>1</v>
      </c>
      <c r="X651" s="87">
        <v>0.26</v>
      </c>
      <c r="Y651" s="87" t="s">
        <v>74</v>
      </c>
      <c r="Z651" s="87" t="s">
        <v>74</v>
      </c>
      <c r="AA651" s="87">
        <v>1</v>
      </c>
      <c r="AB651" s="87">
        <v>0.15</v>
      </c>
      <c r="AC651" s="87" t="s">
        <v>74</v>
      </c>
      <c r="AD651" s="87" t="s">
        <v>74</v>
      </c>
      <c r="AE651" s="87" t="s">
        <v>74</v>
      </c>
      <c r="AF651" s="87" t="s">
        <v>74</v>
      </c>
      <c r="AG651" s="87" t="s">
        <v>74</v>
      </c>
      <c r="AH651" s="87" t="s">
        <v>74</v>
      </c>
      <c r="AI651" s="87" t="s">
        <v>74</v>
      </c>
      <c r="AJ651" s="87" t="s">
        <v>74</v>
      </c>
    </row>
    <row r="652" spans="3:36">
      <c r="C652" s="11"/>
      <c r="D652" s="96" t="s">
        <v>300</v>
      </c>
      <c r="E652" s="87">
        <v>1</v>
      </c>
      <c r="F652" s="87">
        <v>0.49</v>
      </c>
      <c r="G652" s="87"/>
      <c r="H652" s="87"/>
      <c r="I652" s="87" t="s">
        <v>74</v>
      </c>
      <c r="J652" s="87" t="s">
        <v>74</v>
      </c>
      <c r="K652" s="87">
        <v>1</v>
      </c>
      <c r="L652" s="87">
        <v>0.24</v>
      </c>
      <c r="M652" s="87" t="s">
        <v>74</v>
      </c>
      <c r="N652" s="87" t="s">
        <v>74</v>
      </c>
      <c r="O652" s="87" t="s">
        <v>74</v>
      </c>
      <c r="P652" s="87" t="s">
        <v>74</v>
      </c>
      <c r="Q652" s="87" t="s">
        <v>74</v>
      </c>
      <c r="R652" s="87" t="s">
        <v>74</v>
      </c>
      <c r="S652" s="87" t="s">
        <v>74</v>
      </c>
      <c r="T652" s="87" t="s">
        <v>74</v>
      </c>
      <c r="U652" s="87" t="s">
        <v>74</v>
      </c>
      <c r="V652" s="87" t="s">
        <v>74</v>
      </c>
      <c r="W652" s="87">
        <v>3</v>
      </c>
      <c r="X652" s="87">
        <v>0.79</v>
      </c>
      <c r="Y652" s="87" t="s">
        <v>74</v>
      </c>
      <c r="Z652" s="87" t="s">
        <v>74</v>
      </c>
      <c r="AA652" s="87">
        <v>3</v>
      </c>
      <c r="AB652" s="87">
        <v>0.46</v>
      </c>
      <c r="AC652" s="87">
        <v>1</v>
      </c>
      <c r="AD652" s="87">
        <v>0.33</v>
      </c>
      <c r="AE652" s="87">
        <v>1</v>
      </c>
      <c r="AF652" s="87">
        <v>0.25</v>
      </c>
      <c r="AG652" s="87" t="s">
        <v>74</v>
      </c>
      <c r="AH652" s="87" t="s">
        <v>74</v>
      </c>
      <c r="AI652" s="87">
        <v>2</v>
      </c>
      <c r="AJ652" s="87">
        <v>0.28999999999999998</v>
      </c>
    </row>
    <row r="653" spans="3:36">
      <c r="C653" s="11"/>
      <c r="D653" s="96" t="s">
        <v>6</v>
      </c>
      <c r="E653" s="87">
        <v>205</v>
      </c>
      <c r="F653" s="87">
        <v>100</v>
      </c>
      <c r="G653" s="87">
        <v>213</v>
      </c>
      <c r="H653" s="87">
        <v>100</v>
      </c>
      <c r="I653" s="87">
        <v>2</v>
      </c>
      <c r="J653" s="87">
        <v>100</v>
      </c>
      <c r="K653" s="87">
        <v>420</v>
      </c>
      <c r="L653" s="87">
        <v>100</v>
      </c>
      <c r="M653" s="87">
        <v>224</v>
      </c>
      <c r="N653" s="87">
        <v>100</v>
      </c>
      <c r="O653" s="87">
        <v>261</v>
      </c>
      <c r="P653" s="87">
        <v>100</v>
      </c>
      <c r="Q653" s="87" t="s">
        <v>74</v>
      </c>
      <c r="R653" s="87" t="s">
        <v>74</v>
      </c>
      <c r="S653" s="87">
        <v>485</v>
      </c>
      <c r="T653" s="87">
        <v>100</v>
      </c>
      <c r="U653" s="87">
        <v>266</v>
      </c>
      <c r="V653" s="87">
        <v>100</v>
      </c>
      <c r="W653" s="87">
        <v>380</v>
      </c>
      <c r="X653" s="87">
        <v>100</v>
      </c>
      <c r="Y653" s="87" t="s">
        <v>74</v>
      </c>
      <c r="Z653" s="87" t="s">
        <v>74</v>
      </c>
      <c r="AA653" s="87">
        <v>646</v>
      </c>
      <c r="AB653" s="87">
        <v>100</v>
      </c>
      <c r="AC653" s="87">
        <v>303</v>
      </c>
      <c r="AD653" s="87">
        <v>100</v>
      </c>
      <c r="AE653" s="87">
        <v>398</v>
      </c>
      <c r="AF653" s="87">
        <v>100</v>
      </c>
      <c r="AG653" s="87" t="s">
        <v>74</v>
      </c>
      <c r="AH653" s="87" t="s">
        <v>74</v>
      </c>
      <c r="AI653" s="87">
        <v>701</v>
      </c>
      <c r="AJ653" s="87">
        <v>100</v>
      </c>
    </row>
    <row r="654" spans="3:36">
      <c r="C654" s="11" t="s">
        <v>91</v>
      </c>
      <c r="D654" s="96" t="s">
        <v>204</v>
      </c>
      <c r="E654" s="87">
        <v>42</v>
      </c>
      <c r="F654" s="87">
        <v>13.29</v>
      </c>
      <c r="G654" s="87">
        <v>44</v>
      </c>
      <c r="H654" s="87">
        <v>14.86</v>
      </c>
      <c r="I654" s="87" t="s">
        <v>74</v>
      </c>
      <c r="J654" s="87" t="s">
        <v>74</v>
      </c>
      <c r="K654" s="87">
        <v>86</v>
      </c>
      <c r="L654" s="87">
        <v>13.96</v>
      </c>
      <c r="M654" s="87">
        <v>98</v>
      </c>
      <c r="N654" s="87">
        <v>24.56</v>
      </c>
      <c r="O654" s="87">
        <v>82</v>
      </c>
      <c r="P654" s="87">
        <v>22.4</v>
      </c>
      <c r="Q654" s="87" t="s">
        <v>74</v>
      </c>
      <c r="R654" s="87" t="s">
        <v>74</v>
      </c>
      <c r="S654" s="87">
        <v>180</v>
      </c>
      <c r="T654" s="87">
        <v>23.47</v>
      </c>
      <c r="U654" s="87">
        <v>80</v>
      </c>
      <c r="V654" s="87">
        <v>19.510000000000002</v>
      </c>
      <c r="W654" s="87">
        <v>82</v>
      </c>
      <c r="X654" s="87">
        <v>20.87</v>
      </c>
      <c r="Y654" s="87" t="s">
        <v>74</v>
      </c>
      <c r="Z654" s="87" t="s">
        <v>74</v>
      </c>
      <c r="AA654" s="87">
        <v>162</v>
      </c>
      <c r="AB654" s="87">
        <v>20.149999999999999</v>
      </c>
      <c r="AC654" s="87">
        <v>67</v>
      </c>
      <c r="AD654" s="87">
        <v>16.920000000000002</v>
      </c>
      <c r="AE654" s="87">
        <v>94</v>
      </c>
      <c r="AF654" s="87">
        <v>27.73</v>
      </c>
      <c r="AG654" s="87" t="s">
        <v>74</v>
      </c>
      <c r="AH654" s="87" t="s">
        <v>74</v>
      </c>
      <c r="AI654" s="87">
        <v>161</v>
      </c>
      <c r="AJ654" s="87">
        <v>21.88</v>
      </c>
    </row>
    <row r="655" spans="3:36">
      <c r="C655" s="11"/>
      <c r="D655" s="96" t="s">
        <v>221</v>
      </c>
      <c r="E655" s="87">
        <v>54</v>
      </c>
      <c r="F655" s="87">
        <v>17.09</v>
      </c>
      <c r="G655" s="87">
        <v>49</v>
      </c>
      <c r="H655" s="87">
        <v>16.55</v>
      </c>
      <c r="I655" s="87" t="s">
        <v>74</v>
      </c>
      <c r="J655" s="87" t="s">
        <v>74</v>
      </c>
      <c r="K655" s="87">
        <v>103</v>
      </c>
      <c r="L655" s="87">
        <v>16.72</v>
      </c>
      <c r="M655" s="87">
        <v>95</v>
      </c>
      <c r="N655" s="87">
        <v>23.81</v>
      </c>
      <c r="O655" s="87">
        <v>65</v>
      </c>
      <c r="P655" s="87">
        <v>17.760000000000002</v>
      </c>
      <c r="Q655" s="87">
        <v>1</v>
      </c>
      <c r="R655" s="87">
        <v>50</v>
      </c>
      <c r="S655" s="87">
        <v>161</v>
      </c>
      <c r="T655" s="87">
        <v>20.99</v>
      </c>
      <c r="U655" s="87">
        <v>85</v>
      </c>
      <c r="V655" s="87">
        <v>20.73</v>
      </c>
      <c r="W655" s="87">
        <v>63</v>
      </c>
      <c r="X655" s="87">
        <v>16.03</v>
      </c>
      <c r="Y655" s="87" t="s">
        <v>74</v>
      </c>
      <c r="Z655" s="87" t="s">
        <v>74</v>
      </c>
      <c r="AA655" s="87">
        <v>148</v>
      </c>
      <c r="AB655" s="87">
        <v>18.41</v>
      </c>
      <c r="AC655" s="87">
        <v>81</v>
      </c>
      <c r="AD655" s="87">
        <v>20.45</v>
      </c>
      <c r="AE655" s="87">
        <v>62</v>
      </c>
      <c r="AF655" s="87">
        <v>18.29</v>
      </c>
      <c r="AG655" s="87" t="s">
        <v>74</v>
      </c>
      <c r="AH655" s="87" t="s">
        <v>74</v>
      </c>
      <c r="AI655" s="87">
        <v>143</v>
      </c>
      <c r="AJ655" s="87">
        <v>19.43</v>
      </c>
    </row>
    <row r="656" spans="3:36">
      <c r="C656" s="11"/>
      <c r="D656" s="96" t="s">
        <v>1236</v>
      </c>
      <c r="E656" s="87">
        <v>28</v>
      </c>
      <c r="F656" s="87">
        <v>8.86</v>
      </c>
      <c r="G656" s="87">
        <v>24</v>
      </c>
      <c r="H656" s="87">
        <v>8.11</v>
      </c>
      <c r="I656" s="87" t="s">
        <v>74</v>
      </c>
      <c r="J656" s="87" t="s">
        <v>74</v>
      </c>
      <c r="K656" s="87">
        <v>52</v>
      </c>
      <c r="L656" s="87">
        <v>8.44</v>
      </c>
      <c r="M656" s="87">
        <v>31</v>
      </c>
      <c r="N656" s="87">
        <v>7.77</v>
      </c>
      <c r="O656" s="87">
        <v>46</v>
      </c>
      <c r="P656" s="87">
        <v>12.57</v>
      </c>
      <c r="Q656" s="87" t="s">
        <v>74</v>
      </c>
      <c r="R656" s="87" t="s">
        <v>74</v>
      </c>
      <c r="S656" s="87">
        <v>77</v>
      </c>
      <c r="T656" s="87">
        <v>10.039999999999999</v>
      </c>
      <c r="U656" s="87">
        <v>45</v>
      </c>
      <c r="V656" s="87">
        <v>10.98</v>
      </c>
      <c r="W656" s="87">
        <v>36</v>
      </c>
      <c r="X656" s="87">
        <v>9.16</v>
      </c>
      <c r="Y656" s="87" t="s">
        <v>74</v>
      </c>
      <c r="Z656" s="87" t="s">
        <v>74</v>
      </c>
      <c r="AA656" s="87">
        <v>81</v>
      </c>
      <c r="AB656" s="87">
        <v>10.07</v>
      </c>
      <c r="AC656" s="87">
        <v>72</v>
      </c>
      <c r="AD656" s="87">
        <v>18.18</v>
      </c>
      <c r="AE656" s="87">
        <v>25</v>
      </c>
      <c r="AF656" s="87">
        <v>7.37</v>
      </c>
      <c r="AG656" s="87" t="s">
        <v>74</v>
      </c>
      <c r="AH656" s="87" t="s">
        <v>74</v>
      </c>
      <c r="AI656" s="87">
        <v>97</v>
      </c>
      <c r="AJ656" s="87">
        <v>13.18</v>
      </c>
    </row>
    <row r="657" spans="3:36">
      <c r="C657" s="11"/>
      <c r="D657" s="96" t="s">
        <v>253</v>
      </c>
      <c r="E657" s="87">
        <v>72</v>
      </c>
      <c r="F657" s="87">
        <v>22.78</v>
      </c>
      <c r="G657" s="87">
        <v>90</v>
      </c>
      <c r="H657" s="87">
        <v>30.41</v>
      </c>
      <c r="I657" s="87">
        <v>2</v>
      </c>
      <c r="J657" s="87">
        <v>50</v>
      </c>
      <c r="K657" s="87">
        <v>164</v>
      </c>
      <c r="L657" s="87">
        <v>26.62</v>
      </c>
      <c r="M657" s="87">
        <v>59</v>
      </c>
      <c r="N657" s="87">
        <v>14.79</v>
      </c>
      <c r="O657" s="87">
        <v>89</v>
      </c>
      <c r="P657" s="87">
        <v>24.32</v>
      </c>
      <c r="Q657" s="87" t="s">
        <v>74</v>
      </c>
      <c r="R657" s="87" t="s">
        <v>74</v>
      </c>
      <c r="S657" s="87">
        <v>148</v>
      </c>
      <c r="T657" s="87">
        <v>19.3</v>
      </c>
      <c r="U657" s="87">
        <v>90</v>
      </c>
      <c r="V657" s="87">
        <v>21.95</v>
      </c>
      <c r="W657" s="87">
        <v>131</v>
      </c>
      <c r="X657" s="87">
        <v>33.33</v>
      </c>
      <c r="Y657" s="87" t="s">
        <v>74</v>
      </c>
      <c r="Z657" s="87" t="s">
        <v>74</v>
      </c>
      <c r="AA657" s="87">
        <v>221</v>
      </c>
      <c r="AB657" s="87">
        <v>27.49</v>
      </c>
      <c r="AC657" s="87">
        <v>71</v>
      </c>
      <c r="AD657" s="87">
        <v>17.93</v>
      </c>
      <c r="AE657" s="87">
        <v>77</v>
      </c>
      <c r="AF657" s="87">
        <v>22.71</v>
      </c>
      <c r="AG657" s="87" t="s">
        <v>74</v>
      </c>
      <c r="AH657" s="87" t="s">
        <v>74</v>
      </c>
      <c r="AI657" s="87">
        <v>148</v>
      </c>
      <c r="AJ657" s="87">
        <v>20.11</v>
      </c>
    </row>
    <row r="658" spans="3:36">
      <c r="C658" s="11"/>
      <c r="D658" s="96" t="s">
        <v>270</v>
      </c>
      <c r="E658" s="87">
        <v>119</v>
      </c>
      <c r="F658" s="87">
        <v>37.659999999999997</v>
      </c>
      <c r="G658" s="87">
        <v>88</v>
      </c>
      <c r="H658" s="87">
        <v>29.73</v>
      </c>
      <c r="I658" s="87">
        <v>2</v>
      </c>
      <c r="J658" s="87">
        <v>50</v>
      </c>
      <c r="K658" s="87">
        <v>209</v>
      </c>
      <c r="L658" s="87">
        <v>33.93</v>
      </c>
      <c r="M658" s="87">
        <v>116</v>
      </c>
      <c r="N658" s="87">
        <v>29.07</v>
      </c>
      <c r="O658" s="87">
        <v>84</v>
      </c>
      <c r="P658" s="87">
        <v>22.95</v>
      </c>
      <c r="Q658" s="87" t="s">
        <v>74</v>
      </c>
      <c r="R658" s="87" t="s">
        <v>74</v>
      </c>
      <c r="S658" s="87">
        <v>200</v>
      </c>
      <c r="T658" s="87">
        <v>26.08</v>
      </c>
      <c r="U658" s="87">
        <v>109</v>
      </c>
      <c r="V658" s="87">
        <v>26.59</v>
      </c>
      <c r="W658" s="87">
        <v>79</v>
      </c>
      <c r="X658" s="87">
        <v>20.100000000000001</v>
      </c>
      <c r="Y658" s="87" t="s">
        <v>74</v>
      </c>
      <c r="Z658" s="87" t="s">
        <v>74</v>
      </c>
      <c r="AA658" s="87">
        <v>188</v>
      </c>
      <c r="AB658" s="87">
        <v>23.38</v>
      </c>
      <c r="AC658" s="87">
        <v>105</v>
      </c>
      <c r="AD658" s="87">
        <v>26.52</v>
      </c>
      <c r="AE658" s="87">
        <v>80</v>
      </c>
      <c r="AF658" s="87">
        <v>23.6</v>
      </c>
      <c r="AG658" s="87" t="s">
        <v>74</v>
      </c>
      <c r="AH658" s="87" t="s">
        <v>74</v>
      </c>
      <c r="AI658" s="87">
        <v>185</v>
      </c>
      <c r="AJ658" s="87">
        <v>25.14</v>
      </c>
    </row>
    <row r="659" spans="3:36">
      <c r="C659" s="11"/>
      <c r="D659" s="96" t="s">
        <v>286</v>
      </c>
      <c r="E659" s="87" t="s">
        <v>74</v>
      </c>
      <c r="F659" s="87" t="s">
        <v>74</v>
      </c>
      <c r="G659" s="87" t="s">
        <v>74</v>
      </c>
      <c r="H659" s="87" t="s">
        <v>74</v>
      </c>
      <c r="I659" s="87" t="s">
        <v>74</v>
      </c>
      <c r="J659" s="87" t="s">
        <v>74</v>
      </c>
      <c r="K659" s="87" t="s">
        <v>74</v>
      </c>
      <c r="L659" s="87" t="s">
        <v>74</v>
      </c>
      <c r="M659" s="87" t="s">
        <v>74</v>
      </c>
      <c r="N659" s="87" t="s">
        <v>74</v>
      </c>
      <c r="O659" s="87" t="s">
        <v>74</v>
      </c>
      <c r="P659" s="87" t="s">
        <v>74</v>
      </c>
      <c r="Q659" s="87">
        <v>1</v>
      </c>
      <c r="R659" s="87">
        <v>50</v>
      </c>
      <c r="S659" s="87">
        <v>1</v>
      </c>
      <c r="T659" s="87">
        <v>0.13</v>
      </c>
      <c r="U659" s="87" t="s">
        <v>74</v>
      </c>
      <c r="V659" s="87" t="s">
        <v>74</v>
      </c>
      <c r="W659" s="87" t="s">
        <v>74</v>
      </c>
      <c r="X659" s="87" t="s">
        <v>74</v>
      </c>
      <c r="Y659" s="87" t="s">
        <v>74</v>
      </c>
      <c r="Z659" s="87" t="s">
        <v>74</v>
      </c>
      <c r="AA659" s="87" t="s">
        <v>74</v>
      </c>
      <c r="AB659" s="87" t="s">
        <v>74</v>
      </c>
      <c r="AC659" s="87" t="s">
        <v>74</v>
      </c>
      <c r="AD659" s="87" t="s">
        <v>74</v>
      </c>
      <c r="AE659" s="87" t="s">
        <v>74</v>
      </c>
      <c r="AF659" s="87" t="s">
        <v>74</v>
      </c>
      <c r="AG659" s="87" t="s">
        <v>74</v>
      </c>
      <c r="AH659" s="87" t="s">
        <v>74</v>
      </c>
      <c r="AI659" s="87" t="s">
        <v>74</v>
      </c>
      <c r="AJ659" s="87" t="s">
        <v>74</v>
      </c>
    </row>
    <row r="660" spans="3:36">
      <c r="C660" s="11"/>
      <c r="D660" s="96" t="s">
        <v>300</v>
      </c>
      <c r="E660" s="87">
        <v>1</v>
      </c>
      <c r="F660" s="87">
        <v>0.32</v>
      </c>
      <c r="G660" s="87">
        <v>1</v>
      </c>
      <c r="H660" s="87">
        <v>0.34</v>
      </c>
      <c r="I660" s="87" t="s">
        <v>74</v>
      </c>
      <c r="J660" s="87" t="s">
        <v>74</v>
      </c>
      <c r="K660" s="87">
        <v>2</v>
      </c>
      <c r="L660" s="87">
        <v>0.32</v>
      </c>
      <c r="M660" s="87" t="s">
        <v>74</v>
      </c>
      <c r="N660" s="87" t="s">
        <v>74</v>
      </c>
      <c r="O660" s="87" t="s">
        <v>74</v>
      </c>
      <c r="P660" s="87" t="s">
        <v>74</v>
      </c>
      <c r="Q660" s="87" t="s">
        <v>74</v>
      </c>
      <c r="R660" s="87" t="s">
        <v>74</v>
      </c>
      <c r="S660" s="87"/>
      <c r="T660" s="87"/>
      <c r="U660" s="87">
        <v>1</v>
      </c>
      <c r="V660" s="87">
        <v>0.24</v>
      </c>
      <c r="W660" s="87">
        <v>2</v>
      </c>
      <c r="X660" s="87">
        <v>0.51</v>
      </c>
      <c r="Y660" s="87">
        <v>1</v>
      </c>
      <c r="Z660" s="87">
        <v>100</v>
      </c>
      <c r="AA660" s="87">
        <v>4</v>
      </c>
      <c r="AB660" s="87">
        <v>0.5</v>
      </c>
      <c r="AC660" s="87"/>
      <c r="AD660" s="87"/>
      <c r="AE660" s="87">
        <v>1</v>
      </c>
      <c r="AF660" s="87">
        <v>0.28999999999999998</v>
      </c>
      <c r="AG660" s="87">
        <v>1</v>
      </c>
      <c r="AH660" s="87">
        <v>100</v>
      </c>
      <c r="AI660" s="87">
        <v>2</v>
      </c>
      <c r="AJ660" s="87">
        <v>0.27</v>
      </c>
    </row>
    <row r="661" spans="3:36">
      <c r="C661" s="11"/>
      <c r="D661" s="96" t="s">
        <v>6</v>
      </c>
      <c r="E661" s="87">
        <v>316</v>
      </c>
      <c r="F661" s="87">
        <v>100</v>
      </c>
      <c r="G661" s="87">
        <v>296</v>
      </c>
      <c r="H661" s="87">
        <v>100</v>
      </c>
      <c r="I661" s="87">
        <v>4</v>
      </c>
      <c r="J661" s="87">
        <v>100</v>
      </c>
      <c r="K661" s="87">
        <v>616</v>
      </c>
      <c r="L661" s="87">
        <v>100</v>
      </c>
      <c r="M661" s="87">
        <v>399</v>
      </c>
      <c r="N661" s="87">
        <v>100</v>
      </c>
      <c r="O661" s="87">
        <v>366</v>
      </c>
      <c r="P661" s="87">
        <v>100</v>
      </c>
      <c r="Q661" s="87">
        <v>2</v>
      </c>
      <c r="R661" s="87">
        <v>100</v>
      </c>
      <c r="S661" s="87">
        <v>767</v>
      </c>
      <c r="T661" s="87">
        <v>100</v>
      </c>
      <c r="U661" s="87">
        <v>410</v>
      </c>
      <c r="V661" s="87">
        <v>100</v>
      </c>
      <c r="W661" s="87">
        <v>393</v>
      </c>
      <c r="X661" s="87">
        <v>100</v>
      </c>
      <c r="Y661" s="87">
        <v>1</v>
      </c>
      <c r="Z661" s="87">
        <v>100</v>
      </c>
      <c r="AA661" s="87">
        <v>804</v>
      </c>
      <c r="AB661" s="87">
        <v>100</v>
      </c>
      <c r="AC661" s="87">
        <v>396</v>
      </c>
      <c r="AD661" s="87">
        <v>100</v>
      </c>
      <c r="AE661" s="87">
        <v>339</v>
      </c>
      <c r="AF661" s="87">
        <v>100</v>
      </c>
      <c r="AG661" s="87">
        <v>1</v>
      </c>
      <c r="AH661" s="87">
        <v>100</v>
      </c>
      <c r="AI661" s="87">
        <v>736</v>
      </c>
      <c r="AJ661" s="87">
        <v>100</v>
      </c>
    </row>
    <row r="662" spans="3:36">
      <c r="C662" s="11" t="s">
        <v>94</v>
      </c>
      <c r="D662" s="96" t="s">
        <v>204</v>
      </c>
      <c r="E662" s="87">
        <v>921</v>
      </c>
      <c r="F662" s="87">
        <v>24.65</v>
      </c>
      <c r="G662" s="87">
        <v>813</v>
      </c>
      <c r="H662" s="87">
        <v>19.88</v>
      </c>
      <c r="I662" s="87">
        <v>9</v>
      </c>
      <c r="J662" s="87">
        <v>31.03</v>
      </c>
      <c r="K662" s="97">
        <v>1743</v>
      </c>
      <c r="L662" s="87">
        <v>22.19</v>
      </c>
      <c r="M662" s="87">
        <v>822</v>
      </c>
      <c r="N662" s="87">
        <v>23.34</v>
      </c>
      <c r="O662" s="87">
        <v>783</v>
      </c>
      <c r="P662" s="87">
        <v>17.93</v>
      </c>
      <c r="Q662" s="87">
        <v>2</v>
      </c>
      <c r="R662" s="87">
        <v>11.76</v>
      </c>
      <c r="S662" s="97">
        <v>1607</v>
      </c>
      <c r="T662" s="87">
        <v>20.329999999999998</v>
      </c>
      <c r="U662" s="87">
        <v>970</v>
      </c>
      <c r="V662" s="87">
        <v>26.01</v>
      </c>
      <c r="W662" s="87">
        <v>893</v>
      </c>
      <c r="X662" s="87">
        <v>20.76</v>
      </c>
      <c r="Y662" s="87">
        <v>8</v>
      </c>
      <c r="Z662" s="87">
        <v>29.63</v>
      </c>
      <c r="AA662" s="97">
        <v>1871</v>
      </c>
      <c r="AB662" s="87">
        <v>23.22</v>
      </c>
      <c r="AC662" s="97">
        <v>1032</v>
      </c>
      <c r="AD662" s="87">
        <v>27.81</v>
      </c>
      <c r="AE662" s="87">
        <v>963</v>
      </c>
      <c r="AF662" s="87">
        <v>24.73</v>
      </c>
      <c r="AG662" s="87">
        <v>8</v>
      </c>
      <c r="AH662" s="87">
        <v>34.78</v>
      </c>
      <c r="AI662" s="97">
        <v>2003</v>
      </c>
      <c r="AJ662" s="87">
        <v>26.26</v>
      </c>
    </row>
    <row r="663" spans="3:36">
      <c r="C663" s="11"/>
      <c r="D663" s="96" t="s">
        <v>221</v>
      </c>
      <c r="E663" s="87">
        <v>903</v>
      </c>
      <c r="F663" s="87">
        <v>24.17</v>
      </c>
      <c r="G663" s="87">
        <v>937</v>
      </c>
      <c r="H663" s="87">
        <v>22.91</v>
      </c>
      <c r="I663" s="87">
        <v>1</v>
      </c>
      <c r="J663" s="87">
        <v>3.45</v>
      </c>
      <c r="K663" s="97">
        <v>1841</v>
      </c>
      <c r="L663" s="87">
        <v>23.44</v>
      </c>
      <c r="M663" s="87">
        <v>939</v>
      </c>
      <c r="N663" s="87">
        <v>26.66</v>
      </c>
      <c r="O663" s="87">
        <v>869</v>
      </c>
      <c r="P663" s="87">
        <v>19.899999999999999</v>
      </c>
      <c r="Q663" s="87">
        <v>2</v>
      </c>
      <c r="R663" s="87">
        <v>11.76</v>
      </c>
      <c r="S663" s="87" t="s">
        <v>1669</v>
      </c>
      <c r="T663" s="87">
        <v>22.89</v>
      </c>
      <c r="U663" s="87">
        <v>987</v>
      </c>
      <c r="V663" s="87">
        <v>26.47</v>
      </c>
      <c r="W663" s="87">
        <v>903</v>
      </c>
      <c r="X663" s="87">
        <v>21</v>
      </c>
      <c r="Y663" s="87">
        <v>4</v>
      </c>
      <c r="Z663" s="87">
        <v>14.81</v>
      </c>
      <c r="AA663" s="97">
        <v>1894</v>
      </c>
      <c r="AB663" s="87">
        <v>23.51</v>
      </c>
      <c r="AC663" s="97">
        <v>1019</v>
      </c>
      <c r="AD663" s="87">
        <v>27.46</v>
      </c>
      <c r="AE663" s="87">
        <v>852</v>
      </c>
      <c r="AF663" s="87">
        <v>21.88</v>
      </c>
      <c r="AG663" s="87">
        <v>2</v>
      </c>
      <c r="AH663" s="87">
        <v>8.6999999999999993</v>
      </c>
      <c r="AI663" s="97">
        <v>1873</v>
      </c>
      <c r="AJ663" s="87">
        <v>24.55</v>
      </c>
    </row>
    <row r="664" spans="3:36">
      <c r="C664" s="11"/>
      <c r="D664" s="96" t="s">
        <v>1236</v>
      </c>
      <c r="E664" s="87">
        <v>450</v>
      </c>
      <c r="F664" s="87">
        <v>12.04</v>
      </c>
      <c r="G664" s="87">
        <v>416</v>
      </c>
      <c r="H664" s="87">
        <v>10.17</v>
      </c>
      <c r="I664" s="87">
        <v>1</v>
      </c>
      <c r="J664" s="87">
        <v>3.45</v>
      </c>
      <c r="K664" s="87">
        <v>867</v>
      </c>
      <c r="L664" s="87">
        <v>11.04</v>
      </c>
      <c r="M664" s="87">
        <v>437</v>
      </c>
      <c r="N664" s="87">
        <v>12.41</v>
      </c>
      <c r="O664" s="87">
        <v>405</v>
      </c>
      <c r="P664" s="87">
        <v>9.27</v>
      </c>
      <c r="Q664" s="87">
        <v>1</v>
      </c>
      <c r="R664" s="87">
        <v>5.88</v>
      </c>
      <c r="S664" s="87">
        <v>843</v>
      </c>
      <c r="T664" s="87">
        <v>10.66</v>
      </c>
      <c r="U664" s="87">
        <v>455</v>
      </c>
      <c r="V664" s="87">
        <v>12.2</v>
      </c>
      <c r="W664" s="87">
        <v>429</v>
      </c>
      <c r="X664" s="87">
        <v>9.9700000000000006</v>
      </c>
      <c r="Y664" s="87" t="s">
        <v>74</v>
      </c>
      <c r="Z664" s="87" t="s">
        <v>74</v>
      </c>
      <c r="AA664" s="87">
        <v>884</v>
      </c>
      <c r="AB664" s="87">
        <v>10.97</v>
      </c>
      <c r="AC664" s="87">
        <v>373</v>
      </c>
      <c r="AD664" s="87">
        <v>10.050000000000001</v>
      </c>
      <c r="AE664" s="87">
        <v>453</v>
      </c>
      <c r="AF664" s="87">
        <v>11.63</v>
      </c>
      <c r="AG664" s="87">
        <v>1</v>
      </c>
      <c r="AH664" s="87">
        <v>4.3499999999999996</v>
      </c>
      <c r="AI664" s="87">
        <v>827</v>
      </c>
      <c r="AJ664" s="87">
        <v>10.84</v>
      </c>
    </row>
    <row r="665" spans="3:36">
      <c r="C665" s="11"/>
      <c r="D665" s="96" t="s">
        <v>253</v>
      </c>
      <c r="E665" s="87">
        <v>610</v>
      </c>
      <c r="F665" s="87">
        <v>16.329999999999998</v>
      </c>
      <c r="G665" s="87">
        <v>941</v>
      </c>
      <c r="H665" s="87">
        <v>23.01</v>
      </c>
      <c r="I665" s="87">
        <v>2</v>
      </c>
      <c r="J665" s="87">
        <v>6.9</v>
      </c>
      <c r="K665" s="97">
        <v>1553</v>
      </c>
      <c r="L665" s="87">
        <v>19.77</v>
      </c>
      <c r="M665" s="87">
        <v>599</v>
      </c>
      <c r="N665" s="87">
        <v>17.010000000000002</v>
      </c>
      <c r="O665" s="97">
        <v>1015</v>
      </c>
      <c r="P665" s="87">
        <v>23.24</v>
      </c>
      <c r="Q665" s="87">
        <v>2</v>
      </c>
      <c r="R665" s="87">
        <v>11.76</v>
      </c>
      <c r="S665" s="97">
        <v>1616</v>
      </c>
      <c r="T665" s="87">
        <v>20.440000000000001</v>
      </c>
      <c r="U665" s="87">
        <v>644</v>
      </c>
      <c r="V665" s="87">
        <v>17.27</v>
      </c>
      <c r="W665" s="87">
        <v>898</v>
      </c>
      <c r="X665" s="87">
        <v>20.88</v>
      </c>
      <c r="Y665" s="87">
        <v>3</v>
      </c>
      <c r="Z665" s="87">
        <v>11.11</v>
      </c>
      <c r="AA665" s="97">
        <v>1545</v>
      </c>
      <c r="AB665" s="87">
        <v>19.18</v>
      </c>
      <c r="AC665" s="87">
        <v>678</v>
      </c>
      <c r="AD665" s="87">
        <v>18.27</v>
      </c>
      <c r="AE665" s="87">
        <v>808</v>
      </c>
      <c r="AF665" s="87">
        <v>20.75</v>
      </c>
      <c r="AG665" s="87" t="s">
        <v>74</v>
      </c>
      <c r="AH665" s="87" t="s">
        <v>74</v>
      </c>
      <c r="AI665" s="97">
        <v>1486</v>
      </c>
      <c r="AJ665" s="87">
        <v>19.48</v>
      </c>
    </row>
    <row r="666" spans="3:36">
      <c r="C666" s="11"/>
      <c r="D666" s="96" t="s">
        <v>270</v>
      </c>
      <c r="E666" s="87">
        <v>817</v>
      </c>
      <c r="F666" s="87">
        <v>21.87</v>
      </c>
      <c r="G666" s="87">
        <v>952</v>
      </c>
      <c r="H666" s="87">
        <v>23.28</v>
      </c>
      <c r="I666" s="87" t="s">
        <v>74</v>
      </c>
      <c r="J666" s="87" t="s">
        <v>74</v>
      </c>
      <c r="K666" s="97">
        <v>1769</v>
      </c>
      <c r="L666" s="87">
        <v>22.52</v>
      </c>
      <c r="M666" s="87">
        <v>691</v>
      </c>
      <c r="N666" s="87">
        <v>19.62</v>
      </c>
      <c r="O666" s="97">
        <v>1268</v>
      </c>
      <c r="P666" s="87">
        <v>29.04</v>
      </c>
      <c r="Q666" s="87">
        <v>1</v>
      </c>
      <c r="R666" s="87">
        <v>5.88</v>
      </c>
      <c r="S666" s="87" t="s">
        <v>1549</v>
      </c>
      <c r="T666" s="87">
        <v>24.79</v>
      </c>
      <c r="U666" s="87">
        <v>638</v>
      </c>
      <c r="V666" s="87">
        <v>17.11</v>
      </c>
      <c r="W666" s="97">
        <v>1132</v>
      </c>
      <c r="X666" s="87">
        <v>26.32</v>
      </c>
      <c r="Y666" s="87" t="s">
        <v>74</v>
      </c>
      <c r="Z666" s="87" t="s">
        <v>74</v>
      </c>
      <c r="AA666" s="87" t="s">
        <v>1052</v>
      </c>
      <c r="AB666" s="87">
        <v>21.97</v>
      </c>
      <c r="AC666" s="87">
        <v>584</v>
      </c>
      <c r="AD666" s="87">
        <v>15.74</v>
      </c>
      <c r="AE666" s="87">
        <v>793</v>
      </c>
      <c r="AF666" s="87">
        <v>20.36</v>
      </c>
      <c r="AG666" s="87" t="s">
        <v>74</v>
      </c>
      <c r="AH666" s="87" t="s">
        <v>74</v>
      </c>
      <c r="AI666" s="97">
        <v>1377</v>
      </c>
      <c r="AJ666" s="87">
        <v>18.05</v>
      </c>
    </row>
    <row r="667" spans="3:36">
      <c r="C667" s="11"/>
      <c r="D667" s="96" t="s">
        <v>286</v>
      </c>
      <c r="E667" s="87">
        <v>18</v>
      </c>
      <c r="F667" s="87">
        <v>0.48</v>
      </c>
      <c r="G667" s="87">
        <v>9</v>
      </c>
      <c r="H667" s="87">
        <v>0.22</v>
      </c>
      <c r="I667" s="87" t="s">
        <v>74</v>
      </c>
      <c r="J667" s="87" t="s">
        <v>74</v>
      </c>
      <c r="K667" s="87">
        <v>27</v>
      </c>
      <c r="L667" s="87">
        <v>0.34</v>
      </c>
      <c r="M667" s="87">
        <v>16</v>
      </c>
      <c r="N667" s="87">
        <v>0.45</v>
      </c>
      <c r="O667" s="87">
        <v>11</v>
      </c>
      <c r="P667" s="87">
        <v>0.25</v>
      </c>
      <c r="Q667" s="87" t="s">
        <v>74</v>
      </c>
      <c r="R667" s="87" t="s">
        <v>74</v>
      </c>
      <c r="S667" s="87">
        <v>27</v>
      </c>
      <c r="T667" s="87">
        <v>0.34</v>
      </c>
      <c r="U667" s="87">
        <v>21</v>
      </c>
      <c r="V667" s="87">
        <v>0.56000000000000005</v>
      </c>
      <c r="W667" s="87">
        <v>18</v>
      </c>
      <c r="X667" s="87">
        <v>0.42</v>
      </c>
      <c r="Y667" s="87" t="s">
        <v>74</v>
      </c>
      <c r="Z667" s="87" t="s">
        <v>74</v>
      </c>
      <c r="AA667" s="87">
        <v>39</v>
      </c>
      <c r="AB667" s="87">
        <v>0.48</v>
      </c>
      <c r="AC667" s="87">
        <v>9</v>
      </c>
      <c r="AD667" s="87">
        <v>0.24</v>
      </c>
      <c r="AE667" s="87">
        <v>9</v>
      </c>
      <c r="AF667" s="87">
        <v>0.23</v>
      </c>
      <c r="AG667" s="87" t="s">
        <v>74</v>
      </c>
      <c r="AH667" s="87" t="s">
        <v>74</v>
      </c>
      <c r="AI667" s="87">
        <v>18</v>
      </c>
      <c r="AJ667" s="87">
        <v>0.24</v>
      </c>
    </row>
    <row r="668" spans="3:36">
      <c r="C668" s="11"/>
      <c r="D668" s="96" t="s">
        <v>300</v>
      </c>
      <c r="E668" s="87">
        <v>17</v>
      </c>
      <c r="F668" s="87">
        <v>0.46</v>
      </c>
      <c r="G668" s="87">
        <v>22</v>
      </c>
      <c r="H668" s="87">
        <v>0.54</v>
      </c>
      <c r="I668" s="87">
        <v>16</v>
      </c>
      <c r="J668" s="87">
        <v>55.17</v>
      </c>
      <c r="K668" s="87">
        <v>55</v>
      </c>
      <c r="L668" s="87">
        <v>0.7</v>
      </c>
      <c r="M668" s="87">
        <v>18</v>
      </c>
      <c r="N668" s="87">
        <v>0.51</v>
      </c>
      <c r="O668" s="87">
        <v>16</v>
      </c>
      <c r="P668" s="87">
        <v>0.37</v>
      </c>
      <c r="Q668" s="87">
        <v>9</v>
      </c>
      <c r="R668" s="87">
        <v>52.94</v>
      </c>
      <c r="S668" s="87">
        <v>43</v>
      </c>
      <c r="T668" s="87">
        <v>0.54</v>
      </c>
      <c r="U668" s="87">
        <v>14</v>
      </c>
      <c r="V668" s="87">
        <v>0.38</v>
      </c>
      <c r="W668" s="87">
        <v>28</v>
      </c>
      <c r="X668" s="87">
        <v>0.65</v>
      </c>
      <c r="Y668" s="87">
        <v>12</v>
      </c>
      <c r="Z668" s="87">
        <v>44.44</v>
      </c>
      <c r="AA668" s="87">
        <v>54</v>
      </c>
      <c r="AB668" s="87">
        <v>0.67</v>
      </c>
      <c r="AC668" s="87">
        <v>16</v>
      </c>
      <c r="AD668" s="87">
        <v>0.43</v>
      </c>
      <c r="AE668" s="87">
        <v>16</v>
      </c>
      <c r="AF668" s="87">
        <v>0.41</v>
      </c>
      <c r="AG668" s="87">
        <v>12</v>
      </c>
      <c r="AH668" s="87">
        <v>52.17</v>
      </c>
      <c r="AI668" s="87">
        <v>44</v>
      </c>
      <c r="AJ668" s="87">
        <v>0.57999999999999996</v>
      </c>
    </row>
    <row r="669" spans="3:36">
      <c r="C669" s="11"/>
      <c r="D669" s="96" t="s">
        <v>6</v>
      </c>
      <c r="E669" s="97">
        <v>3736</v>
      </c>
      <c r="F669" s="87">
        <v>100</v>
      </c>
      <c r="G669" s="87" t="s">
        <v>1995</v>
      </c>
      <c r="H669" s="87">
        <v>100</v>
      </c>
      <c r="I669" s="87">
        <v>29</v>
      </c>
      <c r="J669" s="87">
        <v>100</v>
      </c>
      <c r="K669" s="97">
        <v>7855</v>
      </c>
      <c r="L669" s="87">
        <v>100</v>
      </c>
      <c r="M669" s="97">
        <v>3522</v>
      </c>
      <c r="N669" s="87">
        <v>100</v>
      </c>
      <c r="O669" s="97">
        <v>4367</v>
      </c>
      <c r="P669" s="87">
        <v>100</v>
      </c>
      <c r="Q669" s="87">
        <v>17</v>
      </c>
      <c r="R669" s="87">
        <v>100</v>
      </c>
      <c r="S669" s="97">
        <v>7906</v>
      </c>
      <c r="T669" s="87">
        <v>100</v>
      </c>
      <c r="U669" s="97">
        <v>3729</v>
      </c>
      <c r="V669" s="87">
        <v>100</v>
      </c>
      <c r="W669" s="97">
        <v>4301</v>
      </c>
      <c r="X669" s="87">
        <v>100</v>
      </c>
      <c r="Y669" s="87">
        <v>27</v>
      </c>
      <c r="Z669" s="87">
        <v>100</v>
      </c>
      <c r="AA669" s="97">
        <v>8057</v>
      </c>
      <c r="AB669" s="87">
        <v>100</v>
      </c>
      <c r="AC669" s="97">
        <v>3711</v>
      </c>
      <c r="AD669" s="87">
        <v>100</v>
      </c>
      <c r="AE669" s="97">
        <v>3894</v>
      </c>
      <c r="AF669" s="87">
        <v>100</v>
      </c>
      <c r="AG669" s="87">
        <v>23</v>
      </c>
      <c r="AH669" s="87">
        <v>100</v>
      </c>
      <c r="AI669" s="97">
        <v>7628</v>
      </c>
      <c r="AJ669" s="87">
        <v>100</v>
      </c>
    </row>
    <row r="670" spans="3:36">
      <c r="C670" s="11"/>
      <c r="D670" s="96" t="s">
        <v>204</v>
      </c>
      <c r="E670" s="87">
        <v>109</v>
      </c>
      <c r="F670" s="87">
        <v>16.64</v>
      </c>
      <c r="G670" s="87">
        <v>96</v>
      </c>
      <c r="H670" s="87">
        <v>14.75</v>
      </c>
      <c r="I670" s="87" t="s">
        <v>74</v>
      </c>
      <c r="J670" s="87" t="s">
        <v>74</v>
      </c>
      <c r="K670" s="87">
        <v>205</v>
      </c>
      <c r="L670" s="87">
        <v>15.67</v>
      </c>
      <c r="M670" s="87">
        <v>106</v>
      </c>
      <c r="N670" s="87">
        <v>19.100000000000001</v>
      </c>
      <c r="O670" s="87">
        <v>104</v>
      </c>
      <c r="P670" s="87">
        <v>17.05</v>
      </c>
      <c r="Q670" s="87" t="s">
        <v>74</v>
      </c>
      <c r="R670" s="87" t="s">
        <v>74</v>
      </c>
      <c r="S670" s="87">
        <v>210</v>
      </c>
      <c r="T670" s="87">
        <v>18.03</v>
      </c>
      <c r="U670" s="87">
        <v>111</v>
      </c>
      <c r="V670" s="87">
        <v>17.96</v>
      </c>
      <c r="W670" s="87">
        <v>104</v>
      </c>
      <c r="X670" s="87">
        <v>21.4</v>
      </c>
      <c r="Y670" s="87" t="s">
        <v>74</v>
      </c>
      <c r="Z670" s="87" t="s">
        <v>74</v>
      </c>
      <c r="AA670" s="87">
        <v>215</v>
      </c>
      <c r="AB670" s="87">
        <v>19.46</v>
      </c>
      <c r="AC670" s="87">
        <v>154</v>
      </c>
      <c r="AD670" s="87">
        <v>26.1</v>
      </c>
      <c r="AE670" s="87">
        <v>114</v>
      </c>
      <c r="AF670" s="87">
        <v>23.85</v>
      </c>
      <c r="AG670" s="87" t="s">
        <v>74</v>
      </c>
      <c r="AH670" s="87" t="s">
        <v>74</v>
      </c>
      <c r="AI670" s="87">
        <v>268</v>
      </c>
      <c r="AJ670" s="87">
        <v>25.07</v>
      </c>
    </row>
    <row r="671" spans="3:36">
      <c r="C671" s="11" t="s">
        <v>93</v>
      </c>
      <c r="D671" s="96" t="s">
        <v>221</v>
      </c>
      <c r="E671" s="87">
        <v>145</v>
      </c>
      <c r="F671" s="87">
        <v>22.14</v>
      </c>
      <c r="G671" s="87">
        <v>119</v>
      </c>
      <c r="H671" s="87">
        <v>18.28</v>
      </c>
      <c r="I671" s="87">
        <v>1</v>
      </c>
      <c r="J671" s="87">
        <v>50</v>
      </c>
      <c r="K671" s="87">
        <v>265</v>
      </c>
      <c r="L671" s="87">
        <v>20.260000000000002</v>
      </c>
      <c r="M671" s="87">
        <v>162</v>
      </c>
      <c r="N671" s="87">
        <v>29.19</v>
      </c>
      <c r="O671" s="87">
        <v>120</v>
      </c>
      <c r="P671" s="87">
        <v>19.670000000000002</v>
      </c>
      <c r="Q671" s="87" t="s">
        <v>74</v>
      </c>
      <c r="R671" s="87" t="s">
        <v>74</v>
      </c>
      <c r="S671" s="87">
        <v>282</v>
      </c>
      <c r="T671" s="87">
        <v>24.21</v>
      </c>
      <c r="U671" s="87">
        <v>151</v>
      </c>
      <c r="V671" s="87">
        <v>24.43</v>
      </c>
      <c r="W671" s="87">
        <v>89</v>
      </c>
      <c r="X671" s="87">
        <v>18.309999999999999</v>
      </c>
      <c r="Y671" s="87" t="s">
        <v>74</v>
      </c>
      <c r="Z671" s="87" t="s">
        <v>74</v>
      </c>
      <c r="AA671" s="87">
        <v>240</v>
      </c>
      <c r="AB671" s="87">
        <v>21.72</v>
      </c>
      <c r="AC671" s="87">
        <v>154</v>
      </c>
      <c r="AD671" s="87">
        <v>26.1</v>
      </c>
      <c r="AE671" s="87">
        <v>100</v>
      </c>
      <c r="AF671" s="87">
        <v>20.92</v>
      </c>
      <c r="AG671" s="87" t="s">
        <v>74</v>
      </c>
      <c r="AH671" s="87" t="s">
        <v>74</v>
      </c>
      <c r="AI671" s="87">
        <v>254</v>
      </c>
      <c r="AJ671" s="87">
        <v>23.76</v>
      </c>
    </row>
    <row r="672" spans="3:36">
      <c r="C672" s="11"/>
      <c r="D672" s="96" t="s">
        <v>1236</v>
      </c>
      <c r="E672" s="87">
        <v>61</v>
      </c>
      <c r="F672" s="87">
        <v>9.31</v>
      </c>
      <c r="G672" s="87">
        <v>64</v>
      </c>
      <c r="H672" s="87">
        <v>9.83</v>
      </c>
      <c r="I672" s="87" t="s">
        <v>74</v>
      </c>
      <c r="J672" s="87" t="s">
        <v>74</v>
      </c>
      <c r="K672" s="87">
        <v>125</v>
      </c>
      <c r="L672" s="87">
        <v>9.56</v>
      </c>
      <c r="M672" s="87">
        <v>61</v>
      </c>
      <c r="N672" s="87">
        <v>10.99</v>
      </c>
      <c r="O672" s="87">
        <v>77</v>
      </c>
      <c r="P672" s="87">
        <v>12.62</v>
      </c>
      <c r="Q672" s="87" t="s">
        <v>74</v>
      </c>
      <c r="R672" s="87" t="s">
        <v>74</v>
      </c>
      <c r="S672" s="87">
        <v>138</v>
      </c>
      <c r="T672" s="87">
        <v>11.85</v>
      </c>
      <c r="U672" s="87">
        <v>101</v>
      </c>
      <c r="V672" s="87">
        <v>16.34</v>
      </c>
      <c r="W672" s="87">
        <v>49</v>
      </c>
      <c r="X672" s="87">
        <v>10.08</v>
      </c>
      <c r="Y672" s="87">
        <v>1</v>
      </c>
      <c r="Z672" s="87">
        <v>100</v>
      </c>
      <c r="AA672" s="87">
        <v>151</v>
      </c>
      <c r="AB672" s="87">
        <v>13.67</v>
      </c>
      <c r="AC672" s="87">
        <v>71</v>
      </c>
      <c r="AD672" s="87">
        <v>12.03</v>
      </c>
      <c r="AE672" s="87">
        <v>53</v>
      </c>
      <c r="AF672" s="87">
        <v>11.09</v>
      </c>
      <c r="AG672" s="87" t="s">
        <v>74</v>
      </c>
      <c r="AH672" s="87" t="s">
        <v>74</v>
      </c>
      <c r="AI672" s="87">
        <v>124</v>
      </c>
      <c r="AJ672" s="87">
        <v>11.6</v>
      </c>
    </row>
    <row r="673" spans="3:36">
      <c r="C673" s="11"/>
      <c r="D673" s="96" t="s">
        <v>253</v>
      </c>
      <c r="E673" s="87">
        <v>136</v>
      </c>
      <c r="F673" s="87">
        <v>20.76</v>
      </c>
      <c r="G673" s="87">
        <v>202</v>
      </c>
      <c r="H673" s="87">
        <v>31.03</v>
      </c>
      <c r="I673" s="87" t="s">
        <v>74</v>
      </c>
      <c r="J673" s="87" t="s">
        <v>74</v>
      </c>
      <c r="K673" s="87">
        <v>338</v>
      </c>
      <c r="L673" s="87">
        <v>25.84</v>
      </c>
      <c r="M673" s="87">
        <v>110</v>
      </c>
      <c r="N673" s="87">
        <v>19.82</v>
      </c>
      <c r="O673" s="87">
        <v>137</v>
      </c>
      <c r="P673" s="87">
        <v>22.46</v>
      </c>
      <c r="Q673" s="87" t="s">
        <v>74</v>
      </c>
      <c r="R673" s="87" t="s">
        <v>74</v>
      </c>
      <c r="S673" s="87">
        <v>247</v>
      </c>
      <c r="T673" s="87">
        <v>21.2</v>
      </c>
      <c r="U673" s="87">
        <v>98</v>
      </c>
      <c r="V673" s="87">
        <v>15.86</v>
      </c>
      <c r="W673" s="87">
        <v>114</v>
      </c>
      <c r="X673" s="87">
        <v>23.46</v>
      </c>
      <c r="Y673" s="87" t="s">
        <v>74</v>
      </c>
      <c r="Z673" s="87" t="s">
        <v>74</v>
      </c>
      <c r="AA673" s="87">
        <v>212</v>
      </c>
      <c r="AB673" s="87">
        <v>19.190000000000001</v>
      </c>
      <c r="AC673" s="87">
        <v>115</v>
      </c>
      <c r="AD673" s="87">
        <v>19.489999999999998</v>
      </c>
      <c r="AE673" s="87">
        <v>118</v>
      </c>
      <c r="AF673" s="87">
        <v>24.69</v>
      </c>
      <c r="AG673" s="87" t="s">
        <v>74</v>
      </c>
      <c r="AH673" s="87" t="s">
        <v>74</v>
      </c>
      <c r="AI673" s="87">
        <v>233</v>
      </c>
      <c r="AJ673" s="87">
        <v>21.8</v>
      </c>
    </row>
    <row r="674" spans="3:36">
      <c r="C674" s="11"/>
      <c r="D674" s="96" t="s">
        <v>270</v>
      </c>
      <c r="E674" s="87">
        <v>195</v>
      </c>
      <c r="F674" s="87">
        <v>29.77</v>
      </c>
      <c r="G674" s="87">
        <v>168</v>
      </c>
      <c r="H674" s="87">
        <v>25.81</v>
      </c>
      <c r="I674" s="87">
        <v>1</v>
      </c>
      <c r="J674" s="87">
        <v>50</v>
      </c>
      <c r="K674" s="87">
        <v>364</v>
      </c>
      <c r="L674" s="87">
        <v>27.83</v>
      </c>
      <c r="M674" s="87">
        <v>109</v>
      </c>
      <c r="N674" s="87">
        <v>19.64</v>
      </c>
      <c r="O674" s="87">
        <v>171</v>
      </c>
      <c r="P674" s="87">
        <v>28.03</v>
      </c>
      <c r="Q674" s="87" t="s">
        <v>74</v>
      </c>
      <c r="R674" s="87" t="s">
        <v>74</v>
      </c>
      <c r="S674" s="87">
        <v>280</v>
      </c>
      <c r="T674" s="87">
        <v>24.03</v>
      </c>
      <c r="U674" s="87">
        <v>153</v>
      </c>
      <c r="V674" s="87">
        <v>24.76</v>
      </c>
      <c r="W674" s="87">
        <v>127</v>
      </c>
      <c r="X674" s="87">
        <v>26.13</v>
      </c>
      <c r="Y674" s="87" t="s">
        <v>74</v>
      </c>
      <c r="Z674" s="87" t="s">
        <v>74</v>
      </c>
      <c r="AA674" s="87">
        <v>280</v>
      </c>
      <c r="AB674" s="87">
        <v>25.34</v>
      </c>
      <c r="AC674" s="87">
        <v>87</v>
      </c>
      <c r="AD674" s="87">
        <v>14.75</v>
      </c>
      <c r="AE674" s="87">
        <v>89</v>
      </c>
      <c r="AF674" s="87">
        <v>18.62</v>
      </c>
      <c r="AG674" s="87" t="s">
        <v>74</v>
      </c>
      <c r="AH674" s="87" t="s">
        <v>74</v>
      </c>
      <c r="AI674" s="87">
        <v>176</v>
      </c>
      <c r="AJ674" s="87">
        <v>16.46</v>
      </c>
    </row>
    <row r="675" spans="3:36">
      <c r="C675" s="11"/>
      <c r="D675" s="96" t="s">
        <v>286</v>
      </c>
      <c r="E675" s="87">
        <v>9</v>
      </c>
      <c r="F675" s="87">
        <v>1.37</v>
      </c>
      <c r="G675" s="87">
        <v>1</v>
      </c>
      <c r="H675" s="87">
        <v>0.15</v>
      </c>
      <c r="I675" s="87" t="s">
        <v>74</v>
      </c>
      <c r="J675" s="87" t="s">
        <v>74</v>
      </c>
      <c r="K675" s="87">
        <v>10</v>
      </c>
      <c r="L675" s="87">
        <v>0.76</v>
      </c>
      <c r="M675" s="87">
        <v>5</v>
      </c>
      <c r="N675" s="87">
        <v>0.9</v>
      </c>
      <c r="O675" s="87">
        <v>1</v>
      </c>
      <c r="P675" s="87">
        <v>0.16</v>
      </c>
      <c r="Q675" s="87" t="s">
        <v>74</v>
      </c>
      <c r="R675" s="87" t="s">
        <v>74</v>
      </c>
      <c r="S675" s="87">
        <v>6</v>
      </c>
      <c r="T675" s="87">
        <v>0.52</v>
      </c>
      <c r="U675" s="87">
        <v>2</v>
      </c>
      <c r="V675" s="87">
        <v>0.32</v>
      </c>
      <c r="W675" s="87">
        <v>3</v>
      </c>
      <c r="X675" s="87">
        <v>0.62</v>
      </c>
      <c r="Y675" s="87" t="s">
        <v>74</v>
      </c>
      <c r="Z675" s="87" t="s">
        <v>74</v>
      </c>
      <c r="AA675" s="87">
        <v>5</v>
      </c>
      <c r="AB675" s="87">
        <v>0.45</v>
      </c>
      <c r="AC675" s="87">
        <v>7</v>
      </c>
      <c r="AD675" s="87">
        <v>1.19</v>
      </c>
      <c r="AE675" s="87">
        <v>2</v>
      </c>
      <c r="AF675" s="87">
        <v>0.42</v>
      </c>
      <c r="AG675" s="87">
        <v>1</v>
      </c>
      <c r="AH675" s="87">
        <v>100</v>
      </c>
      <c r="AI675" s="87">
        <v>10</v>
      </c>
      <c r="AJ675" s="87">
        <v>0.94</v>
      </c>
    </row>
    <row r="676" spans="3:36">
      <c r="C676" s="11"/>
      <c r="D676" s="96" t="s">
        <v>300</v>
      </c>
      <c r="E676" s="87"/>
      <c r="F676" s="87"/>
      <c r="G676" s="87">
        <v>1</v>
      </c>
      <c r="H676" s="87">
        <v>0.15</v>
      </c>
      <c r="I676" s="87" t="s">
        <v>74</v>
      </c>
      <c r="J676" s="87" t="s">
        <v>74</v>
      </c>
      <c r="K676" s="87">
        <v>1</v>
      </c>
      <c r="L676" s="87">
        <v>0.08</v>
      </c>
      <c r="M676" s="87">
        <v>2</v>
      </c>
      <c r="N676" s="87">
        <v>0.36</v>
      </c>
      <c r="O676" s="87" t="s">
        <v>74</v>
      </c>
      <c r="P676" s="87" t="s">
        <v>74</v>
      </c>
      <c r="Q676" s="87" t="s">
        <v>74</v>
      </c>
      <c r="R676" s="87" t="s">
        <v>74</v>
      </c>
      <c r="S676" s="87">
        <v>2</v>
      </c>
      <c r="T676" s="87">
        <v>0.17</v>
      </c>
      <c r="U676" s="87">
        <v>2</v>
      </c>
      <c r="V676" s="87">
        <v>0.32</v>
      </c>
      <c r="W676" s="87" t="s">
        <v>74</v>
      </c>
      <c r="X676" s="87" t="s">
        <v>74</v>
      </c>
      <c r="Y676" s="87" t="s">
        <v>74</v>
      </c>
      <c r="Z676" s="87" t="s">
        <v>74</v>
      </c>
      <c r="AA676" s="87">
        <v>2</v>
      </c>
      <c r="AB676" s="87">
        <v>0.18</v>
      </c>
      <c r="AC676" s="87">
        <v>2</v>
      </c>
      <c r="AD676" s="87">
        <v>0.34</v>
      </c>
      <c r="AE676" s="87">
        <v>2</v>
      </c>
      <c r="AF676" s="87">
        <v>0.42</v>
      </c>
      <c r="AG676" s="87" t="s">
        <v>74</v>
      </c>
      <c r="AH676" s="87" t="s">
        <v>74</v>
      </c>
      <c r="AI676" s="87">
        <v>4</v>
      </c>
      <c r="AJ676" s="87">
        <v>0.37</v>
      </c>
    </row>
    <row r="677" spans="3:36">
      <c r="C677" s="11"/>
      <c r="D677" s="96" t="s">
        <v>6</v>
      </c>
      <c r="E677" s="87">
        <v>655</v>
      </c>
      <c r="F677" s="87">
        <v>100</v>
      </c>
      <c r="G677" s="87">
        <v>651</v>
      </c>
      <c r="H677" s="87">
        <v>100</v>
      </c>
      <c r="I677" s="87">
        <v>2</v>
      </c>
      <c r="J677" s="87">
        <v>100</v>
      </c>
      <c r="K677" s="97">
        <v>1308</v>
      </c>
      <c r="L677" s="87">
        <v>100</v>
      </c>
      <c r="M677" s="87">
        <v>555</v>
      </c>
      <c r="N677" s="87">
        <v>100</v>
      </c>
      <c r="O677" s="87">
        <v>610</v>
      </c>
      <c r="P677" s="87">
        <v>100</v>
      </c>
      <c r="Q677" s="87" t="s">
        <v>74</v>
      </c>
      <c r="R677" s="87" t="s">
        <v>74</v>
      </c>
      <c r="S677" s="97">
        <v>1165</v>
      </c>
      <c r="T677" s="87">
        <v>100</v>
      </c>
      <c r="U677" s="87">
        <v>618</v>
      </c>
      <c r="V677" s="87">
        <v>100</v>
      </c>
      <c r="W677" s="87">
        <v>486</v>
      </c>
      <c r="X677" s="87">
        <v>100</v>
      </c>
      <c r="Y677" s="87">
        <v>1</v>
      </c>
      <c r="Z677" s="87">
        <v>100</v>
      </c>
      <c r="AA677" s="97">
        <v>1105</v>
      </c>
      <c r="AB677" s="87">
        <v>100</v>
      </c>
      <c r="AC677" s="87">
        <v>590</v>
      </c>
      <c r="AD677" s="87">
        <v>100</v>
      </c>
      <c r="AE677" s="87">
        <v>478</v>
      </c>
      <c r="AF677" s="87">
        <v>100</v>
      </c>
      <c r="AG677" s="87">
        <v>1</v>
      </c>
      <c r="AH677" s="87">
        <v>100</v>
      </c>
      <c r="AI677" s="97">
        <v>1069</v>
      </c>
      <c r="AJ677" s="87">
        <v>100</v>
      </c>
    </row>
    <row r="678" spans="3:36">
      <c r="C678" s="11" t="s">
        <v>95</v>
      </c>
      <c r="D678" s="96" t="s">
        <v>204</v>
      </c>
      <c r="E678" s="87">
        <v>313</v>
      </c>
      <c r="F678" s="87">
        <v>32.200000000000003</v>
      </c>
      <c r="G678" s="87">
        <v>281</v>
      </c>
      <c r="H678" s="87">
        <v>25</v>
      </c>
      <c r="I678" s="87" t="s">
        <v>74</v>
      </c>
      <c r="J678" s="87" t="s">
        <v>74</v>
      </c>
      <c r="K678" s="87">
        <v>594</v>
      </c>
      <c r="L678" s="87">
        <v>28.26</v>
      </c>
      <c r="M678" s="87">
        <v>224</v>
      </c>
      <c r="N678" s="87">
        <v>30.64</v>
      </c>
      <c r="O678" s="87">
        <v>222</v>
      </c>
      <c r="P678" s="87">
        <v>22.4</v>
      </c>
      <c r="Q678" s="87">
        <v>1</v>
      </c>
      <c r="R678" s="87">
        <v>50</v>
      </c>
      <c r="S678" s="87">
        <v>447</v>
      </c>
      <c r="T678" s="87">
        <v>25.93</v>
      </c>
      <c r="U678" s="87">
        <v>259</v>
      </c>
      <c r="V678" s="87">
        <v>33.51</v>
      </c>
      <c r="W678" s="87">
        <v>232</v>
      </c>
      <c r="X678" s="87">
        <v>26.3</v>
      </c>
      <c r="Y678" s="87">
        <v>1</v>
      </c>
      <c r="Z678" s="87">
        <v>33.33</v>
      </c>
      <c r="AA678" s="87">
        <v>492</v>
      </c>
      <c r="AB678" s="87">
        <v>29.67</v>
      </c>
      <c r="AC678" s="87">
        <v>205</v>
      </c>
      <c r="AD678" s="87">
        <v>27.26</v>
      </c>
      <c r="AE678" s="87">
        <v>203</v>
      </c>
      <c r="AF678" s="87">
        <v>22.09</v>
      </c>
      <c r="AG678" s="87" t="s">
        <v>74</v>
      </c>
      <c r="AH678" s="87" t="s">
        <v>74</v>
      </c>
      <c r="AI678" s="87">
        <v>408</v>
      </c>
      <c r="AJ678" s="87">
        <v>24.39</v>
      </c>
    </row>
    <row r="679" spans="3:36">
      <c r="C679" s="11"/>
      <c r="D679" s="96" t="s">
        <v>221</v>
      </c>
      <c r="E679" s="87">
        <v>263</v>
      </c>
      <c r="F679" s="87">
        <v>27.06</v>
      </c>
      <c r="G679" s="87">
        <v>263</v>
      </c>
      <c r="H679" s="87">
        <v>23.4</v>
      </c>
      <c r="I679" s="87">
        <v>3</v>
      </c>
      <c r="J679" s="87">
        <v>50</v>
      </c>
      <c r="K679" s="87">
        <v>529</v>
      </c>
      <c r="L679" s="87">
        <v>25.17</v>
      </c>
      <c r="M679" s="87">
        <v>231</v>
      </c>
      <c r="N679" s="87">
        <v>31.6</v>
      </c>
      <c r="O679" s="87">
        <v>192</v>
      </c>
      <c r="P679" s="87">
        <v>19.37</v>
      </c>
      <c r="Q679" s="87" t="s">
        <v>74</v>
      </c>
      <c r="R679" s="87" t="s">
        <v>74</v>
      </c>
      <c r="S679" s="87">
        <v>423</v>
      </c>
      <c r="T679" s="87">
        <v>24.54</v>
      </c>
      <c r="U679" s="87">
        <v>219</v>
      </c>
      <c r="V679" s="87">
        <v>28.33</v>
      </c>
      <c r="W679" s="87">
        <v>192</v>
      </c>
      <c r="X679" s="87">
        <v>21.77</v>
      </c>
      <c r="Y679" s="87">
        <v>1</v>
      </c>
      <c r="Z679" s="87">
        <v>33.33</v>
      </c>
      <c r="AA679" s="87">
        <v>412</v>
      </c>
      <c r="AB679" s="87">
        <v>24.85</v>
      </c>
      <c r="AC679" s="87">
        <v>205</v>
      </c>
      <c r="AD679" s="87">
        <v>27.26</v>
      </c>
      <c r="AE679" s="87">
        <v>217</v>
      </c>
      <c r="AF679" s="87">
        <v>23.61</v>
      </c>
      <c r="AG679" s="87">
        <v>1</v>
      </c>
      <c r="AH679" s="87">
        <v>50</v>
      </c>
      <c r="AI679" s="87">
        <v>423</v>
      </c>
      <c r="AJ679" s="87">
        <v>25.28</v>
      </c>
    </row>
    <row r="680" spans="3:36">
      <c r="C680" s="11"/>
      <c r="D680" s="96" t="s">
        <v>1236</v>
      </c>
      <c r="E680" s="87">
        <v>106</v>
      </c>
      <c r="F680" s="87">
        <v>10.91</v>
      </c>
      <c r="G680" s="87">
        <v>80</v>
      </c>
      <c r="H680" s="87">
        <v>7.12</v>
      </c>
      <c r="I680" s="87">
        <v>2</v>
      </c>
      <c r="J680" s="87">
        <v>33.33</v>
      </c>
      <c r="K680" s="87">
        <v>188</v>
      </c>
      <c r="L680" s="87">
        <v>8.94</v>
      </c>
      <c r="M680" s="87">
        <v>55</v>
      </c>
      <c r="N680" s="87">
        <v>7.52</v>
      </c>
      <c r="O680" s="87">
        <v>99</v>
      </c>
      <c r="P680" s="87">
        <v>9.99</v>
      </c>
      <c r="Q680" s="87" t="s">
        <v>74</v>
      </c>
      <c r="R680" s="87" t="s">
        <v>74</v>
      </c>
      <c r="S680" s="87">
        <v>154</v>
      </c>
      <c r="T680" s="87">
        <v>8.93</v>
      </c>
      <c r="U680" s="87">
        <v>80</v>
      </c>
      <c r="V680" s="87">
        <v>10.35</v>
      </c>
      <c r="W680" s="87">
        <v>68</v>
      </c>
      <c r="X680" s="87">
        <v>7.71</v>
      </c>
      <c r="Y680" s="87" t="s">
        <v>464</v>
      </c>
      <c r="Z680" s="87" t="s">
        <v>1989</v>
      </c>
      <c r="AA680" s="87">
        <v>148</v>
      </c>
      <c r="AB680" s="87">
        <v>8.93</v>
      </c>
      <c r="AC680" s="87">
        <v>82</v>
      </c>
      <c r="AD680" s="87">
        <v>10.9</v>
      </c>
      <c r="AE680" s="87">
        <v>89</v>
      </c>
      <c r="AF680" s="87">
        <v>9.68</v>
      </c>
      <c r="AG680" s="87">
        <v>1</v>
      </c>
      <c r="AH680" s="87">
        <v>50</v>
      </c>
      <c r="AI680" s="87">
        <v>172</v>
      </c>
      <c r="AJ680" s="87">
        <v>10.28</v>
      </c>
    </row>
    <row r="681" spans="3:36">
      <c r="C681" s="11"/>
      <c r="D681" s="96" t="s">
        <v>253</v>
      </c>
      <c r="E681" s="87">
        <v>142</v>
      </c>
      <c r="F681" s="87">
        <v>14.61</v>
      </c>
      <c r="G681" s="87">
        <v>276</v>
      </c>
      <c r="H681" s="87">
        <v>24.56</v>
      </c>
      <c r="I681" s="87" t="s">
        <v>74</v>
      </c>
      <c r="J681" s="87" t="s">
        <v>74</v>
      </c>
      <c r="K681" s="87">
        <v>418</v>
      </c>
      <c r="L681" s="87">
        <v>19.89</v>
      </c>
      <c r="M681" s="87">
        <v>100</v>
      </c>
      <c r="N681" s="87">
        <v>13.68</v>
      </c>
      <c r="O681" s="87">
        <v>202</v>
      </c>
      <c r="P681" s="87">
        <v>20.38</v>
      </c>
      <c r="Q681" s="87">
        <v>1</v>
      </c>
      <c r="R681" s="87">
        <v>50</v>
      </c>
      <c r="S681" s="87">
        <v>303</v>
      </c>
      <c r="T681" s="87">
        <v>17.579999999999998</v>
      </c>
      <c r="U681" s="87">
        <v>117</v>
      </c>
      <c r="V681" s="87">
        <v>15.14</v>
      </c>
      <c r="W681" s="87">
        <v>217</v>
      </c>
      <c r="X681" s="87">
        <v>24.6</v>
      </c>
      <c r="Y681" s="87" t="s">
        <v>464</v>
      </c>
      <c r="Z681" s="87" t="s">
        <v>1989</v>
      </c>
      <c r="AA681" s="87">
        <v>334</v>
      </c>
      <c r="AB681" s="87">
        <v>20.14</v>
      </c>
      <c r="AC681" s="87">
        <v>146</v>
      </c>
      <c r="AD681" s="87">
        <v>19.41</v>
      </c>
      <c r="AE681" s="87">
        <v>245</v>
      </c>
      <c r="AF681" s="87">
        <v>26.66</v>
      </c>
      <c r="AG681" s="87" t="s">
        <v>74</v>
      </c>
      <c r="AH681" s="87" t="s">
        <v>74</v>
      </c>
      <c r="AI681" s="87">
        <v>391</v>
      </c>
      <c r="AJ681" s="87">
        <v>23.37</v>
      </c>
    </row>
    <row r="682" spans="3:36">
      <c r="C682" s="11"/>
      <c r="D682" s="96" t="s">
        <v>270</v>
      </c>
      <c r="E682" s="87">
        <v>139</v>
      </c>
      <c r="F682" s="87">
        <v>14.3</v>
      </c>
      <c r="G682" s="87">
        <v>215</v>
      </c>
      <c r="H682" s="87">
        <v>19.13</v>
      </c>
      <c r="I682" s="87" t="s">
        <v>74</v>
      </c>
      <c r="J682" s="87" t="s">
        <v>74</v>
      </c>
      <c r="K682" s="87">
        <v>354</v>
      </c>
      <c r="L682" s="87">
        <v>16.84</v>
      </c>
      <c r="M682" s="87">
        <v>116</v>
      </c>
      <c r="N682" s="87">
        <v>15.87</v>
      </c>
      <c r="O682" s="87">
        <v>269</v>
      </c>
      <c r="P682" s="87">
        <v>27.14</v>
      </c>
      <c r="Q682" s="87" t="s">
        <v>74</v>
      </c>
      <c r="R682" s="87" t="s">
        <v>74</v>
      </c>
      <c r="S682" s="87">
        <v>385</v>
      </c>
      <c r="T682" s="87">
        <v>22.33</v>
      </c>
      <c r="U682" s="87">
        <v>92</v>
      </c>
      <c r="V682" s="87">
        <v>11.9</v>
      </c>
      <c r="W682" s="87">
        <v>168</v>
      </c>
      <c r="X682" s="87">
        <v>19.05</v>
      </c>
      <c r="Y682" s="87">
        <v>1</v>
      </c>
      <c r="Z682" s="87">
        <v>33.33</v>
      </c>
      <c r="AA682" s="87">
        <v>261</v>
      </c>
      <c r="AB682" s="87">
        <v>15.74</v>
      </c>
      <c r="AC682" s="87">
        <v>108</v>
      </c>
      <c r="AD682" s="87">
        <v>14.36</v>
      </c>
      <c r="AE682" s="87">
        <v>159</v>
      </c>
      <c r="AF682" s="87">
        <v>17.3</v>
      </c>
      <c r="AG682" s="87" t="s">
        <v>74</v>
      </c>
      <c r="AH682" s="87" t="s">
        <v>74</v>
      </c>
      <c r="AI682" s="87">
        <v>267</v>
      </c>
      <c r="AJ682" s="87">
        <v>15.96</v>
      </c>
    </row>
    <row r="683" spans="3:36">
      <c r="C683" s="11"/>
      <c r="D683" s="96" t="s">
        <v>286</v>
      </c>
      <c r="E683" s="87">
        <v>2</v>
      </c>
      <c r="F683" s="87">
        <v>0.21</v>
      </c>
      <c r="G683" s="87">
        <v>4</v>
      </c>
      <c r="H683" s="87">
        <v>0.36</v>
      </c>
      <c r="I683" s="87" t="s">
        <v>74</v>
      </c>
      <c r="J683" s="87" t="s">
        <v>74</v>
      </c>
      <c r="K683" s="87">
        <v>6</v>
      </c>
      <c r="L683" s="87">
        <v>0.28999999999999998</v>
      </c>
      <c r="M683" s="87">
        <v>2</v>
      </c>
      <c r="N683" s="87">
        <v>0.27</v>
      </c>
      <c r="O683" s="87" t="s">
        <v>74</v>
      </c>
      <c r="P683" s="87" t="s">
        <v>74</v>
      </c>
      <c r="Q683" s="87" t="s">
        <v>74</v>
      </c>
      <c r="R683" s="87" t="s">
        <v>74</v>
      </c>
      <c r="S683" s="87">
        <v>2</v>
      </c>
      <c r="T683" s="87">
        <v>0.12</v>
      </c>
      <c r="U683" s="87">
        <v>2</v>
      </c>
      <c r="V683" s="87">
        <v>0.26</v>
      </c>
      <c r="W683" s="87">
        <v>2</v>
      </c>
      <c r="X683" s="87">
        <v>0.23</v>
      </c>
      <c r="Y683" s="87" t="s">
        <v>464</v>
      </c>
      <c r="Z683" s="87" t="s">
        <v>1989</v>
      </c>
      <c r="AA683" s="87">
        <v>4</v>
      </c>
      <c r="AB683" s="87">
        <v>0.24</v>
      </c>
      <c r="AC683" s="87">
        <v>3</v>
      </c>
      <c r="AD683" s="87">
        <v>0.4</v>
      </c>
      <c r="AE683" s="87">
        <v>3</v>
      </c>
      <c r="AF683" s="87">
        <v>0.33</v>
      </c>
      <c r="AG683" s="87" t="s">
        <v>74</v>
      </c>
      <c r="AH683" s="87" t="s">
        <v>74</v>
      </c>
      <c r="AI683" s="87">
        <v>6</v>
      </c>
      <c r="AJ683" s="87">
        <v>0.36</v>
      </c>
    </row>
    <row r="684" spans="3:36">
      <c r="C684" s="11"/>
      <c r="D684" s="96" t="s">
        <v>300</v>
      </c>
      <c r="E684" s="87">
        <v>7</v>
      </c>
      <c r="F684" s="87">
        <v>0.72</v>
      </c>
      <c r="G684" s="87">
        <v>5</v>
      </c>
      <c r="H684" s="87">
        <v>0.44</v>
      </c>
      <c r="I684" s="87">
        <v>1</v>
      </c>
      <c r="J684" s="87">
        <v>16.670000000000002</v>
      </c>
      <c r="K684" s="87">
        <v>13</v>
      </c>
      <c r="L684" s="87">
        <v>0.62</v>
      </c>
      <c r="M684" s="87">
        <v>3</v>
      </c>
      <c r="N684" s="87">
        <v>0.41</v>
      </c>
      <c r="O684" s="87">
        <v>7</v>
      </c>
      <c r="P684" s="87">
        <v>0.71</v>
      </c>
      <c r="Q684" s="87" t="s">
        <v>74</v>
      </c>
      <c r="R684" s="87" t="s">
        <v>74</v>
      </c>
      <c r="S684" s="87">
        <v>10</v>
      </c>
      <c r="T684" s="87">
        <v>0.57999999999999996</v>
      </c>
      <c r="U684" s="87">
        <v>4</v>
      </c>
      <c r="V684" s="87">
        <v>0.52</v>
      </c>
      <c r="W684" s="87">
        <v>3</v>
      </c>
      <c r="X684" s="87">
        <v>0.34</v>
      </c>
      <c r="Y684" s="87" t="s">
        <v>464</v>
      </c>
      <c r="Z684" s="87" t="s">
        <v>1989</v>
      </c>
      <c r="AA684" s="87">
        <v>7</v>
      </c>
      <c r="AB684" s="87">
        <v>0.42</v>
      </c>
      <c r="AC684" s="87">
        <v>3</v>
      </c>
      <c r="AD684" s="87">
        <v>0.4</v>
      </c>
      <c r="AE684" s="87">
        <v>3</v>
      </c>
      <c r="AF684" s="87">
        <v>0.33</v>
      </c>
      <c r="AG684" s="87" t="s">
        <v>74</v>
      </c>
      <c r="AH684" s="87" t="s">
        <v>74</v>
      </c>
      <c r="AI684" s="87">
        <v>6</v>
      </c>
      <c r="AJ684" s="87">
        <v>0.36</v>
      </c>
    </row>
    <row r="685" spans="3:36">
      <c r="C685" s="11"/>
      <c r="D685" s="96" t="s">
        <v>6</v>
      </c>
      <c r="E685" s="87">
        <v>972</v>
      </c>
      <c r="F685" s="87">
        <v>100</v>
      </c>
      <c r="G685" s="97">
        <v>1124</v>
      </c>
      <c r="H685" s="87">
        <v>100</v>
      </c>
      <c r="I685" s="87">
        <v>6</v>
      </c>
      <c r="J685" s="87">
        <v>100</v>
      </c>
      <c r="K685" s="97">
        <v>2102</v>
      </c>
      <c r="L685" s="87">
        <v>100</v>
      </c>
      <c r="M685" s="87">
        <v>731</v>
      </c>
      <c r="N685" s="87">
        <v>100</v>
      </c>
      <c r="O685" s="87">
        <v>991</v>
      </c>
      <c r="P685" s="87">
        <v>100</v>
      </c>
      <c r="Q685" s="87">
        <v>2</v>
      </c>
      <c r="R685" s="87">
        <v>100</v>
      </c>
      <c r="S685" s="97">
        <v>1724</v>
      </c>
      <c r="T685" s="87">
        <v>100</v>
      </c>
      <c r="U685" s="87">
        <v>773</v>
      </c>
      <c r="V685" s="87">
        <v>100</v>
      </c>
      <c r="W685" s="87">
        <v>882</v>
      </c>
      <c r="X685" s="87">
        <v>100</v>
      </c>
      <c r="Y685" s="87">
        <v>3</v>
      </c>
      <c r="Z685" s="87">
        <v>100</v>
      </c>
      <c r="AA685" s="97">
        <v>1658</v>
      </c>
      <c r="AB685" s="87">
        <v>100</v>
      </c>
      <c r="AC685" s="87">
        <v>752</v>
      </c>
      <c r="AD685" s="87">
        <v>100</v>
      </c>
      <c r="AE685" s="87">
        <v>919</v>
      </c>
      <c r="AF685" s="87">
        <v>100</v>
      </c>
      <c r="AG685" s="87">
        <v>2</v>
      </c>
      <c r="AH685" s="87">
        <v>100</v>
      </c>
      <c r="AI685" s="97">
        <v>1673</v>
      </c>
      <c r="AJ685" s="87">
        <v>100</v>
      </c>
    </row>
    <row r="686" spans="3:36">
      <c r="C686" s="11" t="s">
        <v>100</v>
      </c>
      <c r="D686" s="96" t="s">
        <v>204</v>
      </c>
      <c r="E686" s="87">
        <v>261</v>
      </c>
      <c r="F686" s="87">
        <v>23.79</v>
      </c>
      <c r="G686" s="87">
        <v>201</v>
      </c>
      <c r="H686" s="87">
        <v>17.399999999999999</v>
      </c>
      <c r="I686" s="87" t="s">
        <v>74</v>
      </c>
      <c r="J686" s="87" t="s">
        <v>74</v>
      </c>
      <c r="K686" s="87">
        <v>462</v>
      </c>
      <c r="L686" s="87">
        <v>20.52</v>
      </c>
      <c r="M686" s="87">
        <v>233</v>
      </c>
      <c r="N686" s="87">
        <v>21.34</v>
      </c>
      <c r="O686" s="87">
        <v>254</v>
      </c>
      <c r="P686" s="87">
        <v>19.8</v>
      </c>
      <c r="Q686" s="87" t="s">
        <v>74</v>
      </c>
      <c r="R686" s="87" t="s">
        <v>74</v>
      </c>
      <c r="S686" s="87">
        <v>487</v>
      </c>
      <c r="T686" s="87">
        <v>20.51</v>
      </c>
      <c r="U686" s="87">
        <v>211</v>
      </c>
      <c r="V686" s="87">
        <v>22.59</v>
      </c>
      <c r="W686" s="87">
        <v>214</v>
      </c>
      <c r="X686" s="87">
        <v>18.100000000000001</v>
      </c>
      <c r="Y686" s="87" t="s">
        <v>74</v>
      </c>
      <c r="Z686" s="87" t="s">
        <v>74</v>
      </c>
      <c r="AA686" s="87">
        <v>425</v>
      </c>
      <c r="AB686" s="87">
        <v>20.09</v>
      </c>
      <c r="AC686" s="87">
        <v>246</v>
      </c>
      <c r="AD686" s="87">
        <v>23.43</v>
      </c>
      <c r="AE686" s="87">
        <v>222</v>
      </c>
      <c r="AF686" s="87">
        <v>16.579999999999998</v>
      </c>
      <c r="AG686" s="87" t="s">
        <v>74</v>
      </c>
      <c r="AH686" s="87" t="s">
        <v>74</v>
      </c>
      <c r="AI686" s="87">
        <v>468</v>
      </c>
      <c r="AJ686" s="87">
        <v>19.59</v>
      </c>
    </row>
    <row r="687" spans="3:36">
      <c r="C687" s="11"/>
      <c r="D687" s="96" t="s">
        <v>221</v>
      </c>
      <c r="E687" s="87">
        <v>270</v>
      </c>
      <c r="F687" s="87">
        <v>24.61</v>
      </c>
      <c r="G687" s="87">
        <v>273</v>
      </c>
      <c r="H687" s="87">
        <v>23.64</v>
      </c>
      <c r="I687" s="87" t="s">
        <v>74</v>
      </c>
      <c r="J687" s="87" t="s">
        <v>74</v>
      </c>
      <c r="K687" s="87">
        <v>543</v>
      </c>
      <c r="L687" s="87">
        <v>24.11</v>
      </c>
      <c r="M687" s="87">
        <v>267</v>
      </c>
      <c r="N687" s="87">
        <v>24.45</v>
      </c>
      <c r="O687" s="87">
        <v>234</v>
      </c>
      <c r="P687" s="87">
        <v>18.239999999999998</v>
      </c>
      <c r="Q687" s="87" t="s">
        <v>74</v>
      </c>
      <c r="R687" s="87" t="s">
        <v>74</v>
      </c>
      <c r="S687" s="87">
        <v>501</v>
      </c>
      <c r="T687" s="87">
        <v>21.09</v>
      </c>
      <c r="U687" s="87">
        <v>215</v>
      </c>
      <c r="V687" s="87">
        <v>23.02</v>
      </c>
      <c r="W687" s="87">
        <v>230</v>
      </c>
      <c r="X687" s="87">
        <v>19.46</v>
      </c>
      <c r="Y687" s="87" t="s">
        <v>74</v>
      </c>
      <c r="Z687" s="87" t="s">
        <v>74</v>
      </c>
      <c r="AA687" s="87">
        <v>445</v>
      </c>
      <c r="AB687" s="87">
        <v>21.03</v>
      </c>
      <c r="AC687" s="87">
        <v>286</v>
      </c>
      <c r="AD687" s="87">
        <v>27.24</v>
      </c>
      <c r="AE687" s="87">
        <v>291</v>
      </c>
      <c r="AF687" s="87">
        <v>21.73</v>
      </c>
      <c r="AG687" s="87" t="s">
        <v>74</v>
      </c>
      <c r="AH687" s="87" t="s">
        <v>74</v>
      </c>
      <c r="AI687" s="87">
        <v>577</v>
      </c>
      <c r="AJ687" s="87">
        <v>24.15</v>
      </c>
    </row>
    <row r="688" spans="3:36">
      <c r="C688" s="11"/>
      <c r="D688" s="96" t="s">
        <v>1236</v>
      </c>
      <c r="E688" s="87">
        <v>111</v>
      </c>
      <c r="F688" s="87">
        <v>10.119999999999999</v>
      </c>
      <c r="G688" s="87">
        <v>153</v>
      </c>
      <c r="H688" s="87">
        <v>13.25</v>
      </c>
      <c r="I688" s="87" t="s">
        <v>74</v>
      </c>
      <c r="J688" s="87" t="s">
        <v>74</v>
      </c>
      <c r="K688" s="87">
        <v>264</v>
      </c>
      <c r="L688" s="87">
        <v>11.72</v>
      </c>
      <c r="M688" s="87">
        <v>117</v>
      </c>
      <c r="N688" s="87">
        <v>10.71</v>
      </c>
      <c r="O688" s="87">
        <v>176</v>
      </c>
      <c r="P688" s="87">
        <v>13.72</v>
      </c>
      <c r="Q688" s="87" t="s">
        <v>74</v>
      </c>
      <c r="R688" s="87" t="s">
        <v>74</v>
      </c>
      <c r="S688" s="87">
        <v>293</v>
      </c>
      <c r="T688" s="87">
        <v>12.34</v>
      </c>
      <c r="U688" s="87">
        <v>120</v>
      </c>
      <c r="V688" s="87">
        <v>12.85</v>
      </c>
      <c r="W688" s="87">
        <v>144</v>
      </c>
      <c r="X688" s="87">
        <v>12.18</v>
      </c>
      <c r="Y688" s="87" t="s">
        <v>74</v>
      </c>
      <c r="Z688" s="87" t="s">
        <v>74</v>
      </c>
      <c r="AA688" s="87">
        <v>264</v>
      </c>
      <c r="AB688" s="87">
        <v>12.48</v>
      </c>
      <c r="AC688" s="87">
        <v>119</v>
      </c>
      <c r="AD688" s="87">
        <v>11.33</v>
      </c>
      <c r="AE688" s="87">
        <v>167</v>
      </c>
      <c r="AF688" s="87">
        <v>12.47</v>
      </c>
      <c r="AG688" s="87" t="s">
        <v>74</v>
      </c>
      <c r="AH688" s="87" t="s">
        <v>74</v>
      </c>
      <c r="AI688" s="87">
        <v>286</v>
      </c>
      <c r="AJ688" s="87">
        <v>11.97</v>
      </c>
    </row>
    <row r="689" spans="3:36">
      <c r="C689" s="11"/>
      <c r="D689" s="96" t="s">
        <v>253</v>
      </c>
      <c r="E689" s="87">
        <v>199</v>
      </c>
      <c r="F689" s="87">
        <v>18.14</v>
      </c>
      <c r="G689" s="87">
        <v>311</v>
      </c>
      <c r="H689" s="87">
        <v>26.93</v>
      </c>
      <c r="I689" s="87" t="s">
        <v>74</v>
      </c>
      <c r="J689" s="87" t="s">
        <v>74</v>
      </c>
      <c r="K689" s="87">
        <v>510</v>
      </c>
      <c r="L689" s="87">
        <v>22.65</v>
      </c>
      <c r="M689" s="87">
        <v>254</v>
      </c>
      <c r="N689" s="87">
        <v>23.26</v>
      </c>
      <c r="O689" s="87">
        <v>355</v>
      </c>
      <c r="P689" s="87">
        <v>27.67</v>
      </c>
      <c r="Q689" s="87" t="s">
        <v>74</v>
      </c>
      <c r="R689" s="87" t="s">
        <v>74</v>
      </c>
      <c r="S689" s="87">
        <v>609</v>
      </c>
      <c r="T689" s="87">
        <v>25.64</v>
      </c>
      <c r="U689" s="87">
        <v>172</v>
      </c>
      <c r="V689" s="87">
        <v>18.420000000000002</v>
      </c>
      <c r="W689" s="87">
        <v>343</v>
      </c>
      <c r="X689" s="87">
        <v>29.02</v>
      </c>
      <c r="Y689" s="87" t="s">
        <v>74</v>
      </c>
      <c r="Z689" s="87" t="s">
        <v>74</v>
      </c>
      <c r="AA689" s="87">
        <v>515</v>
      </c>
      <c r="AB689" s="87">
        <v>24.34</v>
      </c>
      <c r="AC689" s="87">
        <v>186</v>
      </c>
      <c r="AD689" s="87">
        <v>17.71</v>
      </c>
      <c r="AE689" s="87">
        <v>344</v>
      </c>
      <c r="AF689" s="87">
        <v>25.69</v>
      </c>
      <c r="AG689" s="87" t="s">
        <v>74</v>
      </c>
      <c r="AH689" s="87" t="s">
        <v>74</v>
      </c>
      <c r="AI689" s="87">
        <v>530</v>
      </c>
      <c r="AJ689" s="87">
        <v>22.19</v>
      </c>
    </row>
    <row r="690" spans="3:36">
      <c r="C690" s="11"/>
      <c r="D690" s="96" t="s">
        <v>270</v>
      </c>
      <c r="E690" s="87">
        <v>245</v>
      </c>
      <c r="F690" s="87">
        <v>22.33</v>
      </c>
      <c r="G690" s="87">
        <v>215</v>
      </c>
      <c r="H690" s="87">
        <v>18.61</v>
      </c>
      <c r="I690" s="87" t="s">
        <v>74</v>
      </c>
      <c r="J690" s="87" t="s">
        <v>74</v>
      </c>
      <c r="K690" s="87">
        <v>460</v>
      </c>
      <c r="L690" s="87">
        <v>20.43</v>
      </c>
      <c r="M690" s="87">
        <v>212</v>
      </c>
      <c r="N690" s="87">
        <v>19.41</v>
      </c>
      <c r="O690" s="87">
        <v>254</v>
      </c>
      <c r="P690" s="87">
        <v>19.8</v>
      </c>
      <c r="Q690" s="87" t="s">
        <v>74</v>
      </c>
      <c r="R690" s="87" t="s">
        <v>74</v>
      </c>
      <c r="S690" s="87">
        <v>466</v>
      </c>
      <c r="T690" s="87">
        <v>19.62</v>
      </c>
      <c r="U690" s="87">
        <v>209</v>
      </c>
      <c r="V690" s="87">
        <v>22.38</v>
      </c>
      <c r="W690" s="87">
        <v>248</v>
      </c>
      <c r="X690" s="87">
        <v>20.98</v>
      </c>
      <c r="Y690" s="87" t="s">
        <v>74</v>
      </c>
      <c r="Z690" s="87" t="s">
        <v>74</v>
      </c>
      <c r="AA690" s="87">
        <v>457</v>
      </c>
      <c r="AB690" s="87">
        <v>21.6</v>
      </c>
      <c r="AC690" s="87">
        <v>205</v>
      </c>
      <c r="AD690" s="87">
        <v>19.52</v>
      </c>
      <c r="AE690" s="87">
        <v>310</v>
      </c>
      <c r="AF690" s="87">
        <v>23.15</v>
      </c>
      <c r="AG690" s="87" t="s">
        <v>74</v>
      </c>
      <c r="AH690" s="87" t="s">
        <v>74</v>
      </c>
      <c r="AI690" s="87">
        <v>515</v>
      </c>
      <c r="AJ690" s="87">
        <v>21.56</v>
      </c>
    </row>
    <row r="691" spans="3:36">
      <c r="C691" s="11"/>
      <c r="D691" s="96" t="s">
        <v>286</v>
      </c>
      <c r="E691" s="87">
        <v>3</v>
      </c>
      <c r="F691" s="87">
        <v>0.27</v>
      </c>
      <c r="G691" s="87"/>
      <c r="H691" s="87"/>
      <c r="I691" s="87" t="s">
        <v>74</v>
      </c>
      <c r="J691" s="87" t="s">
        <v>74</v>
      </c>
      <c r="K691" s="87">
        <v>3</v>
      </c>
      <c r="L691" s="87">
        <v>0.13</v>
      </c>
      <c r="M691" s="87">
        <v>4</v>
      </c>
      <c r="N691" s="87">
        <v>0.37</v>
      </c>
      <c r="O691" s="87">
        <v>5</v>
      </c>
      <c r="P691" s="87">
        <v>0.39</v>
      </c>
      <c r="Q691" s="87" t="s">
        <v>74</v>
      </c>
      <c r="R691" s="87" t="s">
        <v>74</v>
      </c>
      <c r="S691" s="87">
        <v>9</v>
      </c>
      <c r="T691" s="87">
        <v>0.38</v>
      </c>
      <c r="U691" s="87">
        <v>3</v>
      </c>
      <c r="V691" s="87">
        <v>0.32</v>
      </c>
      <c r="W691" s="87">
        <v>1</v>
      </c>
      <c r="X691" s="87">
        <v>0.08</v>
      </c>
      <c r="Y691" s="87" t="s">
        <v>74</v>
      </c>
      <c r="Z691" s="87" t="s">
        <v>74</v>
      </c>
      <c r="AA691" s="87">
        <v>4</v>
      </c>
      <c r="AB691" s="87">
        <v>0.19</v>
      </c>
      <c r="AC691" s="87">
        <v>5</v>
      </c>
      <c r="AD691" s="87">
        <v>0.48</v>
      </c>
      <c r="AE691" s="87">
        <v>1</v>
      </c>
      <c r="AF691" s="87">
        <v>7.0000000000000007E-2</v>
      </c>
      <c r="AG691" s="87" t="s">
        <v>74</v>
      </c>
      <c r="AH691" s="87" t="s">
        <v>74</v>
      </c>
      <c r="AI691" s="87">
        <v>6</v>
      </c>
      <c r="AJ691" s="87">
        <v>0.25</v>
      </c>
    </row>
    <row r="692" spans="3:36">
      <c r="C692" s="11"/>
      <c r="D692" s="96" t="s">
        <v>300</v>
      </c>
      <c r="E692" s="87">
        <v>8</v>
      </c>
      <c r="F692" s="87">
        <v>0.73</v>
      </c>
      <c r="G692" s="87">
        <v>2</v>
      </c>
      <c r="H692" s="87">
        <v>0.17</v>
      </c>
      <c r="I692" s="87" t="s">
        <v>74</v>
      </c>
      <c r="J692" s="87" t="s">
        <v>74</v>
      </c>
      <c r="K692" s="87">
        <v>10</v>
      </c>
      <c r="L692" s="87">
        <v>0.44</v>
      </c>
      <c r="M692" s="87">
        <v>5</v>
      </c>
      <c r="N692" s="87">
        <v>0.46</v>
      </c>
      <c r="O692" s="87">
        <v>5</v>
      </c>
      <c r="P692" s="87">
        <v>0.39</v>
      </c>
      <c r="Q692" s="87" t="s">
        <v>74</v>
      </c>
      <c r="R692" s="87" t="s">
        <v>74</v>
      </c>
      <c r="S692" s="87">
        <v>10</v>
      </c>
      <c r="T692" s="87">
        <v>0.42</v>
      </c>
      <c r="U692" s="87">
        <v>4</v>
      </c>
      <c r="V692" s="87">
        <v>0.43</v>
      </c>
      <c r="W692" s="87">
        <v>2</v>
      </c>
      <c r="X692" s="87">
        <v>0.17</v>
      </c>
      <c r="Y692" s="87" t="s">
        <v>74</v>
      </c>
      <c r="Z692" s="87" t="s">
        <v>74</v>
      </c>
      <c r="AA692" s="87">
        <v>6</v>
      </c>
      <c r="AB692" s="87">
        <v>0.28000000000000003</v>
      </c>
      <c r="AC692" s="87">
        <v>3</v>
      </c>
      <c r="AD692" s="87">
        <v>0.28999999999999998</v>
      </c>
      <c r="AE692" s="87">
        <v>4</v>
      </c>
      <c r="AF692" s="87">
        <v>0.3</v>
      </c>
      <c r="AG692" s="87" t="s">
        <v>74</v>
      </c>
      <c r="AH692" s="87" t="s">
        <v>74</v>
      </c>
      <c r="AI692" s="87">
        <v>7</v>
      </c>
      <c r="AJ692" s="87">
        <v>0.28999999999999998</v>
      </c>
    </row>
    <row r="693" spans="3:36">
      <c r="C693" s="11"/>
      <c r="D693" s="96" t="s">
        <v>6</v>
      </c>
      <c r="E693" s="97">
        <v>1097</v>
      </c>
      <c r="F693" s="87">
        <v>100</v>
      </c>
      <c r="G693" s="97">
        <v>1155</v>
      </c>
      <c r="H693" s="87">
        <v>100</v>
      </c>
      <c r="I693" s="87" t="s">
        <v>74</v>
      </c>
      <c r="J693" s="87" t="s">
        <v>74</v>
      </c>
      <c r="K693" s="97">
        <v>2252</v>
      </c>
      <c r="L693" s="87">
        <v>100</v>
      </c>
      <c r="M693" s="97">
        <v>1092</v>
      </c>
      <c r="N693" s="87">
        <v>100</v>
      </c>
      <c r="O693" s="97">
        <v>1283</v>
      </c>
      <c r="P693" s="87">
        <v>100</v>
      </c>
      <c r="Q693" s="87" t="s">
        <v>74</v>
      </c>
      <c r="R693" s="87" t="s">
        <v>74</v>
      </c>
      <c r="S693" s="97">
        <v>2375</v>
      </c>
      <c r="T693" s="87">
        <v>100</v>
      </c>
      <c r="U693" s="87">
        <v>934</v>
      </c>
      <c r="V693" s="87">
        <v>100</v>
      </c>
      <c r="W693" s="97">
        <v>1182</v>
      </c>
      <c r="X693" s="87">
        <v>100</v>
      </c>
      <c r="Y693" s="87" t="s">
        <v>74</v>
      </c>
      <c r="Z693" s="87" t="s">
        <v>74</v>
      </c>
      <c r="AA693" s="97">
        <v>2116</v>
      </c>
      <c r="AB693" s="87">
        <v>100</v>
      </c>
      <c r="AC693" s="87" t="s">
        <v>947</v>
      </c>
      <c r="AD693" s="87">
        <v>100</v>
      </c>
      <c r="AE693" s="97">
        <v>1339</v>
      </c>
      <c r="AF693" s="87">
        <v>100</v>
      </c>
      <c r="AG693" s="4"/>
      <c r="AH693" s="4"/>
      <c r="AI693" s="97">
        <v>2389</v>
      </c>
      <c r="AJ693" s="87">
        <v>100</v>
      </c>
    </row>
    <row r="694" spans="3:36">
      <c r="C694" s="11" t="s">
        <v>99</v>
      </c>
      <c r="D694" s="96" t="s">
        <v>204</v>
      </c>
      <c r="E694" s="87">
        <v>218</v>
      </c>
      <c r="F694" s="87">
        <v>19.52</v>
      </c>
      <c r="G694" s="87">
        <v>226</v>
      </c>
      <c r="H694" s="87">
        <v>20.43</v>
      </c>
      <c r="I694" s="87" t="s">
        <v>74</v>
      </c>
      <c r="J694" s="87" t="s">
        <v>74</v>
      </c>
      <c r="K694" s="87">
        <v>444</v>
      </c>
      <c r="L694" s="87">
        <v>19.97</v>
      </c>
      <c r="M694" s="87">
        <v>237</v>
      </c>
      <c r="N694" s="87">
        <v>23.14</v>
      </c>
      <c r="O694" s="87">
        <v>227</v>
      </c>
      <c r="P694" s="87">
        <v>21.68</v>
      </c>
      <c r="Q694" s="87" t="s">
        <v>74</v>
      </c>
      <c r="R694" s="87" t="s">
        <v>74</v>
      </c>
      <c r="S694" s="87">
        <v>464</v>
      </c>
      <c r="T694" s="87">
        <v>22.4</v>
      </c>
      <c r="U694" s="87">
        <v>248</v>
      </c>
      <c r="V694" s="87">
        <v>24.36</v>
      </c>
      <c r="W694" s="87">
        <v>227</v>
      </c>
      <c r="X694" s="87">
        <v>20.47</v>
      </c>
      <c r="Y694" s="87">
        <v>1</v>
      </c>
      <c r="Z694" s="87">
        <v>100</v>
      </c>
      <c r="AA694" s="87">
        <v>476</v>
      </c>
      <c r="AB694" s="87">
        <v>22.37</v>
      </c>
      <c r="AC694" s="87">
        <v>242</v>
      </c>
      <c r="AD694" s="87">
        <v>21.8</v>
      </c>
      <c r="AE694" s="87">
        <v>322</v>
      </c>
      <c r="AF694" s="87">
        <v>24.08</v>
      </c>
      <c r="AG694" s="87">
        <v>1</v>
      </c>
      <c r="AH694" s="87">
        <v>100</v>
      </c>
      <c r="AI694" s="87">
        <v>565</v>
      </c>
      <c r="AJ694" s="87">
        <v>23.08</v>
      </c>
    </row>
    <row r="695" spans="3:36">
      <c r="C695" s="11"/>
      <c r="D695" s="96" t="s">
        <v>221</v>
      </c>
      <c r="E695" s="87">
        <v>291</v>
      </c>
      <c r="F695" s="87">
        <v>26.05</v>
      </c>
      <c r="G695" s="87">
        <v>310</v>
      </c>
      <c r="H695" s="87">
        <v>28.03</v>
      </c>
      <c r="I695" s="87" t="s">
        <v>74</v>
      </c>
      <c r="J695" s="87" t="s">
        <v>74</v>
      </c>
      <c r="K695" s="87">
        <v>601</v>
      </c>
      <c r="L695" s="87">
        <v>27.04</v>
      </c>
      <c r="M695" s="87">
        <v>294</v>
      </c>
      <c r="N695" s="87">
        <v>28.71</v>
      </c>
      <c r="O695" s="87">
        <v>266</v>
      </c>
      <c r="P695" s="87">
        <v>25.41</v>
      </c>
      <c r="Q695" s="87" t="s">
        <v>74</v>
      </c>
      <c r="R695" s="87" t="s">
        <v>74</v>
      </c>
      <c r="S695" s="87">
        <v>560</v>
      </c>
      <c r="T695" s="87">
        <v>27.04</v>
      </c>
      <c r="U695" s="87">
        <v>276</v>
      </c>
      <c r="V695" s="87">
        <v>27.11</v>
      </c>
      <c r="W695" s="87">
        <v>312</v>
      </c>
      <c r="X695" s="87">
        <v>28.13</v>
      </c>
      <c r="Y695" s="87" t="s">
        <v>74</v>
      </c>
      <c r="Z695" s="87" t="s">
        <v>74</v>
      </c>
      <c r="AA695" s="87">
        <v>588</v>
      </c>
      <c r="AB695" s="87">
        <v>27.63</v>
      </c>
      <c r="AC695" s="87">
        <v>342</v>
      </c>
      <c r="AD695" s="87">
        <v>30.81</v>
      </c>
      <c r="AE695" s="87">
        <v>323</v>
      </c>
      <c r="AF695" s="87">
        <v>24.16</v>
      </c>
      <c r="AG695" s="87" t="s">
        <v>74</v>
      </c>
      <c r="AH695" s="87" t="s">
        <v>74</v>
      </c>
      <c r="AI695" s="87">
        <v>665</v>
      </c>
      <c r="AJ695" s="87">
        <v>27.17</v>
      </c>
    </row>
    <row r="696" spans="3:36">
      <c r="C696" s="11"/>
      <c r="D696" s="96" t="s">
        <v>1236</v>
      </c>
      <c r="E696" s="87">
        <v>116</v>
      </c>
      <c r="F696" s="87">
        <v>10.38</v>
      </c>
      <c r="G696" s="87">
        <v>147</v>
      </c>
      <c r="H696" s="87">
        <v>13.29</v>
      </c>
      <c r="I696" s="87" t="s">
        <v>74</v>
      </c>
      <c r="J696" s="87" t="s">
        <v>74</v>
      </c>
      <c r="K696" s="87">
        <v>263</v>
      </c>
      <c r="L696" s="87">
        <v>11.83</v>
      </c>
      <c r="M696" s="87">
        <v>134</v>
      </c>
      <c r="N696" s="87">
        <v>13.09</v>
      </c>
      <c r="O696" s="87">
        <v>154</v>
      </c>
      <c r="P696" s="87">
        <v>14.71</v>
      </c>
      <c r="Q696" s="87" t="s">
        <v>74</v>
      </c>
      <c r="R696" s="87" t="s">
        <v>74</v>
      </c>
      <c r="S696" s="87">
        <v>288</v>
      </c>
      <c r="T696" s="87">
        <v>13.91</v>
      </c>
      <c r="U696" s="87">
        <v>125</v>
      </c>
      <c r="V696" s="87">
        <v>12.28</v>
      </c>
      <c r="W696" s="87">
        <v>157</v>
      </c>
      <c r="X696" s="87">
        <v>14.16</v>
      </c>
      <c r="Y696" s="87" t="s">
        <v>74</v>
      </c>
      <c r="Z696" s="87" t="s">
        <v>74</v>
      </c>
      <c r="AA696" s="87">
        <v>282</v>
      </c>
      <c r="AB696" s="87">
        <v>13.25</v>
      </c>
      <c r="AC696" s="87">
        <v>178</v>
      </c>
      <c r="AD696" s="87">
        <v>16.04</v>
      </c>
      <c r="AE696" s="87">
        <v>218</v>
      </c>
      <c r="AF696" s="87">
        <v>16.309999999999999</v>
      </c>
      <c r="AG696" s="87" t="s">
        <v>74</v>
      </c>
      <c r="AH696" s="87" t="s">
        <v>74</v>
      </c>
      <c r="AI696" s="87">
        <v>396</v>
      </c>
      <c r="AJ696" s="87">
        <v>16.18</v>
      </c>
    </row>
    <row r="697" spans="3:36">
      <c r="C697" s="11"/>
      <c r="D697" s="96" t="s">
        <v>253</v>
      </c>
      <c r="E697" s="87">
        <v>264</v>
      </c>
      <c r="F697" s="87">
        <v>23.63</v>
      </c>
      <c r="G697" s="87">
        <v>215</v>
      </c>
      <c r="H697" s="87">
        <v>19.440000000000001</v>
      </c>
      <c r="I697" s="87" t="s">
        <v>74</v>
      </c>
      <c r="J697" s="87" t="s">
        <v>74</v>
      </c>
      <c r="K697" s="87">
        <v>479</v>
      </c>
      <c r="L697" s="87">
        <v>21.55</v>
      </c>
      <c r="M697" s="87">
        <v>148</v>
      </c>
      <c r="N697" s="87">
        <v>14.45</v>
      </c>
      <c r="O697" s="87">
        <v>199</v>
      </c>
      <c r="P697" s="87">
        <v>19.010000000000002</v>
      </c>
      <c r="Q697" s="87" t="s">
        <v>74</v>
      </c>
      <c r="R697" s="87" t="s">
        <v>74</v>
      </c>
      <c r="S697" s="87">
        <v>347</v>
      </c>
      <c r="T697" s="87">
        <v>16.760000000000002</v>
      </c>
      <c r="U697" s="87">
        <v>206</v>
      </c>
      <c r="V697" s="87">
        <v>20.239999999999998</v>
      </c>
      <c r="W697" s="87">
        <v>236</v>
      </c>
      <c r="X697" s="87">
        <v>21.28</v>
      </c>
      <c r="Y697" s="87" t="s">
        <v>74</v>
      </c>
      <c r="Z697" s="87" t="s">
        <v>74</v>
      </c>
      <c r="AA697" s="87">
        <v>442</v>
      </c>
      <c r="AB697" s="87">
        <v>20.77</v>
      </c>
      <c r="AC697" s="87">
        <v>204</v>
      </c>
      <c r="AD697" s="87">
        <v>18.38</v>
      </c>
      <c r="AE697" s="87">
        <v>239</v>
      </c>
      <c r="AF697" s="87">
        <v>17.88</v>
      </c>
      <c r="AG697" s="87" t="s">
        <v>74</v>
      </c>
      <c r="AH697" s="87" t="s">
        <v>74</v>
      </c>
      <c r="AI697" s="87">
        <v>443</v>
      </c>
      <c r="AJ697" s="87">
        <v>18.100000000000001</v>
      </c>
    </row>
    <row r="698" spans="3:36">
      <c r="C698" s="11"/>
      <c r="D698" s="96" t="s">
        <v>270</v>
      </c>
      <c r="E698" s="87">
        <v>225</v>
      </c>
      <c r="F698" s="87">
        <v>20.14</v>
      </c>
      <c r="G698" s="87">
        <v>203</v>
      </c>
      <c r="H698" s="87">
        <v>18.350000000000001</v>
      </c>
      <c r="I698" s="87" t="s">
        <v>74</v>
      </c>
      <c r="J698" s="87" t="s">
        <v>74</v>
      </c>
      <c r="K698" s="87">
        <v>428</v>
      </c>
      <c r="L698" s="87">
        <v>19.25</v>
      </c>
      <c r="M698" s="87">
        <v>205</v>
      </c>
      <c r="N698" s="87">
        <v>20.02</v>
      </c>
      <c r="O698" s="87">
        <v>193</v>
      </c>
      <c r="P698" s="87">
        <v>18.43</v>
      </c>
      <c r="Q698" s="87" t="s">
        <v>74</v>
      </c>
      <c r="R698" s="87" t="s">
        <v>74</v>
      </c>
      <c r="S698" s="87">
        <v>398</v>
      </c>
      <c r="T698" s="87">
        <v>19.22</v>
      </c>
      <c r="U698" s="87">
        <v>154</v>
      </c>
      <c r="V698" s="87">
        <v>15.13</v>
      </c>
      <c r="W698" s="87">
        <v>170</v>
      </c>
      <c r="X698" s="87">
        <v>15.33</v>
      </c>
      <c r="Y698" s="87" t="s">
        <v>74</v>
      </c>
      <c r="Z698" s="87" t="s">
        <v>74</v>
      </c>
      <c r="AA698" s="87">
        <v>324</v>
      </c>
      <c r="AB698" s="87">
        <v>15.23</v>
      </c>
      <c r="AC698" s="87">
        <v>137</v>
      </c>
      <c r="AD698" s="87">
        <v>12.34</v>
      </c>
      <c r="AE698" s="87">
        <v>225</v>
      </c>
      <c r="AF698" s="87">
        <v>16.829999999999998</v>
      </c>
      <c r="AG698" s="87" t="s">
        <v>74</v>
      </c>
      <c r="AH698" s="87" t="s">
        <v>74</v>
      </c>
      <c r="AI698" s="87">
        <v>362</v>
      </c>
      <c r="AJ698" s="87">
        <v>14.79</v>
      </c>
    </row>
    <row r="699" spans="3:36">
      <c r="C699" s="11"/>
      <c r="D699" s="96" t="s">
        <v>286</v>
      </c>
      <c r="E699" s="87">
        <v>1</v>
      </c>
      <c r="F699" s="87">
        <v>0.09</v>
      </c>
      <c r="G699" s="87">
        <v>3</v>
      </c>
      <c r="H699" s="87">
        <v>0.27</v>
      </c>
      <c r="I699" s="87" t="s">
        <v>74</v>
      </c>
      <c r="J699" s="87" t="s">
        <v>74</v>
      </c>
      <c r="K699" s="87">
        <v>4</v>
      </c>
      <c r="L699" s="87">
        <v>0.18</v>
      </c>
      <c r="M699" s="87">
        <v>5</v>
      </c>
      <c r="N699" s="87">
        <v>0.49</v>
      </c>
      <c r="O699" s="87">
        <v>3</v>
      </c>
      <c r="P699" s="87">
        <v>0.28999999999999998</v>
      </c>
      <c r="Q699" s="87" t="s">
        <v>74</v>
      </c>
      <c r="R699" s="87" t="s">
        <v>74</v>
      </c>
      <c r="S699" s="87">
        <v>8</v>
      </c>
      <c r="T699" s="87">
        <v>0.39</v>
      </c>
      <c r="U699" s="87">
        <v>7</v>
      </c>
      <c r="V699" s="87">
        <v>0.69</v>
      </c>
      <c r="W699" s="87">
        <v>4</v>
      </c>
      <c r="X699" s="87">
        <v>0.36</v>
      </c>
      <c r="Y699" s="87" t="s">
        <v>74</v>
      </c>
      <c r="Z699" s="87" t="s">
        <v>74</v>
      </c>
      <c r="AA699" s="87">
        <v>11</v>
      </c>
      <c r="AB699" s="87">
        <v>0.52</v>
      </c>
      <c r="AC699" s="87">
        <v>5</v>
      </c>
      <c r="AD699" s="87">
        <v>0.45</v>
      </c>
      <c r="AE699" s="87">
        <v>4</v>
      </c>
      <c r="AF699" s="87">
        <v>0.3</v>
      </c>
      <c r="AG699" s="87" t="s">
        <v>74</v>
      </c>
      <c r="AH699" s="87" t="s">
        <v>74</v>
      </c>
      <c r="AI699" s="87">
        <v>9</v>
      </c>
      <c r="AJ699" s="87">
        <v>0.37</v>
      </c>
    </row>
    <row r="700" spans="3:36">
      <c r="C700" s="11"/>
      <c r="D700" s="96" t="s">
        <v>300</v>
      </c>
      <c r="E700" s="87">
        <v>2</v>
      </c>
      <c r="F700" s="87">
        <v>0.18</v>
      </c>
      <c r="G700" s="87">
        <v>2</v>
      </c>
      <c r="H700" s="87">
        <v>0.18</v>
      </c>
      <c r="I700" s="87" t="s">
        <v>74</v>
      </c>
      <c r="J700" s="87" t="s">
        <v>74</v>
      </c>
      <c r="K700" s="87">
        <v>4</v>
      </c>
      <c r="L700" s="87">
        <v>0.18</v>
      </c>
      <c r="M700" s="87">
        <v>1</v>
      </c>
      <c r="N700" s="87">
        <v>0.1</v>
      </c>
      <c r="O700" s="87">
        <v>5</v>
      </c>
      <c r="P700" s="87">
        <v>0.48</v>
      </c>
      <c r="Q700" s="87" t="s">
        <v>74</v>
      </c>
      <c r="R700" s="87" t="s">
        <v>74</v>
      </c>
      <c r="S700" s="87">
        <v>6</v>
      </c>
      <c r="T700" s="87">
        <v>0.28999999999999998</v>
      </c>
      <c r="U700" s="87">
        <v>2</v>
      </c>
      <c r="V700" s="87">
        <v>0.2</v>
      </c>
      <c r="W700" s="87">
        <v>3</v>
      </c>
      <c r="X700" s="87">
        <v>0.27</v>
      </c>
      <c r="Y700" s="87" t="s">
        <v>74</v>
      </c>
      <c r="Z700" s="87" t="s">
        <v>74</v>
      </c>
      <c r="AA700" s="87">
        <v>5</v>
      </c>
      <c r="AB700" s="87">
        <v>0.23</v>
      </c>
      <c r="AC700" s="87">
        <v>2</v>
      </c>
      <c r="AD700" s="87">
        <v>0.18</v>
      </c>
      <c r="AE700" s="87">
        <v>6</v>
      </c>
      <c r="AF700" s="87">
        <v>0.45</v>
      </c>
      <c r="AG700" s="87" t="s">
        <v>74</v>
      </c>
      <c r="AH700" s="87" t="s">
        <v>74</v>
      </c>
      <c r="AI700" s="87">
        <v>8</v>
      </c>
      <c r="AJ700" s="87">
        <v>0.33</v>
      </c>
    </row>
    <row r="701" spans="3:36">
      <c r="C701" s="11"/>
      <c r="D701" s="96" t="s">
        <v>6</v>
      </c>
      <c r="E701" s="97">
        <v>1117</v>
      </c>
      <c r="F701" s="87">
        <v>100</v>
      </c>
      <c r="G701" s="97">
        <v>1106</v>
      </c>
      <c r="H701" s="87">
        <v>100</v>
      </c>
      <c r="I701" s="87" t="s">
        <v>74</v>
      </c>
      <c r="J701" s="87" t="s">
        <v>74</v>
      </c>
      <c r="K701" s="97">
        <v>2223</v>
      </c>
      <c r="L701" s="87">
        <v>100</v>
      </c>
      <c r="M701" s="97">
        <v>1024</v>
      </c>
      <c r="N701" s="87">
        <v>100</v>
      </c>
      <c r="O701" s="97">
        <v>1047</v>
      </c>
      <c r="P701" s="87">
        <v>100</v>
      </c>
      <c r="Q701" s="87" t="s">
        <v>74</v>
      </c>
      <c r="R701" s="87" t="s">
        <v>74</v>
      </c>
      <c r="S701" s="97">
        <v>2071</v>
      </c>
      <c r="T701" s="87">
        <v>100</v>
      </c>
      <c r="U701" s="97">
        <v>1018</v>
      </c>
      <c r="V701" s="87">
        <v>100</v>
      </c>
      <c r="W701" s="97">
        <v>1109</v>
      </c>
      <c r="X701" s="87">
        <v>100</v>
      </c>
      <c r="Y701" s="87">
        <v>1</v>
      </c>
      <c r="Z701" s="87">
        <v>100</v>
      </c>
      <c r="AA701" s="97">
        <v>2128</v>
      </c>
      <c r="AB701" s="87">
        <v>100</v>
      </c>
      <c r="AC701" s="87" t="s">
        <v>403</v>
      </c>
      <c r="AD701" s="87">
        <v>100</v>
      </c>
      <c r="AE701" s="97">
        <v>1337</v>
      </c>
      <c r="AF701" s="87">
        <v>100</v>
      </c>
      <c r="AG701" s="87">
        <v>1</v>
      </c>
      <c r="AH701" s="87">
        <v>100</v>
      </c>
      <c r="AI701" s="97">
        <v>2448</v>
      </c>
      <c r="AJ701" s="87">
        <v>100</v>
      </c>
    </row>
    <row r="702" spans="3:36">
      <c r="C702" s="11" t="s">
        <v>1442</v>
      </c>
      <c r="D702" s="96" t="s">
        <v>204</v>
      </c>
      <c r="E702" s="87">
        <v>127</v>
      </c>
      <c r="F702" s="87">
        <v>22.88</v>
      </c>
      <c r="G702" s="87">
        <v>116</v>
      </c>
      <c r="H702" s="87">
        <v>22.22</v>
      </c>
      <c r="I702" s="87">
        <v>1</v>
      </c>
      <c r="J702" s="87">
        <v>50</v>
      </c>
      <c r="K702" s="87">
        <v>244</v>
      </c>
      <c r="L702" s="87">
        <v>22.61</v>
      </c>
      <c r="M702" s="87">
        <v>138</v>
      </c>
      <c r="N702" s="87">
        <v>24.6</v>
      </c>
      <c r="O702" s="87">
        <v>105</v>
      </c>
      <c r="P702" s="87">
        <v>21.69</v>
      </c>
      <c r="Q702" s="87" t="s">
        <v>74</v>
      </c>
      <c r="R702" s="87" t="s">
        <v>74</v>
      </c>
      <c r="S702" s="87">
        <v>243</v>
      </c>
      <c r="T702" s="87">
        <v>23.25</v>
      </c>
      <c r="U702" s="87">
        <v>157</v>
      </c>
      <c r="V702" s="87">
        <v>25</v>
      </c>
      <c r="W702" s="87">
        <v>97</v>
      </c>
      <c r="X702" s="87">
        <v>17.899999999999999</v>
      </c>
      <c r="Y702" s="87" t="s">
        <v>74</v>
      </c>
      <c r="Z702" s="87" t="s">
        <v>74</v>
      </c>
      <c r="AA702" s="87">
        <v>254</v>
      </c>
      <c r="AB702" s="87">
        <v>21.71</v>
      </c>
      <c r="AC702" s="87">
        <v>172</v>
      </c>
      <c r="AD702" s="87">
        <v>25.83</v>
      </c>
      <c r="AE702" s="87">
        <v>140</v>
      </c>
      <c r="AF702" s="87">
        <v>21.51</v>
      </c>
      <c r="AG702" s="87" t="s">
        <v>74</v>
      </c>
      <c r="AH702" s="87" t="s">
        <v>74</v>
      </c>
      <c r="AI702" s="87">
        <v>312</v>
      </c>
      <c r="AJ702" s="87">
        <v>23.65</v>
      </c>
    </row>
    <row r="703" spans="3:36">
      <c r="C703" s="11"/>
      <c r="D703" s="96" t="s">
        <v>221</v>
      </c>
      <c r="E703" s="87">
        <v>168</v>
      </c>
      <c r="F703" s="87">
        <v>30.27</v>
      </c>
      <c r="G703" s="87">
        <v>174</v>
      </c>
      <c r="H703" s="87">
        <v>33.33</v>
      </c>
      <c r="I703" s="87" t="s">
        <v>74</v>
      </c>
      <c r="J703" s="87" t="s">
        <v>74</v>
      </c>
      <c r="K703" s="87">
        <v>342</v>
      </c>
      <c r="L703" s="87">
        <v>31.7</v>
      </c>
      <c r="M703" s="87">
        <v>156</v>
      </c>
      <c r="N703" s="87">
        <v>27.81</v>
      </c>
      <c r="O703" s="87">
        <v>180</v>
      </c>
      <c r="P703" s="87">
        <v>37.19</v>
      </c>
      <c r="Q703" s="87" t="s">
        <v>74</v>
      </c>
      <c r="R703" s="87" t="s">
        <v>74</v>
      </c>
      <c r="S703" s="87">
        <v>336</v>
      </c>
      <c r="T703" s="87">
        <v>32.15</v>
      </c>
      <c r="U703" s="87">
        <v>180</v>
      </c>
      <c r="V703" s="87">
        <v>28.66</v>
      </c>
      <c r="W703" s="87">
        <v>195</v>
      </c>
      <c r="X703" s="87">
        <v>35.979999999999997</v>
      </c>
      <c r="Y703" s="87" t="s">
        <v>74</v>
      </c>
      <c r="Z703" s="87" t="s">
        <v>74</v>
      </c>
      <c r="AA703" s="87">
        <v>375</v>
      </c>
      <c r="AB703" s="87">
        <v>32.049999999999997</v>
      </c>
      <c r="AC703" s="87">
        <v>198</v>
      </c>
      <c r="AD703" s="87">
        <v>29.73</v>
      </c>
      <c r="AE703" s="87">
        <v>222</v>
      </c>
      <c r="AF703" s="87">
        <v>34.1</v>
      </c>
      <c r="AG703" s="87" t="s">
        <v>74</v>
      </c>
      <c r="AH703" s="87" t="s">
        <v>74</v>
      </c>
      <c r="AI703" s="87">
        <v>420</v>
      </c>
      <c r="AJ703" s="87">
        <v>31.84</v>
      </c>
    </row>
    <row r="704" spans="3:36">
      <c r="C704" s="11"/>
      <c r="D704" s="96" t="s">
        <v>1236</v>
      </c>
      <c r="E704" s="87">
        <v>54</v>
      </c>
      <c r="F704" s="87">
        <v>9.73</v>
      </c>
      <c r="G704" s="87">
        <v>42</v>
      </c>
      <c r="H704" s="87">
        <v>8.0500000000000007</v>
      </c>
      <c r="I704" s="87">
        <v>1</v>
      </c>
      <c r="J704" s="87">
        <v>50</v>
      </c>
      <c r="K704" s="87">
        <v>97</v>
      </c>
      <c r="L704" s="87">
        <v>8.99</v>
      </c>
      <c r="M704" s="87">
        <v>73</v>
      </c>
      <c r="N704" s="87">
        <v>13.01</v>
      </c>
      <c r="O704" s="87">
        <v>58</v>
      </c>
      <c r="P704" s="87">
        <v>11.98</v>
      </c>
      <c r="Q704" s="87" t="s">
        <v>74</v>
      </c>
      <c r="R704" s="87" t="s">
        <v>74</v>
      </c>
      <c r="S704" s="87">
        <v>131</v>
      </c>
      <c r="T704" s="87">
        <v>12.54</v>
      </c>
      <c r="U704" s="87">
        <v>90</v>
      </c>
      <c r="V704" s="87">
        <v>14.33</v>
      </c>
      <c r="W704" s="87">
        <v>83</v>
      </c>
      <c r="X704" s="87">
        <v>15.31</v>
      </c>
      <c r="Y704" s="87" t="s">
        <v>74</v>
      </c>
      <c r="Z704" s="87" t="s">
        <v>74</v>
      </c>
      <c r="AA704" s="87">
        <v>173</v>
      </c>
      <c r="AB704" s="87">
        <v>14.79</v>
      </c>
      <c r="AC704" s="87">
        <v>84</v>
      </c>
      <c r="AD704" s="87">
        <v>12.61</v>
      </c>
      <c r="AE704" s="87">
        <v>72</v>
      </c>
      <c r="AF704" s="87">
        <v>11.06</v>
      </c>
      <c r="AG704" s="87" t="s">
        <v>74</v>
      </c>
      <c r="AH704" s="87" t="s">
        <v>74</v>
      </c>
      <c r="AI704" s="87">
        <v>156</v>
      </c>
      <c r="AJ704" s="87">
        <v>11.83</v>
      </c>
    </row>
    <row r="705" spans="3:36">
      <c r="C705" s="11"/>
      <c r="D705" s="96" t="s">
        <v>253</v>
      </c>
      <c r="E705" s="87">
        <v>97</v>
      </c>
      <c r="F705" s="87">
        <v>17.48</v>
      </c>
      <c r="G705" s="87">
        <v>101</v>
      </c>
      <c r="H705" s="87">
        <v>19.350000000000001</v>
      </c>
      <c r="I705" s="87" t="s">
        <v>74</v>
      </c>
      <c r="J705" s="87" t="s">
        <v>74</v>
      </c>
      <c r="K705" s="87">
        <v>198</v>
      </c>
      <c r="L705" s="87">
        <v>18.350000000000001</v>
      </c>
      <c r="M705" s="87">
        <v>80</v>
      </c>
      <c r="N705" s="87">
        <v>14.26</v>
      </c>
      <c r="O705" s="87">
        <v>63</v>
      </c>
      <c r="P705" s="87">
        <v>13.02</v>
      </c>
      <c r="Q705" s="87" t="s">
        <v>74</v>
      </c>
      <c r="R705" s="87" t="s">
        <v>74</v>
      </c>
      <c r="S705" s="87">
        <v>143</v>
      </c>
      <c r="T705" s="87">
        <v>13.68</v>
      </c>
      <c r="U705" s="87">
        <v>103</v>
      </c>
      <c r="V705" s="87">
        <v>16.399999999999999</v>
      </c>
      <c r="W705" s="87">
        <v>98</v>
      </c>
      <c r="X705" s="87">
        <v>18.079999999999998</v>
      </c>
      <c r="Y705" s="87" t="s">
        <v>74</v>
      </c>
      <c r="Z705" s="87" t="s">
        <v>74</v>
      </c>
      <c r="AA705" s="87">
        <v>201</v>
      </c>
      <c r="AB705" s="87">
        <v>17.18</v>
      </c>
      <c r="AC705" s="87">
        <v>94</v>
      </c>
      <c r="AD705" s="87">
        <v>14.11</v>
      </c>
      <c r="AE705" s="87">
        <v>127</v>
      </c>
      <c r="AF705" s="87">
        <v>19.510000000000002</v>
      </c>
      <c r="AG705" s="87">
        <v>2</v>
      </c>
      <c r="AH705" s="87">
        <v>100</v>
      </c>
      <c r="AI705" s="87">
        <v>223</v>
      </c>
      <c r="AJ705" s="87">
        <v>16.91</v>
      </c>
    </row>
    <row r="706" spans="3:36">
      <c r="C706" s="11"/>
      <c r="D706" s="96" t="s">
        <v>270</v>
      </c>
      <c r="E706" s="87">
        <v>107</v>
      </c>
      <c r="F706" s="87">
        <v>19.28</v>
      </c>
      <c r="G706" s="87">
        <v>88</v>
      </c>
      <c r="H706" s="87">
        <v>16.86</v>
      </c>
      <c r="I706" s="87" t="s">
        <v>74</v>
      </c>
      <c r="J706" s="87" t="s">
        <v>74</v>
      </c>
      <c r="K706" s="87">
        <v>195</v>
      </c>
      <c r="L706" s="87">
        <v>18.07</v>
      </c>
      <c r="M706" s="87">
        <v>112</v>
      </c>
      <c r="N706" s="87">
        <v>19.96</v>
      </c>
      <c r="O706" s="87">
        <v>76</v>
      </c>
      <c r="P706" s="87">
        <v>15.7</v>
      </c>
      <c r="Q706" s="87" t="s">
        <v>74</v>
      </c>
      <c r="R706" s="87" t="s">
        <v>74</v>
      </c>
      <c r="S706" s="87">
        <v>188</v>
      </c>
      <c r="T706" s="87">
        <v>17.989999999999998</v>
      </c>
      <c r="U706" s="87">
        <v>97</v>
      </c>
      <c r="V706" s="87">
        <v>15.45</v>
      </c>
      <c r="W706" s="87">
        <v>67</v>
      </c>
      <c r="X706" s="87">
        <v>12.36</v>
      </c>
      <c r="Y706" s="87" t="s">
        <v>74</v>
      </c>
      <c r="Z706" s="87" t="s">
        <v>74</v>
      </c>
      <c r="AA706" s="87">
        <v>164</v>
      </c>
      <c r="AB706" s="87">
        <v>14.02</v>
      </c>
      <c r="AC706" s="87">
        <v>116</v>
      </c>
      <c r="AD706" s="87">
        <v>17.420000000000002</v>
      </c>
      <c r="AE706" s="87">
        <v>89</v>
      </c>
      <c r="AF706" s="87">
        <v>13.67</v>
      </c>
      <c r="AG706" s="87" t="s">
        <v>74</v>
      </c>
      <c r="AH706" s="87" t="s">
        <v>74</v>
      </c>
      <c r="AI706" s="87">
        <v>205</v>
      </c>
      <c r="AJ706" s="87">
        <v>15.54</v>
      </c>
    </row>
    <row r="707" spans="3:36">
      <c r="C707" s="11"/>
      <c r="D707" s="96" t="s">
        <v>286</v>
      </c>
      <c r="E707" s="87" t="s">
        <v>74</v>
      </c>
      <c r="F707" s="87" t="s">
        <v>74</v>
      </c>
      <c r="G707" s="87" t="s">
        <v>74</v>
      </c>
      <c r="H707" s="87" t="s">
        <v>74</v>
      </c>
      <c r="I707" s="87" t="s">
        <v>74</v>
      </c>
      <c r="J707" s="87" t="s">
        <v>74</v>
      </c>
      <c r="K707" s="87" t="s">
        <v>74</v>
      </c>
      <c r="L707" s="87" t="s">
        <v>74</v>
      </c>
      <c r="M707" s="87">
        <v>2</v>
      </c>
      <c r="N707" s="87">
        <v>0.36</v>
      </c>
      <c r="O707" s="87" t="s">
        <v>74</v>
      </c>
      <c r="P707" s="87" t="s">
        <v>74</v>
      </c>
      <c r="Q707" s="87" t="s">
        <v>74</v>
      </c>
      <c r="R707" s="87" t="s">
        <v>74</v>
      </c>
      <c r="S707" s="87">
        <v>2</v>
      </c>
      <c r="T707" s="87">
        <v>0.19</v>
      </c>
      <c r="U707" s="87" t="s">
        <v>74</v>
      </c>
      <c r="V707" s="87" t="s">
        <v>74</v>
      </c>
      <c r="W707" s="87">
        <v>2</v>
      </c>
      <c r="X707" s="87">
        <v>0.37</v>
      </c>
      <c r="Y707" s="87" t="s">
        <v>74</v>
      </c>
      <c r="Z707" s="87" t="s">
        <v>74</v>
      </c>
      <c r="AA707" s="87">
        <v>2</v>
      </c>
      <c r="AB707" s="87">
        <v>0.17</v>
      </c>
      <c r="AC707" s="87">
        <v>1</v>
      </c>
      <c r="AD707" s="87">
        <v>0.15</v>
      </c>
      <c r="AE707" s="87">
        <v>1</v>
      </c>
      <c r="AF707" s="87">
        <v>0.15</v>
      </c>
      <c r="AG707" s="87" t="s">
        <v>74</v>
      </c>
      <c r="AH707" s="87" t="s">
        <v>74</v>
      </c>
      <c r="AI707" s="87">
        <v>2</v>
      </c>
      <c r="AJ707" s="87">
        <v>0.15</v>
      </c>
    </row>
    <row r="708" spans="3:36">
      <c r="C708" s="11"/>
      <c r="D708" s="96" t="s">
        <v>300</v>
      </c>
      <c r="E708" s="87">
        <v>2</v>
      </c>
      <c r="F708" s="87">
        <v>0.36</v>
      </c>
      <c r="G708" s="87">
        <v>1</v>
      </c>
      <c r="H708" s="87">
        <v>0.19</v>
      </c>
      <c r="I708" s="87" t="s">
        <v>74</v>
      </c>
      <c r="J708" s="87" t="s">
        <v>74</v>
      </c>
      <c r="K708" s="87">
        <v>3</v>
      </c>
      <c r="L708" s="87">
        <v>0.28000000000000003</v>
      </c>
      <c r="M708" s="87" t="s">
        <v>74</v>
      </c>
      <c r="N708" s="87" t="s">
        <v>74</v>
      </c>
      <c r="O708" s="87">
        <v>2</v>
      </c>
      <c r="P708" s="87">
        <v>0.41</v>
      </c>
      <c r="Q708" s="87" t="s">
        <v>74</v>
      </c>
      <c r="R708" s="87" t="s">
        <v>74</v>
      </c>
      <c r="S708" s="87">
        <v>2</v>
      </c>
      <c r="T708" s="87">
        <v>0.19</v>
      </c>
      <c r="U708" s="87">
        <v>1</v>
      </c>
      <c r="V708" s="87">
        <v>0.16</v>
      </c>
      <c r="W708" s="87" t="s">
        <v>74</v>
      </c>
      <c r="X708" s="87" t="s">
        <v>74</v>
      </c>
      <c r="Y708" s="87" t="s">
        <v>74</v>
      </c>
      <c r="Z708" s="87" t="s">
        <v>74</v>
      </c>
      <c r="AA708" s="87">
        <v>1</v>
      </c>
      <c r="AB708" s="87">
        <v>0.09</v>
      </c>
      <c r="AC708" s="87">
        <v>1</v>
      </c>
      <c r="AD708" s="87">
        <v>0.15</v>
      </c>
      <c r="AE708" s="87"/>
      <c r="AF708" s="87"/>
      <c r="AG708" s="87" t="s">
        <v>74</v>
      </c>
      <c r="AH708" s="87" t="s">
        <v>74</v>
      </c>
      <c r="AI708" s="87">
        <v>1</v>
      </c>
      <c r="AJ708" s="87">
        <v>0.08</v>
      </c>
    </row>
    <row r="709" spans="3:36">
      <c r="C709" s="11"/>
      <c r="D709" s="96" t="s">
        <v>6</v>
      </c>
      <c r="E709" s="87">
        <v>555</v>
      </c>
      <c r="F709" s="87">
        <v>100</v>
      </c>
      <c r="G709" s="87">
        <v>522</v>
      </c>
      <c r="H709" s="87">
        <v>100</v>
      </c>
      <c r="I709" s="87">
        <v>2</v>
      </c>
      <c r="J709" s="87">
        <v>100</v>
      </c>
      <c r="K709" s="97">
        <v>1079</v>
      </c>
      <c r="L709" s="87">
        <v>100</v>
      </c>
      <c r="M709" s="87">
        <v>561</v>
      </c>
      <c r="N709" s="87">
        <v>100</v>
      </c>
      <c r="O709" s="87">
        <v>484</v>
      </c>
      <c r="P709" s="87">
        <v>100</v>
      </c>
      <c r="Q709" s="87" t="s">
        <v>74</v>
      </c>
      <c r="R709" s="87" t="s">
        <v>74</v>
      </c>
      <c r="S709" s="97">
        <v>1045</v>
      </c>
      <c r="T709" s="87">
        <v>100</v>
      </c>
      <c r="U709" s="87">
        <v>628</v>
      </c>
      <c r="V709" s="87">
        <v>100</v>
      </c>
      <c r="W709" s="87">
        <v>542</v>
      </c>
      <c r="X709" s="87">
        <v>100</v>
      </c>
      <c r="Y709" s="87" t="s">
        <v>74</v>
      </c>
      <c r="Z709" s="87" t="s">
        <v>74</v>
      </c>
      <c r="AA709" s="87" t="s">
        <v>1622</v>
      </c>
      <c r="AB709" s="87">
        <v>100</v>
      </c>
      <c r="AC709" s="87">
        <v>666</v>
      </c>
      <c r="AD709" s="87">
        <v>100</v>
      </c>
      <c r="AE709" s="87">
        <v>651</v>
      </c>
      <c r="AF709" s="87">
        <v>100</v>
      </c>
      <c r="AG709" s="87">
        <v>2</v>
      </c>
      <c r="AH709" s="87">
        <v>100</v>
      </c>
      <c r="AI709" s="97">
        <v>1319</v>
      </c>
      <c r="AJ709" s="87">
        <v>100</v>
      </c>
    </row>
    <row r="710" spans="3:36">
      <c r="C710" s="11" t="s">
        <v>98</v>
      </c>
      <c r="D710" s="96" t="s">
        <v>204</v>
      </c>
      <c r="E710" s="87">
        <v>126</v>
      </c>
      <c r="F710" s="87">
        <v>25.2</v>
      </c>
      <c r="G710" s="87">
        <v>132</v>
      </c>
      <c r="H710" s="87">
        <v>27.67</v>
      </c>
      <c r="I710" s="87" t="s">
        <v>74</v>
      </c>
      <c r="J710" s="87" t="s">
        <v>74</v>
      </c>
      <c r="K710" s="87">
        <v>258</v>
      </c>
      <c r="L710" s="87">
        <v>26.41</v>
      </c>
      <c r="M710" s="87">
        <v>151</v>
      </c>
      <c r="N710" s="87">
        <v>26.44</v>
      </c>
      <c r="O710" s="87">
        <v>132</v>
      </c>
      <c r="P710" s="87">
        <v>24.31</v>
      </c>
      <c r="Q710" s="87" t="s">
        <v>74</v>
      </c>
      <c r="R710" s="87" t="s">
        <v>74</v>
      </c>
      <c r="S710" s="87">
        <v>283</v>
      </c>
      <c r="T710" s="87">
        <v>25.38</v>
      </c>
      <c r="U710" s="87">
        <v>170</v>
      </c>
      <c r="V710" s="87">
        <v>26.81</v>
      </c>
      <c r="W710" s="87">
        <v>139</v>
      </c>
      <c r="X710" s="87">
        <v>24.3</v>
      </c>
      <c r="Y710" s="87" t="s">
        <v>74</v>
      </c>
      <c r="Z710" s="87" t="s">
        <v>74</v>
      </c>
      <c r="AA710" s="87">
        <v>309</v>
      </c>
      <c r="AB710" s="87">
        <v>25.62</v>
      </c>
      <c r="AC710" s="87">
        <v>188</v>
      </c>
      <c r="AD710" s="87">
        <v>26.44</v>
      </c>
      <c r="AE710" s="87">
        <v>152</v>
      </c>
      <c r="AF710" s="87">
        <v>22.93</v>
      </c>
      <c r="AG710" s="87">
        <v>4</v>
      </c>
      <c r="AH710" s="87">
        <v>44.44</v>
      </c>
      <c r="AI710" s="87">
        <v>344</v>
      </c>
      <c r="AJ710" s="87">
        <v>24.87</v>
      </c>
    </row>
    <row r="711" spans="3:36">
      <c r="C711" s="11"/>
      <c r="D711" s="96" t="s">
        <v>221</v>
      </c>
      <c r="E711" s="87">
        <v>136</v>
      </c>
      <c r="F711" s="87">
        <v>27.2</v>
      </c>
      <c r="G711" s="87">
        <v>137</v>
      </c>
      <c r="H711" s="87">
        <v>28.72</v>
      </c>
      <c r="I711" s="87" t="s">
        <v>74</v>
      </c>
      <c r="J711" s="87" t="s">
        <v>74</v>
      </c>
      <c r="K711" s="87">
        <v>273</v>
      </c>
      <c r="L711" s="87">
        <v>27.94</v>
      </c>
      <c r="M711" s="87">
        <v>162</v>
      </c>
      <c r="N711" s="87">
        <v>28.37</v>
      </c>
      <c r="O711" s="87">
        <v>162</v>
      </c>
      <c r="P711" s="87">
        <v>29.83</v>
      </c>
      <c r="Q711" s="87" t="s">
        <v>74</v>
      </c>
      <c r="R711" s="87" t="s">
        <v>74</v>
      </c>
      <c r="S711" s="87">
        <v>324</v>
      </c>
      <c r="T711" s="87">
        <v>29.06</v>
      </c>
      <c r="U711" s="87">
        <v>205</v>
      </c>
      <c r="V711" s="87">
        <v>32.33</v>
      </c>
      <c r="W711" s="87">
        <v>169</v>
      </c>
      <c r="X711" s="87">
        <v>29.55</v>
      </c>
      <c r="Y711" s="87" t="s">
        <v>74</v>
      </c>
      <c r="Z711" s="87" t="s">
        <v>74</v>
      </c>
      <c r="AA711" s="87">
        <v>374</v>
      </c>
      <c r="AB711" s="87">
        <v>31.01</v>
      </c>
      <c r="AC711" s="87">
        <v>243</v>
      </c>
      <c r="AD711" s="87">
        <v>34.18</v>
      </c>
      <c r="AE711" s="87">
        <v>206</v>
      </c>
      <c r="AF711" s="87">
        <v>31.07</v>
      </c>
      <c r="AG711" s="87" t="s">
        <v>74</v>
      </c>
      <c r="AH711" s="87" t="s">
        <v>74</v>
      </c>
      <c r="AI711" s="87">
        <v>449</v>
      </c>
      <c r="AJ711" s="87">
        <v>32.47</v>
      </c>
    </row>
    <row r="712" spans="3:36">
      <c r="C712" s="11"/>
      <c r="D712" s="96" t="s">
        <v>1236</v>
      </c>
      <c r="E712" s="87">
        <v>43</v>
      </c>
      <c r="F712" s="87">
        <v>8.6</v>
      </c>
      <c r="G712" s="87">
        <v>36</v>
      </c>
      <c r="H712" s="87">
        <v>7.55</v>
      </c>
      <c r="I712" s="87" t="s">
        <v>74</v>
      </c>
      <c r="J712" s="87" t="s">
        <v>74</v>
      </c>
      <c r="K712" s="87">
        <v>79</v>
      </c>
      <c r="L712" s="87">
        <v>8.09</v>
      </c>
      <c r="M712" s="87">
        <v>41</v>
      </c>
      <c r="N712" s="87">
        <v>7.18</v>
      </c>
      <c r="O712" s="87">
        <v>75</v>
      </c>
      <c r="P712" s="87">
        <v>13.81</v>
      </c>
      <c r="Q712" s="87" t="s">
        <v>74</v>
      </c>
      <c r="R712" s="87" t="s">
        <v>74</v>
      </c>
      <c r="S712" s="87">
        <v>116</v>
      </c>
      <c r="T712" s="87">
        <v>10.4</v>
      </c>
      <c r="U712" s="87">
        <v>73</v>
      </c>
      <c r="V712" s="87">
        <v>11.51</v>
      </c>
      <c r="W712" s="87">
        <v>72</v>
      </c>
      <c r="X712" s="87">
        <v>12.59</v>
      </c>
      <c r="Y712" s="87" t="s">
        <v>74</v>
      </c>
      <c r="Z712" s="87" t="s">
        <v>74</v>
      </c>
      <c r="AA712" s="87">
        <v>145</v>
      </c>
      <c r="AB712" s="87">
        <v>12.02</v>
      </c>
      <c r="AC712" s="87">
        <v>85</v>
      </c>
      <c r="AD712" s="87">
        <v>11.95</v>
      </c>
      <c r="AE712" s="87">
        <v>85</v>
      </c>
      <c r="AF712" s="87">
        <v>12.82</v>
      </c>
      <c r="AG712" s="87" t="s">
        <v>74</v>
      </c>
      <c r="AH712" s="87" t="s">
        <v>74</v>
      </c>
      <c r="AI712" s="87">
        <v>170</v>
      </c>
      <c r="AJ712" s="87">
        <v>12.29</v>
      </c>
    </row>
    <row r="713" spans="3:36">
      <c r="C713" s="11"/>
      <c r="D713" s="96" t="s">
        <v>253</v>
      </c>
      <c r="E713" s="87">
        <v>106</v>
      </c>
      <c r="F713" s="87">
        <v>21.2</v>
      </c>
      <c r="G713" s="87">
        <v>97</v>
      </c>
      <c r="H713" s="87">
        <v>20.34</v>
      </c>
      <c r="I713" s="87" t="s">
        <v>74</v>
      </c>
      <c r="J713" s="87" t="s">
        <v>74</v>
      </c>
      <c r="K713" s="87">
        <v>203</v>
      </c>
      <c r="L713" s="87">
        <v>20.78</v>
      </c>
      <c r="M713" s="87">
        <v>87</v>
      </c>
      <c r="N713" s="87">
        <v>15.24</v>
      </c>
      <c r="O713" s="87">
        <v>96</v>
      </c>
      <c r="P713" s="87">
        <v>17.68</v>
      </c>
      <c r="Q713" s="87" t="s">
        <v>74</v>
      </c>
      <c r="R713" s="87" t="s">
        <v>74</v>
      </c>
      <c r="S713" s="87">
        <v>183</v>
      </c>
      <c r="T713" s="87">
        <v>16.41</v>
      </c>
      <c r="U713" s="87">
        <v>93</v>
      </c>
      <c r="V713" s="87">
        <v>14.67</v>
      </c>
      <c r="W713" s="87">
        <v>110</v>
      </c>
      <c r="X713" s="87">
        <v>19.23</v>
      </c>
      <c r="Y713" s="87" t="s">
        <v>74</v>
      </c>
      <c r="Z713" s="87" t="s">
        <v>74</v>
      </c>
      <c r="AA713" s="87">
        <v>203</v>
      </c>
      <c r="AB713" s="87">
        <v>16.829999999999998</v>
      </c>
      <c r="AC713" s="87">
        <v>93</v>
      </c>
      <c r="AD713" s="87">
        <v>13.08</v>
      </c>
      <c r="AE713" s="87">
        <v>124</v>
      </c>
      <c r="AF713" s="87">
        <v>18.7</v>
      </c>
      <c r="AG713" s="87" t="s">
        <v>74</v>
      </c>
      <c r="AH713" s="87" t="s">
        <v>74</v>
      </c>
      <c r="AI713" s="87">
        <v>217</v>
      </c>
      <c r="AJ713" s="87">
        <v>15.69</v>
      </c>
    </row>
    <row r="714" spans="3:36">
      <c r="C714" s="11"/>
      <c r="D714" s="96" t="s">
        <v>270</v>
      </c>
      <c r="E714" s="87">
        <v>84</v>
      </c>
      <c r="F714" s="87">
        <v>16.8</v>
      </c>
      <c r="G714" s="87">
        <v>72</v>
      </c>
      <c r="H714" s="87">
        <v>15.09</v>
      </c>
      <c r="I714" s="87" t="s">
        <v>74</v>
      </c>
      <c r="J714" s="87" t="s">
        <v>74</v>
      </c>
      <c r="K714" s="87">
        <v>156</v>
      </c>
      <c r="L714" s="87">
        <v>15.97</v>
      </c>
      <c r="M714" s="87">
        <v>127</v>
      </c>
      <c r="N714" s="87">
        <v>22.24</v>
      </c>
      <c r="O714" s="87">
        <v>75</v>
      </c>
      <c r="P714" s="87">
        <v>13.81</v>
      </c>
      <c r="Q714" s="87" t="s">
        <v>74</v>
      </c>
      <c r="R714" s="87" t="s">
        <v>74</v>
      </c>
      <c r="S714" s="87">
        <v>202</v>
      </c>
      <c r="T714" s="87">
        <v>18.12</v>
      </c>
      <c r="U714" s="87">
        <v>91</v>
      </c>
      <c r="V714" s="87">
        <v>14.35</v>
      </c>
      <c r="W714" s="87">
        <v>78</v>
      </c>
      <c r="X714" s="87">
        <v>13.64</v>
      </c>
      <c r="Y714" s="87" t="s">
        <v>74</v>
      </c>
      <c r="Z714" s="87" t="s">
        <v>74</v>
      </c>
      <c r="AA714" s="87">
        <v>169</v>
      </c>
      <c r="AB714" s="87">
        <v>14.01</v>
      </c>
      <c r="AC714" s="87">
        <v>92</v>
      </c>
      <c r="AD714" s="87">
        <v>12.94</v>
      </c>
      <c r="AE714" s="87">
        <v>88</v>
      </c>
      <c r="AF714" s="87">
        <v>13.27</v>
      </c>
      <c r="AG714" s="87" t="s">
        <v>74</v>
      </c>
      <c r="AH714" s="87" t="s">
        <v>74</v>
      </c>
      <c r="AI714" s="87">
        <v>180</v>
      </c>
      <c r="AJ714" s="87">
        <v>13.02</v>
      </c>
    </row>
    <row r="715" spans="3:36">
      <c r="C715" s="11"/>
      <c r="D715" s="96" t="s">
        <v>286</v>
      </c>
      <c r="E715" s="87">
        <v>1</v>
      </c>
      <c r="F715" s="87">
        <v>0.2</v>
      </c>
      <c r="G715" s="87">
        <v>2</v>
      </c>
      <c r="H715" s="87">
        <v>0.42</v>
      </c>
      <c r="I715" s="87" t="s">
        <v>74</v>
      </c>
      <c r="J715" s="87" t="s">
        <v>74</v>
      </c>
      <c r="K715" s="87">
        <v>3</v>
      </c>
      <c r="L715" s="87">
        <v>0.31</v>
      </c>
      <c r="M715" s="87">
        <v>1</v>
      </c>
      <c r="N715" s="87">
        <v>0.18</v>
      </c>
      <c r="O715" s="87">
        <v>2</v>
      </c>
      <c r="P715" s="87">
        <v>0.37</v>
      </c>
      <c r="Q715" s="87" t="s">
        <v>74</v>
      </c>
      <c r="R715" s="87" t="s">
        <v>74</v>
      </c>
      <c r="S715" s="87">
        <v>3</v>
      </c>
      <c r="T715" s="87">
        <v>0.27</v>
      </c>
      <c r="U715" s="87" t="s">
        <v>74</v>
      </c>
      <c r="V715" s="87" t="s">
        <v>74</v>
      </c>
      <c r="W715" s="87">
        <v>2</v>
      </c>
      <c r="X715" s="87">
        <v>0.35</v>
      </c>
      <c r="Y715" s="87" t="s">
        <v>74</v>
      </c>
      <c r="Z715" s="87" t="s">
        <v>74</v>
      </c>
      <c r="AA715" s="87">
        <v>2</v>
      </c>
      <c r="AB715" s="87">
        <v>0.17</v>
      </c>
      <c r="AC715" s="87">
        <v>2</v>
      </c>
      <c r="AD715" s="87">
        <v>0.28000000000000003</v>
      </c>
      <c r="AE715" s="87">
        <v>1</v>
      </c>
      <c r="AF715" s="87">
        <v>0.15</v>
      </c>
      <c r="AG715" s="87" t="s">
        <v>74</v>
      </c>
      <c r="AH715" s="87" t="s">
        <v>74</v>
      </c>
      <c r="AI715" s="87">
        <v>3</v>
      </c>
      <c r="AJ715" s="87">
        <v>0.22</v>
      </c>
    </row>
    <row r="716" spans="3:36">
      <c r="C716" s="11"/>
      <c r="D716" s="96" t="s">
        <v>300</v>
      </c>
      <c r="E716" s="87">
        <v>4</v>
      </c>
      <c r="F716" s="87">
        <v>0.8</v>
      </c>
      <c r="G716" s="87">
        <v>1</v>
      </c>
      <c r="H716" s="87">
        <v>0.21</v>
      </c>
      <c r="I716" s="87" t="s">
        <v>74</v>
      </c>
      <c r="J716" s="87" t="s">
        <v>74</v>
      </c>
      <c r="K716" s="87">
        <v>5</v>
      </c>
      <c r="L716" s="87">
        <v>0.51</v>
      </c>
      <c r="M716" s="87">
        <v>2</v>
      </c>
      <c r="N716" s="87">
        <v>0.35</v>
      </c>
      <c r="O716" s="87">
        <v>1</v>
      </c>
      <c r="P716" s="87">
        <v>0.18</v>
      </c>
      <c r="Q716" s="87">
        <v>1</v>
      </c>
      <c r="R716" s="87">
        <v>100</v>
      </c>
      <c r="S716" s="87">
        <v>4</v>
      </c>
      <c r="T716" s="87">
        <v>0.36</v>
      </c>
      <c r="U716" s="87">
        <v>2</v>
      </c>
      <c r="V716" s="87">
        <v>0.32</v>
      </c>
      <c r="W716" s="87">
        <v>2</v>
      </c>
      <c r="X716" s="87">
        <v>0.35</v>
      </c>
      <c r="Y716" s="87" t="s">
        <v>74</v>
      </c>
      <c r="Z716" s="87" t="s">
        <v>74</v>
      </c>
      <c r="AA716" s="87">
        <v>4</v>
      </c>
      <c r="AB716" s="87">
        <v>0.33</v>
      </c>
      <c r="AC716" s="87">
        <v>8</v>
      </c>
      <c r="AD716" s="87">
        <v>1.1299999999999999</v>
      </c>
      <c r="AE716" s="87">
        <v>7</v>
      </c>
      <c r="AF716" s="87">
        <v>1.06</v>
      </c>
      <c r="AG716" s="87">
        <v>5</v>
      </c>
      <c r="AH716" s="87">
        <v>55.56</v>
      </c>
      <c r="AI716" s="87">
        <v>20</v>
      </c>
      <c r="AJ716" s="87">
        <v>1.45</v>
      </c>
    </row>
    <row r="717" spans="3:36">
      <c r="C717" s="11"/>
      <c r="D717" s="96" t="s">
        <v>6</v>
      </c>
      <c r="E717" s="87">
        <v>500</v>
      </c>
      <c r="F717" s="87">
        <v>100</v>
      </c>
      <c r="G717" s="87">
        <v>477</v>
      </c>
      <c r="H717" s="87">
        <v>100</v>
      </c>
      <c r="I717" s="87" t="s">
        <v>74</v>
      </c>
      <c r="J717" s="87" t="s">
        <v>74</v>
      </c>
      <c r="K717" s="87">
        <v>977</v>
      </c>
      <c r="L717" s="87">
        <v>100</v>
      </c>
      <c r="M717" s="87">
        <v>571</v>
      </c>
      <c r="N717" s="87">
        <v>100</v>
      </c>
      <c r="O717" s="87">
        <v>543</v>
      </c>
      <c r="P717" s="87">
        <v>100</v>
      </c>
      <c r="Q717" s="87">
        <v>1</v>
      </c>
      <c r="R717" s="87">
        <v>100</v>
      </c>
      <c r="S717" s="97">
        <v>1115</v>
      </c>
      <c r="T717" s="87">
        <v>100</v>
      </c>
      <c r="U717" s="87">
        <v>634</v>
      </c>
      <c r="V717" s="87">
        <v>100</v>
      </c>
      <c r="W717" s="87">
        <v>572</v>
      </c>
      <c r="X717" s="87">
        <v>100</v>
      </c>
      <c r="Y717" s="87" t="s">
        <v>74</v>
      </c>
      <c r="Z717" s="87" t="s">
        <v>74</v>
      </c>
      <c r="AA717" s="97">
        <v>1206</v>
      </c>
      <c r="AB717" s="87">
        <v>100</v>
      </c>
      <c r="AC717" s="87">
        <v>711</v>
      </c>
      <c r="AD717" s="87">
        <v>100</v>
      </c>
      <c r="AE717" s="87">
        <v>663</v>
      </c>
      <c r="AF717" s="87">
        <v>100</v>
      </c>
      <c r="AG717" s="87">
        <v>9</v>
      </c>
      <c r="AH717" s="87">
        <v>100</v>
      </c>
      <c r="AI717" s="97">
        <v>1383</v>
      </c>
      <c r="AJ717" s="87">
        <v>100</v>
      </c>
    </row>
    <row r="718" spans="3:36">
      <c r="C718" s="11" t="s">
        <v>97</v>
      </c>
      <c r="D718" s="96" t="s">
        <v>204</v>
      </c>
      <c r="E718" s="87">
        <v>42</v>
      </c>
      <c r="F718" s="87">
        <v>14.33</v>
      </c>
      <c r="G718" s="87">
        <v>34</v>
      </c>
      <c r="H718" s="87">
        <v>15.38</v>
      </c>
      <c r="I718" s="87" t="s">
        <v>74</v>
      </c>
      <c r="J718" s="87" t="s">
        <v>74</v>
      </c>
      <c r="K718" s="87">
        <v>76</v>
      </c>
      <c r="L718" s="87">
        <v>14.79</v>
      </c>
      <c r="M718" s="87">
        <v>42</v>
      </c>
      <c r="N718" s="87">
        <v>16.87</v>
      </c>
      <c r="O718" s="87">
        <v>49</v>
      </c>
      <c r="P718" s="87">
        <v>23.11</v>
      </c>
      <c r="Q718" s="87">
        <v>1</v>
      </c>
      <c r="R718" s="87">
        <v>50</v>
      </c>
      <c r="S718" s="87">
        <v>92</v>
      </c>
      <c r="T718" s="87">
        <v>19.87</v>
      </c>
      <c r="U718" s="87">
        <v>45</v>
      </c>
      <c r="V718" s="87">
        <v>18.149999999999999</v>
      </c>
      <c r="W718" s="87">
        <v>33</v>
      </c>
      <c r="X718" s="87">
        <v>18.64</v>
      </c>
      <c r="Y718" s="87" t="s">
        <v>74</v>
      </c>
      <c r="Z718" s="87" t="s">
        <v>74</v>
      </c>
      <c r="AA718" s="87">
        <v>78</v>
      </c>
      <c r="AB718" s="87">
        <v>18.350000000000001</v>
      </c>
      <c r="AC718" s="87">
        <v>45</v>
      </c>
      <c r="AD718" s="87">
        <v>23.56</v>
      </c>
      <c r="AE718" s="87">
        <v>49</v>
      </c>
      <c r="AF718" s="87">
        <v>23.9</v>
      </c>
      <c r="AG718" s="87" t="s">
        <v>74</v>
      </c>
      <c r="AH718" s="87" t="s">
        <v>74</v>
      </c>
      <c r="AI718" s="87">
        <v>94</v>
      </c>
      <c r="AJ718" s="87">
        <v>23.74</v>
      </c>
    </row>
    <row r="719" spans="3:36">
      <c r="C719" s="11"/>
      <c r="D719" s="96" t="s">
        <v>221</v>
      </c>
      <c r="E719" s="87">
        <v>70</v>
      </c>
      <c r="F719" s="87">
        <v>23.89</v>
      </c>
      <c r="G719" s="87">
        <v>52</v>
      </c>
      <c r="H719" s="87">
        <v>23.53</v>
      </c>
      <c r="I719" s="87" t="s">
        <v>74</v>
      </c>
      <c r="J719" s="87" t="s">
        <v>74</v>
      </c>
      <c r="K719" s="87">
        <v>122</v>
      </c>
      <c r="L719" s="87">
        <v>23.74</v>
      </c>
      <c r="M719" s="87">
        <v>37</v>
      </c>
      <c r="N719" s="87">
        <v>14.86</v>
      </c>
      <c r="O719" s="87">
        <v>38</v>
      </c>
      <c r="P719" s="87">
        <v>17.920000000000002</v>
      </c>
      <c r="Q719" s="87">
        <v>1</v>
      </c>
      <c r="R719" s="87">
        <v>50</v>
      </c>
      <c r="S719" s="87">
        <v>76</v>
      </c>
      <c r="T719" s="87">
        <v>16.41</v>
      </c>
      <c r="U719" s="87">
        <v>53</v>
      </c>
      <c r="V719" s="87">
        <v>21.37</v>
      </c>
      <c r="W719" s="87">
        <v>45</v>
      </c>
      <c r="X719" s="87">
        <v>25.42</v>
      </c>
      <c r="Y719" s="87" t="s">
        <v>74</v>
      </c>
      <c r="Z719" s="87" t="s">
        <v>74</v>
      </c>
      <c r="AA719" s="87">
        <v>98</v>
      </c>
      <c r="AB719" s="87">
        <v>23.06</v>
      </c>
      <c r="AC719" s="87">
        <v>49</v>
      </c>
      <c r="AD719" s="87">
        <v>25.65</v>
      </c>
      <c r="AE719" s="87">
        <v>63</v>
      </c>
      <c r="AF719" s="87">
        <v>30.73</v>
      </c>
      <c r="AG719" s="87" t="s">
        <v>74</v>
      </c>
      <c r="AH719" s="87" t="s">
        <v>74</v>
      </c>
      <c r="AI719" s="87">
        <v>112</v>
      </c>
      <c r="AJ719" s="87">
        <v>28.28</v>
      </c>
    </row>
    <row r="720" spans="3:36">
      <c r="C720" s="11"/>
      <c r="D720" s="96" t="s">
        <v>1236</v>
      </c>
      <c r="E720" s="87">
        <v>43</v>
      </c>
      <c r="F720" s="87">
        <v>14.68</v>
      </c>
      <c r="G720" s="87">
        <v>32</v>
      </c>
      <c r="H720" s="87">
        <v>14.48</v>
      </c>
      <c r="I720" s="87" t="s">
        <v>74</v>
      </c>
      <c r="J720" s="87" t="s">
        <v>74</v>
      </c>
      <c r="K720" s="87">
        <v>75</v>
      </c>
      <c r="L720" s="87">
        <v>14.59</v>
      </c>
      <c r="M720" s="87">
        <v>20</v>
      </c>
      <c r="N720" s="87">
        <v>8.0299999999999994</v>
      </c>
      <c r="O720" s="87">
        <v>22</v>
      </c>
      <c r="P720" s="87">
        <v>10.38</v>
      </c>
      <c r="Q720" s="87" t="s">
        <v>74</v>
      </c>
      <c r="R720" s="87" t="s">
        <v>74</v>
      </c>
      <c r="S720" s="87">
        <v>42</v>
      </c>
      <c r="T720" s="87">
        <v>9.07</v>
      </c>
      <c r="U720" s="87">
        <v>33</v>
      </c>
      <c r="V720" s="87">
        <v>13.31</v>
      </c>
      <c r="W720" s="87">
        <v>18</v>
      </c>
      <c r="X720" s="87">
        <v>10.17</v>
      </c>
      <c r="Y720" s="87" t="s">
        <v>74</v>
      </c>
      <c r="Z720" s="87" t="s">
        <v>74</v>
      </c>
      <c r="AA720" s="87">
        <v>51</v>
      </c>
      <c r="AB720" s="87">
        <v>12</v>
      </c>
      <c r="AC720" s="87">
        <v>23</v>
      </c>
      <c r="AD720" s="87">
        <v>12.04</v>
      </c>
      <c r="AE720" s="87">
        <v>18</v>
      </c>
      <c r="AF720" s="87">
        <v>8.7799999999999994</v>
      </c>
      <c r="AG720" s="87" t="s">
        <v>74</v>
      </c>
      <c r="AH720" s="87" t="s">
        <v>74</v>
      </c>
      <c r="AI720" s="87">
        <v>41</v>
      </c>
      <c r="AJ720" s="87">
        <v>10.35</v>
      </c>
    </row>
    <row r="721" spans="3:36">
      <c r="C721" s="11"/>
      <c r="D721" s="96" t="s">
        <v>253</v>
      </c>
      <c r="E721" s="87">
        <v>87</v>
      </c>
      <c r="F721" s="87">
        <v>29.69</v>
      </c>
      <c r="G721" s="87">
        <v>55</v>
      </c>
      <c r="H721" s="87">
        <v>24.89</v>
      </c>
      <c r="I721" s="87" t="s">
        <v>74</v>
      </c>
      <c r="J721" s="87" t="s">
        <v>74</v>
      </c>
      <c r="K721" s="87">
        <v>142</v>
      </c>
      <c r="L721" s="87">
        <v>27.63</v>
      </c>
      <c r="M721" s="87">
        <v>77</v>
      </c>
      <c r="N721" s="87">
        <v>30.92</v>
      </c>
      <c r="O721" s="87">
        <v>58</v>
      </c>
      <c r="P721" s="87">
        <v>27.36</v>
      </c>
      <c r="Q721" s="87" t="s">
        <v>74</v>
      </c>
      <c r="R721" s="87" t="s">
        <v>74</v>
      </c>
      <c r="S721" s="87">
        <v>135</v>
      </c>
      <c r="T721" s="87">
        <v>29.16</v>
      </c>
      <c r="U721" s="87">
        <v>51</v>
      </c>
      <c r="V721" s="87">
        <v>20.56</v>
      </c>
      <c r="W721" s="87">
        <v>35</v>
      </c>
      <c r="X721" s="87">
        <v>19.77</v>
      </c>
      <c r="Y721" s="87" t="s">
        <v>74</v>
      </c>
      <c r="Z721" s="87" t="s">
        <v>74</v>
      </c>
      <c r="AA721" s="87">
        <v>86</v>
      </c>
      <c r="AB721" s="87">
        <v>20.239999999999998</v>
      </c>
      <c r="AC721" s="87">
        <v>28</v>
      </c>
      <c r="AD721" s="87">
        <v>14.66</v>
      </c>
      <c r="AE721" s="87">
        <v>41</v>
      </c>
      <c r="AF721" s="87">
        <v>20</v>
      </c>
      <c r="AG721" s="87" t="s">
        <v>74</v>
      </c>
      <c r="AH721" s="87" t="s">
        <v>74</v>
      </c>
      <c r="AI721" s="87">
        <v>69</v>
      </c>
      <c r="AJ721" s="87">
        <v>17.420000000000002</v>
      </c>
    </row>
    <row r="722" spans="3:36">
      <c r="C722" s="11"/>
      <c r="D722" s="96" t="s">
        <v>270</v>
      </c>
      <c r="E722" s="87">
        <v>47</v>
      </c>
      <c r="F722" s="87">
        <v>16.04</v>
      </c>
      <c r="G722" s="87">
        <v>48</v>
      </c>
      <c r="H722" s="87">
        <v>21.72</v>
      </c>
      <c r="I722" s="87" t="s">
        <v>74</v>
      </c>
      <c r="J722" s="87" t="s">
        <v>74</v>
      </c>
      <c r="K722" s="87">
        <v>95</v>
      </c>
      <c r="L722" s="87">
        <v>18.48</v>
      </c>
      <c r="M722" s="87">
        <v>71</v>
      </c>
      <c r="N722" s="87">
        <v>28.51</v>
      </c>
      <c r="O722" s="87">
        <v>44</v>
      </c>
      <c r="P722" s="87">
        <v>20.75</v>
      </c>
      <c r="Q722" s="87" t="s">
        <v>74</v>
      </c>
      <c r="R722" s="87" t="s">
        <v>74</v>
      </c>
      <c r="S722" s="87">
        <v>115</v>
      </c>
      <c r="T722" s="87">
        <v>24.84</v>
      </c>
      <c r="U722" s="87">
        <v>65</v>
      </c>
      <c r="V722" s="87">
        <v>26.21</v>
      </c>
      <c r="W722" s="87">
        <v>46</v>
      </c>
      <c r="X722" s="87">
        <v>25.99</v>
      </c>
      <c r="Y722" s="87" t="s">
        <v>74</v>
      </c>
      <c r="Z722" s="87" t="s">
        <v>74</v>
      </c>
      <c r="AA722" s="87">
        <v>111</v>
      </c>
      <c r="AB722" s="87">
        <v>26.12</v>
      </c>
      <c r="AC722" s="87">
        <v>44</v>
      </c>
      <c r="AD722" s="87">
        <v>23.04</v>
      </c>
      <c r="AE722" s="87">
        <v>33</v>
      </c>
      <c r="AF722" s="87">
        <v>16.100000000000001</v>
      </c>
      <c r="AG722" s="87" t="s">
        <v>74</v>
      </c>
      <c r="AH722" s="87" t="s">
        <v>74</v>
      </c>
      <c r="AI722" s="87">
        <v>77</v>
      </c>
      <c r="AJ722" s="87">
        <v>19.440000000000001</v>
      </c>
    </row>
    <row r="723" spans="3:36">
      <c r="C723" s="11"/>
      <c r="D723" s="96" t="s">
        <v>286</v>
      </c>
      <c r="E723" s="87">
        <v>3</v>
      </c>
      <c r="F723" s="87">
        <v>1.02</v>
      </c>
      <c r="G723" s="87" t="s">
        <v>74</v>
      </c>
      <c r="H723" s="87" t="s">
        <v>74</v>
      </c>
      <c r="I723" s="87" t="s">
        <v>74</v>
      </c>
      <c r="J723" s="87" t="s">
        <v>74</v>
      </c>
      <c r="K723" s="87">
        <v>3</v>
      </c>
      <c r="L723" s="87">
        <v>0.57999999999999996</v>
      </c>
      <c r="M723" s="87">
        <v>2</v>
      </c>
      <c r="N723" s="87">
        <v>0.8</v>
      </c>
      <c r="O723" s="87">
        <v>1</v>
      </c>
      <c r="P723" s="87">
        <v>0.47</v>
      </c>
      <c r="Q723" s="87" t="s">
        <v>74</v>
      </c>
      <c r="R723" s="87" t="s">
        <v>74</v>
      </c>
      <c r="S723" s="87">
        <v>3</v>
      </c>
      <c r="T723" s="87">
        <v>0.65</v>
      </c>
      <c r="U723" s="87">
        <v>1</v>
      </c>
      <c r="V723" s="87">
        <v>0.4</v>
      </c>
      <c r="W723" s="87" t="s">
        <v>74</v>
      </c>
      <c r="X723" s="87" t="s">
        <v>74</v>
      </c>
      <c r="Y723" s="87" t="s">
        <v>74</v>
      </c>
      <c r="Z723" s="87" t="s">
        <v>74</v>
      </c>
      <c r="AA723" s="87">
        <v>1</v>
      </c>
      <c r="AB723" s="87">
        <v>0.24</v>
      </c>
      <c r="AC723" s="87">
        <v>1</v>
      </c>
      <c r="AD723" s="87">
        <v>0.52</v>
      </c>
      <c r="AE723" s="87"/>
      <c r="AF723" s="87"/>
      <c r="AG723" s="87" t="s">
        <v>74</v>
      </c>
      <c r="AH723" s="87" t="s">
        <v>74</v>
      </c>
      <c r="AI723" s="87">
        <v>1</v>
      </c>
      <c r="AJ723" s="87">
        <v>0.25</v>
      </c>
    </row>
    <row r="724" spans="3:36">
      <c r="C724" s="11"/>
      <c r="D724" s="96" t="s">
        <v>300</v>
      </c>
      <c r="E724" s="87">
        <v>1</v>
      </c>
      <c r="F724" s="87">
        <v>0.34</v>
      </c>
      <c r="G724" s="87" t="s">
        <v>74</v>
      </c>
      <c r="H724" s="87" t="s">
        <v>74</v>
      </c>
      <c r="I724" s="87" t="s">
        <v>74</v>
      </c>
      <c r="J724" s="87" t="s">
        <v>74</v>
      </c>
      <c r="K724" s="87">
        <v>1</v>
      </c>
      <c r="L724" s="87">
        <v>0.19</v>
      </c>
      <c r="M724" s="87" t="s">
        <v>74</v>
      </c>
      <c r="N724" s="87" t="s">
        <v>74</v>
      </c>
      <c r="O724" s="87" t="s">
        <v>74</v>
      </c>
      <c r="P724" s="87" t="s">
        <v>74</v>
      </c>
      <c r="Q724" s="87" t="s">
        <v>74</v>
      </c>
      <c r="R724" s="87" t="s">
        <v>74</v>
      </c>
      <c r="S724" s="87" t="s">
        <v>74</v>
      </c>
      <c r="T724" s="87" t="s">
        <v>74</v>
      </c>
      <c r="U724" s="87" t="s">
        <v>74</v>
      </c>
      <c r="V724" s="87" t="s">
        <v>74</v>
      </c>
      <c r="W724" s="87" t="s">
        <v>74</v>
      </c>
      <c r="X724" s="87" t="s">
        <v>74</v>
      </c>
      <c r="Y724" s="87" t="s">
        <v>74</v>
      </c>
      <c r="Z724" s="87" t="s">
        <v>74</v>
      </c>
      <c r="AA724" s="87" t="s">
        <v>74</v>
      </c>
      <c r="AB724" s="87" t="s">
        <v>74</v>
      </c>
      <c r="AC724" s="87">
        <v>1</v>
      </c>
      <c r="AD724" s="87">
        <v>0.52</v>
      </c>
      <c r="AE724" s="87">
        <v>1</v>
      </c>
      <c r="AF724" s="87">
        <v>0.49</v>
      </c>
      <c r="AG724" s="87" t="s">
        <v>74</v>
      </c>
      <c r="AH724" s="87" t="s">
        <v>74</v>
      </c>
      <c r="AI724" s="87">
        <v>2</v>
      </c>
      <c r="AJ724" s="87">
        <v>0.51</v>
      </c>
    </row>
    <row r="725" spans="3:36">
      <c r="C725" s="11"/>
      <c r="D725" s="96" t="s">
        <v>6</v>
      </c>
      <c r="E725" s="87">
        <v>293</v>
      </c>
      <c r="F725" s="87">
        <v>100</v>
      </c>
      <c r="G725" s="87">
        <v>221</v>
      </c>
      <c r="H725" s="87">
        <v>100</v>
      </c>
      <c r="I725" s="87" t="s">
        <v>74</v>
      </c>
      <c r="J725" s="87" t="s">
        <v>74</v>
      </c>
      <c r="K725" s="87">
        <v>514</v>
      </c>
      <c r="L725" s="87">
        <v>100</v>
      </c>
      <c r="M725" s="87">
        <v>249</v>
      </c>
      <c r="N725" s="87">
        <v>100</v>
      </c>
      <c r="O725" s="87">
        <v>212</v>
      </c>
      <c r="P725" s="87">
        <v>100</v>
      </c>
      <c r="Q725" s="87">
        <v>2</v>
      </c>
      <c r="R725" s="87">
        <v>100</v>
      </c>
      <c r="S725" s="87">
        <v>463</v>
      </c>
      <c r="T725" s="87">
        <v>100</v>
      </c>
      <c r="U725" s="87">
        <v>248</v>
      </c>
      <c r="V725" s="87">
        <v>100</v>
      </c>
      <c r="W725" s="87">
        <v>177</v>
      </c>
      <c r="X725" s="87">
        <v>100</v>
      </c>
      <c r="Y725" s="87" t="s">
        <v>74</v>
      </c>
      <c r="Z725" s="87" t="s">
        <v>74</v>
      </c>
      <c r="AA725" s="87">
        <v>425</v>
      </c>
      <c r="AB725" s="87">
        <v>100</v>
      </c>
      <c r="AC725" s="87">
        <v>191</v>
      </c>
      <c r="AD725" s="87">
        <v>100</v>
      </c>
      <c r="AE725" s="87">
        <v>205</v>
      </c>
      <c r="AF725" s="87">
        <v>100</v>
      </c>
      <c r="AG725" s="87" t="s">
        <v>74</v>
      </c>
      <c r="AH725" s="87" t="s">
        <v>74</v>
      </c>
      <c r="AI725" s="87">
        <v>396</v>
      </c>
      <c r="AJ725" s="87">
        <v>100</v>
      </c>
    </row>
  </sheetData>
  <customSheetViews>
    <customSheetView guid="{32A2E92F-D87D-4315-B69A-0C1D50E83674}" scale="85">
      <pageMargins left="0" right="0" top="0" bottom="0" header="0" footer="0"/>
      <pageSetup paperSize="9" orientation="portrait"/>
    </customSheetView>
    <customSheetView guid="{1E6E951B-5348-41F8-854E-C22B3D1A248F}" scale="85">
      <pageMargins left="0" right="0" top="0" bottom="0" header="0" footer="0"/>
      <pageSetup paperSize="9" orientation="portrait"/>
    </customSheetView>
    <customSheetView guid="{EA1497EC-0E89-420A-B7B1-9C9C528D35F7}" scale="85">
      <selection activeCell="F21" sqref="F21"/>
      <pageMargins left="0" right="0" top="0" bottom="0" header="0" footer="0"/>
      <pageSetup paperSize="9" orientation="portrait"/>
    </customSheetView>
    <customSheetView guid="{0F582A3B-27AA-4D4D-AAC6-5959A48E8D84}" scale="85" topLeftCell="A397">
      <selection activeCell="B560" sqref="B560"/>
      <pageMargins left="0" right="0" top="0" bottom="0" header="0" footer="0"/>
      <pageSetup paperSize="9" orientation="portrait"/>
    </customSheetView>
    <customSheetView guid="{AD3F9337-7492-CF46-9FAA-D8057591B701}" scale="85">
      <selection activeCell="O51" sqref="O51"/>
      <pageMargins left="0" right="0" top="0" bottom="0" header="0" footer="0"/>
      <pageSetup paperSize="9" orientation="portrait"/>
    </customSheetView>
  </customSheetViews>
  <mergeCells count="43">
    <mergeCell ref="C11:D11"/>
    <mergeCell ref="E11:F11"/>
    <mergeCell ref="G11:H11"/>
    <mergeCell ref="I11:J11"/>
    <mergeCell ref="A10:B10"/>
    <mergeCell ref="C10:J10"/>
    <mergeCell ref="K10:R10"/>
    <mergeCell ref="S10:Z10"/>
    <mergeCell ref="AA10:AH10"/>
    <mergeCell ref="AG11:AH11"/>
    <mergeCell ref="K11:L11"/>
    <mergeCell ref="M11:N11"/>
    <mergeCell ref="O11:P11"/>
    <mergeCell ref="Q11:R11"/>
    <mergeCell ref="S11:T11"/>
    <mergeCell ref="U11:V11"/>
    <mergeCell ref="W11:X11"/>
    <mergeCell ref="Y11:Z11"/>
    <mergeCell ref="AA11:AB11"/>
    <mergeCell ref="AC11:AD11"/>
    <mergeCell ref="AE11:AF11"/>
    <mergeCell ref="AI516:AJ516"/>
    <mergeCell ref="M516:N516"/>
    <mergeCell ref="O516:P516"/>
    <mergeCell ref="Q516:R516"/>
    <mergeCell ref="S516:T516"/>
    <mergeCell ref="U516:V516"/>
    <mergeCell ref="W516:X516"/>
    <mergeCell ref="Y516:Z516"/>
    <mergeCell ref="AA516:AB516"/>
    <mergeCell ref="AC516:AD516"/>
    <mergeCell ref="AE516:AF516"/>
    <mergeCell ref="AG516:AH516"/>
    <mergeCell ref="C515:D515"/>
    <mergeCell ref="E515:L515"/>
    <mergeCell ref="M515:T515"/>
    <mergeCell ref="U515:AB515"/>
    <mergeCell ref="AC515:AJ515"/>
    <mergeCell ref="D516:D517"/>
    <mergeCell ref="E516:F516"/>
    <mergeCell ref="G516:H516"/>
    <mergeCell ref="I516:J516"/>
    <mergeCell ref="K516:L516"/>
  </mergeCells>
  <hyperlinks>
    <hyperlink ref="D1" location="BEDS13TC6metadata!A1" display="View meta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81.42578125" style="22" customWidth="1"/>
    <col min="3" max="16384" width="11.42578125" style="1"/>
  </cols>
  <sheetData>
    <row r="1" spans="1:19" ht="21">
      <c r="A1" s="29" t="s">
        <v>105</v>
      </c>
      <c r="B1" s="70" t="s">
        <v>18</v>
      </c>
    </row>
    <row r="2" spans="1:19" ht="30">
      <c r="A2" s="2" t="s">
        <v>19</v>
      </c>
      <c r="B2" s="23" t="s">
        <v>1996</v>
      </c>
    </row>
    <row r="3" spans="1:19">
      <c r="A3" s="2" t="s">
        <v>21</v>
      </c>
      <c r="C3" s="71"/>
    </row>
    <row r="4" spans="1:19">
      <c r="A4" s="2" t="s">
        <v>23</v>
      </c>
      <c r="B4" s="22" t="s">
        <v>1997</v>
      </c>
    </row>
    <row r="5" spans="1:19">
      <c r="A5" s="2" t="s">
        <v>24</v>
      </c>
      <c r="B5" s="22" t="s">
        <v>1998</v>
      </c>
    </row>
    <row r="6" spans="1:19">
      <c r="A6" s="2" t="s">
        <v>26</v>
      </c>
      <c r="B6" s="22" t="s">
        <v>27</v>
      </c>
    </row>
    <row r="7" spans="1:19" ht="90">
      <c r="A7" s="2" t="s">
        <v>28</v>
      </c>
      <c r="B7" s="22" t="s">
        <v>29</v>
      </c>
    </row>
    <row r="8" spans="1:19">
      <c r="A8" s="2" t="s">
        <v>30</v>
      </c>
      <c r="B8" s="22" t="s">
        <v>1999</v>
      </c>
    </row>
    <row r="9" spans="1:19" ht="30">
      <c r="A9" s="2" t="s">
        <v>32</v>
      </c>
      <c r="B9" s="74" t="s">
        <v>2000</v>
      </c>
    </row>
    <row r="10" spans="1:19">
      <c r="A10" s="2" t="s">
        <v>34</v>
      </c>
      <c r="B10" s="22" t="s">
        <v>35</v>
      </c>
      <c r="S10" s="1" t="s">
        <v>35</v>
      </c>
    </row>
    <row r="11" spans="1:19">
      <c r="A11" s="2" t="s">
        <v>36</v>
      </c>
      <c r="B11" s="22" t="s">
        <v>2001</v>
      </c>
      <c r="S11" s="1" t="s">
        <v>37</v>
      </c>
    </row>
    <row r="12" spans="1:19">
      <c r="A12" s="2" t="s">
        <v>38</v>
      </c>
      <c r="B12" s="22" t="s">
        <v>35</v>
      </c>
    </row>
    <row r="13" spans="1:19">
      <c r="A13" s="2" t="s">
        <v>39</v>
      </c>
      <c r="B13" s="22" t="s">
        <v>37</v>
      </c>
    </row>
    <row r="14" spans="1:19">
      <c r="A14" s="2" t="s">
        <v>40</v>
      </c>
      <c r="B14" s="22" t="s">
        <v>37</v>
      </c>
      <c r="S14" s="1" t="s">
        <v>41</v>
      </c>
    </row>
    <row r="15" spans="1:19">
      <c r="A15" s="2" t="s">
        <v>42</v>
      </c>
      <c r="B15" s="22" t="s">
        <v>17</v>
      </c>
      <c r="S15" s="1" t="s">
        <v>43</v>
      </c>
    </row>
    <row r="16" spans="1:19" ht="15" customHeight="1">
      <c r="A16" s="2" t="s">
        <v>44</v>
      </c>
      <c r="B16" s="22" t="s">
        <v>2002</v>
      </c>
      <c r="S16" s="1" t="s">
        <v>45</v>
      </c>
    </row>
    <row r="17" spans="1:19">
      <c r="A17" s="2" t="s">
        <v>46</v>
      </c>
      <c r="B17" s="22" t="s">
        <v>41</v>
      </c>
      <c r="S17" s="1" t="s">
        <v>48</v>
      </c>
    </row>
    <row r="18" spans="1:19">
      <c r="A18" s="2" t="s">
        <v>49</v>
      </c>
      <c r="B18" s="72">
        <v>41516</v>
      </c>
      <c r="S18" s="1" t="s">
        <v>17</v>
      </c>
    </row>
    <row r="19" spans="1:19">
      <c r="A19" s="2" t="s">
        <v>50</v>
      </c>
      <c r="B19" s="22"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topLeftCell="A4">
      <selection activeCell="B9" sqref="B9"/>
      <pageMargins left="0" right="0" top="0" bottom="0" header="0" footer="0"/>
    </customSheetView>
    <customSheetView guid="{0F582A3B-27AA-4D4D-AAC6-5959A48E8D84}" topLeftCell="A4">
      <selection activeCell="C37" sqref="C37"/>
      <pageMargins left="0" right="0" top="0" bottom="0" header="0" footer="0"/>
    </customSheetView>
    <customSheetView guid="{AD3F9337-7492-CF46-9FAA-D8057591B701}">
      <selection activeCell="O51" sqref="O51"/>
      <pageMargins left="0" right="0" top="0" bottom="0" header="0" footer="0"/>
    </customSheetView>
  </customSheetView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9" r:id="rId1" display="Ministère Public of the Ministry of Justice"/>
    <hyperlink ref="B1" location="BEDS13TC6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9"/>
  <sheetViews>
    <sheetView workbookViewId="0"/>
  </sheetViews>
  <sheetFormatPr defaultColWidth="11.42578125" defaultRowHeight="15"/>
  <cols>
    <col min="1" max="1" width="69.85546875" style="27" customWidth="1"/>
    <col min="2" max="2" width="10.28515625" style="27" customWidth="1"/>
    <col min="3" max="6" width="11.42578125" style="27"/>
    <col min="7" max="7" width="59.42578125" style="27" customWidth="1"/>
    <col min="8" max="16384" width="11.42578125" style="27"/>
  </cols>
  <sheetData>
    <row r="1" spans="1:11" ht="21">
      <c r="A1" s="29" t="s">
        <v>105</v>
      </c>
      <c r="B1" s="73"/>
      <c r="D1" s="78" t="s">
        <v>1</v>
      </c>
    </row>
    <row r="2" spans="1:11">
      <c r="C2" s="14"/>
      <c r="D2" s="14"/>
      <c r="E2" s="14"/>
      <c r="F2" s="14"/>
      <c r="G2" s="14"/>
      <c r="H2" s="14"/>
      <c r="I2" s="14"/>
      <c r="J2" s="14"/>
      <c r="K2" s="14"/>
    </row>
    <row r="3" spans="1:11" ht="45">
      <c r="A3" s="23" t="s">
        <v>2003</v>
      </c>
      <c r="C3" s="14"/>
      <c r="D3" s="14"/>
      <c r="E3" s="14"/>
      <c r="F3" s="14"/>
      <c r="G3" s="14"/>
      <c r="H3" s="14"/>
      <c r="I3" s="14"/>
      <c r="J3" s="14"/>
      <c r="K3" s="14"/>
    </row>
    <row r="4" spans="1:11">
      <c r="A4" s="22" t="s">
        <v>2004</v>
      </c>
      <c r="C4" s="14"/>
      <c r="D4" s="14"/>
      <c r="E4" s="14"/>
      <c r="F4" s="14"/>
      <c r="G4" s="14"/>
      <c r="H4" s="60"/>
      <c r="I4" s="60"/>
      <c r="J4" s="60"/>
      <c r="K4" s="14"/>
    </row>
    <row r="5" spans="1:11">
      <c r="A5" s="32" t="s">
        <v>4</v>
      </c>
      <c r="G5" s="14"/>
      <c r="H5" s="14"/>
      <c r="I5" s="14"/>
      <c r="J5" s="14"/>
      <c r="K5" s="14"/>
    </row>
    <row r="6" spans="1:11" ht="20.25" customHeight="1">
      <c r="A6" s="32" t="s">
        <v>2005</v>
      </c>
      <c r="G6" s="14"/>
      <c r="H6" s="14"/>
      <c r="I6" s="14"/>
      <c r="J6" s="14"/>
      <c r="K6" s="14"/>
    </row>
    <row r="7" spans="1:11" ht="15" customHeight="1">
      <c r="A7" s="32"/>
      <c r="B7" s="27" t="s">
        <v>29</v>
      </c>
      <c r="G7" s="14"/>
      <c r="H7" s="14"/>
      <c r="I7" s="14"/>
      <c r="J7" s="14"/>
      <c r="K7" s="14"/>
    </row>
    <row r="8" spans="1:11">
      <c r="A8" s="2"/>
      <c r="G8" s="14"/>
      <c r="H8" s="14"/>
      <c r="I8" s="14"/>
      <c r="J8" s="14"/>
      <c r="K8" s="14"/>
    </row>
    <row r="9" spans="1:11">
      <c r="A9" s="33"/>
      <c r="G9" s="14"/>
      <c r="H9" s="14"/>
      <c r="I9" s="14"/>
      <c r="J9" s="14"/>
      <c r="K9" s="14"/>
    </row>
    <row r="10" spans="1:11">
      <c r="A10" s="24" t="s">
        <v>2006</v>
      </c>
      <c r="B10" s="11">
        <v>2008</v>
      </c>
      <c r="C10" s="11">
        <v>2009</v>
      </c>
      <c r="D10" s="11">
        <v>2010</v>
      </c>
      <c r="E10" s="11">
        <v>2011</v>
      </c>
      <c r="G10" s="14"/>
      <c r="H10" s="14"/>
      <c r="I10" s="14"/>
      <c r="J10" s="14"/>
      <c r="K10" s="14"/>
    </row>
    <row r="11" spans="1:11" ht="30">
      <c r="A11" s="24" t="s">
        <v>2007</v>
      </c>
      <c r="B11" s="4">
        <v>49</v>
      </c>
      <c r="C11" s="4">
        <v>55</v>
      </c>
      <c r="D11" s="4">
        <v>40</v>
      </c>
      <c r="E11" s="4">
        <v>38</v>
      </c>
    </row>
    <row r="12" spans="1:11" ht="30">
      <c r="A12" s="24" t="s">
        <v>2008</v>
      </c>
      <c r="B12" s="4">
        <v>2</v>
      </c>
      <c r="C12" s="4">
        <v>1</v>
      </c>
      <c r="D12" s="4">
        <v>2</v>
      </c>
      <c r="E12" s="4">
        <v>1</v>
      </c>
    </row>
    <row r="13" spans="1:11" ht="30">
      <c r="A13" s="24" t="s">
        <v>2009</v>
      </c>
      <c r="B13" s="4">
        <v>0</v>
      </c>
      <c r="C13" s="4">
        <v>0</v>
      </c>
      <c r="D13" s="4">
        <v>1</v>
      </c>
      <c r="E13" s="4">
        <v>0</v>
      </c>
    </row>
    <row r="14" spans="1:11">
      <c r="A14" s="23"/>
      <c r="B14" s="54"/>
      <c r="C14" s="54"/>
      <c r="D14" s="54"/>
      <c r="E14" s="14"/>
    </row>
    <row r="15" spans="1:11">
      <c r="A15" s="24" t="s">
        <v>2010</v>
      </c>
      <c r="B15" s="11">
        <v>2008</v>
      </c>
      <c r="C15" s="11">
        <v>2009</v>
      </c>
      <c r="D15" s="11">
        <v>2010</v>
      </c>
      <c r="E15" s="11">
        <v>2011</v>
      </c>
    </row>
    <row r="16" spans="1:11" ht="30">
      <c r="A16" s="24" t="s">
        <v>2007</v>
      </c>
      <c r="B16" s="4">
        <v>87</v>
      </c>
      <c r="C16" s="4">
        <v>83</v>
      </c>
      <c r="D16" s="4">
        <v>84</v>
      </c>
      <c r="E16" s="4">
        <v>108</v>
      </c>
    </row>
    <row r="17" spans="1:5" ht="30">
      <c r="A17" s="24" t="s">
        <v>2008</v>
      </c>
      <c r="B17" s="4">
        <v>7</v>
      </c>
      <c r="C17" s="4">
        <v>12</v>
      </c>
      <c r="D17" s="4">
        <v>9</v>
      </c>
      <c r="E17" s="4">
        <v>18</v>
      </c>
    </row>
    <row r="18" spans="1:5" ht="30">
      <c r="A18" s="24" t="s">
        <v>2009</v>
      </c>
      <c r="B18" s="4">
        <v>0</v>
      </c>
      <c r="C18" s="4">
        <v>0</v>
      </c>
      <c r="D18" s="4">
        <v>0</v>
      </c>
      <c r="E18" s="4">
        <v>1</v>
      </c>
    </row>
    <row r="219" ht="15" customHeight="1"/>
  </sheetData>
  <customSheetViews>
    <customSheetView guid="{32A2E92F-D87D-4315-B69A-0C1D50E83674}">
      <pageMargins left="0" right="0" top="0" bottom="0" header="0" footer="0"/>
      <pageSetup paperSize="9" orientation="portrait"/>
    </customSheetView>
    <customSheetView guid="{1E6E951B-5348-41F8-854E-C22B3D1A248F}">
      <pageMargins left="0" right="0" top="0" bottom="0" header="0" footer="0"/>
      <pageSetup paperSize="9" orientation="portrait"/>
    </customSheetView>
    <customSheetView guid="{EA1497EC-0E89-420A-B7B1-9C9C528D35F7}">
      <selection activeCell="G13" sqref="G13"/>
      <pageMargins left="0" right="0" top="0" bottom="0" header="0" footer="0"/>
      <pageSetup paperSize="9" orientation="portrait"/>
    </customSheetView>
    <customSheetView guid="{0F582A3B-27AA-4D4D-AAC6-5959A48E8D84}">
      <selection activeCell="K29" sqref="K29"/>
      <pageMargins left="0" right="0" top="0" bottom="0" header="0" footer="0"/>
      <pageSetup paperSize="9" orientation="portrait"/>
    </customSheetView>
    <customSheetView guid="{AD3F9337-7492-CF46-9FAA-D8057591B701}">
      <selection activeCell="A7" sqref="A7"/>
      <pageMargins left="0" right="0" top="0" bottom="0" header="0" footer="0"/>
      <pageSetup paperSize="9" orientation="portrait"/>
    </customSheetView>
  </customSheetViews>
  <hyperlinks>
    <hyperlink ref="D1" location="BEDS14TC4metadata!A1" display="View met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136.7109375" style="1" customWidth="1"/>
    <col min="3" max="16384" width="11.42578125" style="1"/>
  </cols>
  <sheetData>
    <row r="1" spans="1:19" ht="21">
      <c r="A1" s="29" t="s">
        <v>105</v>
      </c>
      <c r="B1" s="64" t="s">
        <v>18</v>
      </c>
    </row>
    <row r="2" spans="1:19" ht="30">
      <c r="A2" s="2" t="s">
        <v>19</v>
      </c>
      <c r="B2" s="23" t="s">
        <v>2011</v>
      </c>
    </row>
    <row r="3" spans="1:19">
      <c r="A3" s="2" t="s">
        <v>21</v>
      </c>
      <c r="B3" s="22" t="s">
        <v>2012</v>
      </c>
      <c r="C3" s="71"/>
    </row>
    <row r="4" spans="1:19">
      <c r="A4" s="2" t="s">
        <v>23</v>
      </c>
      <c r="B4" s="22"/>
    </row>
    <row r="5" spans="1:19">
      <c r="A5" s="2" t="s">
        <v>24</v>
      </c>
      <c r="B5" s="22" t="s">
        <v>2013</v>
      </c>
    </row>
    <row r="6" spans="1:19">
      <c r="A6" s="2" t="s">
        <v>26</v>
      </c>
      <c r="B6" s="22" t="s">
        <v>27</v>
      </c>
    </row>
    <row r="7" spans="1:19" ht="91.5" customHeight="1">
      <c r="A7" s="2" t="s">
        <v>28</v>
      </c>
      <c r="B7" s="22" t="s">
        <v>29</v>
      </c>
    </row>
    <row r="8" spans="1:19">
      <c r="A8" s="2" t="s">
        <v>30</v>
      </c>
      <c r="B8" s="1" t="s">
        <v>2014</v>
      </c>
    </row>
    <row r="9" spans="1:19">
      <c r="A9" s="2" t="s">
        <v>32</v>
      </c>
      <c r="B9" s="85" t="s">
        <v>2015</v>
      </c>
    </row>
    <row r="10" spans="1:19">
      <c r="A10" s="2" t="s">
        <v>34</v>
      </c>
      <c r="B10" s="1" t="s">
        <v>37</v>
      </c>
      <c r="S10" s="1" t="s">
        <v>35</v>
      </c>
    </row>
    <row r="11" spans="1:19">
      <c r="A11" s="2" t="s">
        <v>36</v>
      </c>
      <c r="B11" s="1" t="s">
        <v>37</v>
      </c>
      <c r="S11" s="1" t="s">
        <v>37</v>
      </c>
    </row>
    <row r="12" spans="1:19">
      <c r="A12" s="2" t="s">
        <v>38</v>
      </c>
      <c r="B12" s="1" t="s">
        <v>37</v>
      </c>
    </row>
    <row r="13" spans="1:19">
      <c r="A13" s="2" t="s">
        <v>39</v>
      </c>
      <c r="B13" s="1" t="s">
        <v>37</v>
      </c>
    </row>
    <row r="14" spans="1:19">
      <c r="A14" s="2" t="s">
        <v>40</v>
      </c>
      <c r="B14" s="1" t="s">
        <v>37</v>
      </c>
      <c r="S14" s="1" t="s">
        <v>41</v>
      </c>
    </row>
    <row r="15" spans="1:19">
      <c r="A15" s="2" t="s">
        <v>42</v>
      </c>
      <c r="B15" s="1" t="s">
        <v>17</v>
      </c>
      <c r="S15" s="1" t="s">
        <v>43</v>
      </c>
    </row>
    <row r="16" spans="1:19" ht="15" customHeight="1">
      <c r="A16" s="2" t="s">
        <v>44</v>
      </c>
      <c r="B16" s="1" t="s">
        <v>37</v>
      </c>
      <c r="S16" s="1" t="s">
        <v>45</v>
      </c>
    </row>
    <row r="17" spans="1:19">
      <c r="A17" s="2" t="s">
        <v>46</v>
      </c>
      <c r="B17" s="1" t="s">
        <v>41</v>
      </c>
      <c r="S17" s="1" t="s">
        <v>48</v>
      </c>
    </row>
    <row r="18" spans="1:19">
      <c r="A18" s="2" t="s">
        <v>49</v>
      </c>
      <c r="B18" s="79">
        <v>41463</v>
      </c>
      <c r="S18" s="1" t="s">
        <v>17</v>
      </c>
    </row>
    <row r="19" spans="1:19">
      <c r="A19" s="2" t="s">
        <v>50</v>
      </c>
      <c r="B19" s="1"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topLeftCell="A7">
      <selection activeCell="B8" sqref="B8"/>
      <pageMargins left="0" right="0" top="0" bottom="0" header="0" footer="0"/>
    </customSheetView>
    <customSheetView guid="{0F582A3B-27AA-4D4D-AAC6-5959A48E8D84}">
      <selection activeCell="B2" sqref="B2"/>
      <pageMargins left="0" right="0" top="0" bottom="0" header="0" footer="0"/>
    </customSheetView>
    <customSheetView guid="{AD3F9337-7492-CF46-9FAA-D8057591B701}">
      <selection activeCell="O51" sqref="O51"/>
      <pageMargins left="0" right="0" top="0" bottom="0" header="0" footer="0"/>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BEDS14TC4data!A1" display="View Data"/>
  </hyperlinks>
  <pageMargins left="0.75" right="0.75" top="1" bottom="1" header="0.5" footer="0.5"/>
  <drawing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6"/>
  <sheetViews>
    <sheetView workbookViewId="0"/>
  </sheetViews>
  <sheetFormatPr defaultColWidth="11.42578125" defaultRowHeight="15"/>
  <cols>
    <col min="1" max="1" width="70.28515625" style="27" customWidth="1"/>
    <col min="2" max="2" width="11.42578125" style="27"/>
    <col min="3" max="3" width="11.42578125" style="27" customWidth="1"/>
    <col min="4" max="16384" width="11.42578125" style="27"/>
  </cols>
  <sheetData>
    <row r="1" spans="1:12" ht="21">
      <c r="A1" s="29" t="s">
        <v>0</v>
      </c>
      <c r="B1" s="73"/>
      <c r="D1" s="78" t="s">
        <v>1</v>
      </c>
    </row>
    <row r="3" spans="1:12" ht="45">
      <c r="A3" s="23" t="s">
        <v>2016</v>
      </c>
    </row>
    <row r="4" spans="1:12">
      <c r="A4" s="22" t="s">
        <v>2017</v>
      </c>
    </row>
    <row r="5" spans="1:12">
      <c r="A5" s="32" t="s">
        <v>4</v>
      </c>
    </row>
    <row r="6" spans="1:12">
      <c r="A6" s="32" t="s">
        <v>116</v>
      </c>
      <c r="B6" s="14"/>
      <c r="I6" s="14"/>
      <c r="J6" s="14"/>
      <c r="K6" s="14"/>
      <c r="L6" s="14"/>
    </row>
    <row r="7" spans="1:12" ht="15" customHeight="1">
      <c r="A7" s="32"/>
      <c r="B7" s="14" t="s">
        <v>29</v>
      </c>
      <c r="I7" s="14"/>
      <c r="J7" s="14"/>
      <c r="K7" s="14"/>
      <c r="L7" s="14"/>
    </row>
    <row r="8" spans="1:12">
      <c r="A8" s="2"/>
      <c r="B8" s="14"/>
      <c r="I8" s="14"/>
      <c r="J8" s="14"/>
      <c r="K8" s="14"/>
      <c r="L8" s="14"/>
    </row>
    <row r="9" spans="1:12">
      <c r="A9" s="33"/>
      <c r="B9" s="14"/>
      <c r="I9" s="14"/>
      <c r="J9" s="14"/>
      <c r="K9" s="14"/>
      <c r="L9" s="14"/>
    </row>
    <row r="10" spans="1:12" ht="28.5" customHeight="1">
      <c r="A10" s="33"/>
      <c r="B10" s="14"/>
      <c r="I10" s="14"/>
      <c r="J10" s="14"/>
      <c r="K10" s="14"/>
      <c r="L10" s="14"/>
    </row>
    <row r="11" spans="1:12" ht="28.5" customHeight="1">
      <c r="A11" s="86" t="s">
        <v>2018</v>
      </c>
      <c r="B11" s="112" t="s">
        <v>2019</v>
      </c>
      <c r="C11" s="112" t="s">
        <v>2020</v>
      </c>
      <c r="D11" s="112" t="s">
        <v>2021</v>
      </c>
      <c r="E11" s="112" t="s">
        <v>2022</v>
      </c>
      <c r="F11" s="113" t="s">
        <v>6</v>
      </c>
      <c r="I11" s="14"/>
      <c r="J11" s="14"/>
      <c r="K11" s="14"/>
      <c r="L11" s="14"/>
    </row>
    <row r="12" spans="1:12">
      <c r="A12" s="55">
        <v>0</v>
      </c>
      <c r="B12" s="58">
        <v>149</v>
      </c>
      <c r="C12" s="58">
        <v>137</v>
      </c>
      <c r="D12" s="58">
        <v>114</v>
      </c>
      <c r="E12" s="58">
        <v>98</v>
      </c>
      <c r="F12" s="58">
        <v>498</v>
      </c>
      <c r="I12" s="14"/>
      <c r="J12" s="14"/>
      <c r="K12" s="14"/>
      <c r="L12" s="14"/>
    </row>
    <row r="13" spans="1:12">
      <c r="A13" s="55" t="s">
        <v>2023</v>
      </c>
      <c r="B13" s="58">
        <v>71</v>
      </c>
      <c r="C13" s="58">
        <v>98</v>
      </c>
      <c r="D13" s="58">
        <v>75</v>
      </c>
      <c r="E13" s="58">
        <v>66</v>
      </c>
      <c r="F13" s="58">
        <v>310</v>
      </c>
      <c r="I13" s="14"/>
      <c r="J13" s="14"/>
      <c r="K13" s="14"/>
      <c r="L13" s="14"/>
    </row>
    <row r="14" spans="1:12">
      <c r="A14" s="55" t="s">
        <v>2024</v>
      </c>
      <c r="B14" s="58">
        <v>42</v>
      </c>
      <c r="C14" s="58">
        <v>39</v>
      </c>
      <c r="D14" s="58">
        <v>54</v>
      </c>
      <c r="E14" s="58">
        <v>43</v>
      </c>
      <c r="F14" s="58">
        <v>178</v>
      </c>
      <c r="I14" s="14"/>
      <c r="J14" s="14"/>
      <c r="K14" s="14"/>
      <c r="L14" s="14"/>
    </row>
    <row r="15" spans="1:12">
      <c r="A15" s="55" t="s">
        <v>2025</v>
      </c>
      <c r="B15" s="58">
        <v>38</v>
      </c>
      <c r="C15" s="58">
        <v>40</v>
      </c>
      <c r="D15" s="58">
        <v>21</v>
      </c>
      <c r="E15" s="58">
        <v>27</v>
      </c>
      <c r="F15" s="58">
        <v>126</v>
      </c>
      <c r="I15" s="14"/>
      <c r="J15" s="14"/>
      <c r="K15" s="14"/>
      <c r="L15" s="14"/>
    </row>
    <row r="16" spans="1:12">
      <c r="A16" s="55" t="s">
        <v>2026</v>
      </c>
      <c r="B16" s="58">
        <v>19</v>
      </c>
      <c r="C16" s="58">
        <v>37</v>
      </c>
      <c r="D16" s="58">
        <v>21</v>
      </c>
      <c r="E16" s="58">
        <v>23</v>
      </c>
      <c r="F16" s="58">
        <v>100</v>
      </c>
      <c r="I16" s="14"/>
      <c r="J16" s="14"/>
      <c r="K16" s="14"/>
      <c r="L16" s="14"/>
    </row>
    <row r="17" spans="1:12">
      <c r="A17" s="55" t="s">
        <v>2027</v>
      </c>
      <c r="B17" s="58">
        <v>12</v>
      </c>
      <c r="C17" s="58">
        <v>25</v>
      </c>
      <c r="D17" s="58">
        <v>18</v>
      </c>
      <c r="E17" s="58">
        <v>13</v>
      </c>
      <c r="F17" s="58">
        <v>68</v>
      </c>
      <c r="I17" s="14"/>
      <c r="J17" s="14"/>
      <c r="K17" s="14"/>
      <c r="L17" s="14"/>
    </row>
    <row r="18" spans="1:12">
      <c r="A18" s="55" t="s">
        <v>2028</v>
      </c>
      <c r="B18" s="58">
        <v>10</v>
      </c>
      <c r="C18" s="58">
        <v>15</v>
      </c>
      <c r="D18" s="58">
        <v>19</v>
      </c>
      <c r="E18" s="58">
        <v>13</v>
      </c>
      <c r="F18" s="58">
        <v>57</v>
      </c>
      <c r="I18" s="14"/>
      <c r="J18" s="14"/>
      <c r="K18" s="14"/>
      <c r="L18" s="14"/>
    </row>
    <row r="19" spans="1:12">
      <c r="A19" s="55" t="s">
        <v>2029</v>
      </c>
      <c r="B19" s="58">
        <v>8</v>
      </c>
      <c r="C19" s="58">
        <v>9</v>
      </c>
      <c r="D19" s="58">
        <v>5</v>
      </c>
      <c r="E19" s="58">
        <v>13</v>
      </c>
      <c r="F19" s="58">
        <v>35</v>
      </c>
      <c r="I19" s="14"/>
      <c r="J19" s="14"/>
      <c r="K19" s="14"/>
      <c r="L19" s="14"/>
    </row>
    <row r="20" spans="1:12">
      <c r="A20" s="55" t="s">
        <v>2030</v>
      </c>
      <c r="B20" s="58">
        <v>6</v>
      </c>
      <c r="C20" s="58">
        <v>6</v>
      </c>
      <c r="D20" s="58">
        <v>8</v>
      </c>
      <c r="E20" s="58">
        <v>2</v>
      </c>
      <c r="F20" s="58">
        <v>22</v>
      </c>
      <c r="I20" s="14"/>
      <c r="J20" s="14"/>
      <c r="K20" s="14"/>
      <c r="L20" s="14"/>
    </row>
    <row r="21" spans="1:12">
      <c r="A21" s="55" t="s">
        <v>2031</v>
      </c>
      <c r="B21" s="58">
        <v>3</v>
      </c>
      <c r="C21" s="58">
        <v>5</v>
      </c>
      <c r="D21" s="58">
        <v>0</v>
      </c>
      <c r="E21" s="58">
        <v>7</v>
      </c>
      <c r="F21" s="58">
        <v>15</v>
      </c>
      <c r="I21" s="14"/>
      <c r="J21" s="14"/>
      <c r="K21" s="14"/>
      <c r="L21" s="14"/>
    </row>
    <row r="22" spans="1:12" ht="15" customHeight="1">
      <c r="A22" s="55" t="s">
        <v>2032</v>
      </c>
      <c r="B22" s="58">
        <v>1</v>
      </c>
      <c r="C22" s="58">
        <v>2</v>
      </c>
      <c r="D22" s="58">
        <v>6</v>
      </c>
      <c r="E22" s="58">
        <v>4</v>
      </c>
      <c r="F22" s="58">
        <v>13</v>
      </c>
      <c r="I22" s="14"/>
      <c r="J22" s="14"/>
      <c r="K22" s="14"/>
      <c r="L22" s="14"/>
    </row>
    <row r="23" spans="1:12">
      <c r="A23" s="55" t="s">
        <v>2033</v>
      </c>
      <c r="B23" s="58">
        <v>2</v>
      </c>
      <c r="C23" s="58">
        <v>2</v>
      </c>
      <c r="D23" s="58">
        <v>1</v>
      </c>
      <c r="E23" s="58">
        <v>3</v>
      </c>
      <c r="F23" s="58">
        <v>8</v>
      </c>
      <c r="I23" s="14"/>
      <c r="J23" s="14"/>
      <c r="K23" s="14"/>
      <c r="L23" s="14"/>
    </row>
    <row r="24" spans="1:12">
      <c r="A24" s="55" t="s">
        <v>2034</v>
      </c>
      <c r="B24" s="58">
        <v>3</v>
      </c>
      <c r="C24" s="58">
        <v>2</v>
      </c>
      <c r="D24" s="58">
        <v>1</v>
      </c>
      <c r="E24" s="58">
        <v>2</v>
      </c>
      <c r="F24" s="58">
        <v>8</v>
      </c>
      <c r="I24" s="14"/>
      <c r="J24" s="14"/>
      <c r="K24" s="14"/>
      <c r="L24" s="14"/>
    </row>
    <row r="25" spans="1:12">
      <c r="A25" s="55" t="s">
        <v>2035</v>
      </c>
      <c r="B25" s="58">
        <v>2</v>
      </c>
      <c r="C25" s="58">
        <v>2</v>
      </c>
      <c r="D25" s="58">
        <v>1</v>
      </c>
      <c r="E25" s="58">
        <v>1</v>
      </c>
      <c r="F25" s="58">
        <v>6</v>
      </c>
      <c r="I25" s="14"/>
      <c r="J25" s="14"/>
      <c r="K25" s="14"/>
      <c r="L25" s="14"/>
    </row>
    <row r="26" spans="1:12">
      <c r="A26" s="55" t="s">
        <v>2036</v>
      </c>
      <c r="B26" s="58">
        <v>1</v>
      </c>
      <c r="C26" s="58">
        <v>1</v>
      </c>
      <c r="D26" s="58">
        <v>1</v>
      </c>
      <c r="E26" s="58">
        <v>2</v>
      </c>
      <c r="F26" s="58">
        <v>5</v>
      </c>
      <c r="I26" s="14"/>
      <c r="J26" s="14"/>
      <c r="K26" s="14"/>
      <c r="L26" s="14"/>
    </row>
    <row r="27" spans="1:12">
      <c r="A27" s="55" t="s">
        <v>2037</v>
      </c>
      <c r="B27" s="58">
        <v>3</v>
      </c>
      <c r="C27" s="58">
        <v>0</v>
      </c>
      <c r="D27" s="58">
        <v>1</v>
      </c>
      <c r="E27" s="58">
        <v>0</v>
      </c>
      <c r="F27" s="58">
        <v>4</v>
      </c>
      <c r="I27" s="14"/>
      <c r="J27" s="14"/>
      <c r="K27" s="14"/>
      <c r="L27" s="14"/>
    </row>
    <row r="28" spans="1:12">
      <c r="A28" s="55" t="s">
        <v>2038</v>
      </c>
      <c r="B28" s="58">
        <v>1</v>
      </c>
      <c r="C28" s="58">
        <v>0</v>
      </c>
      <c r="D28" s="58">
        <v>0</v>
      </c>
      <c r="E28" s="58">
        <v>0</v>
      </c>
      <c r="F28" s="58">
        <v>1</v>
      </c>
      <c r="I28" s="14"/>
      <c r="J28" s="14"/>
      <c r="K28" s="14"/>
      <c r="L28" s="14"/>
    </row>
    <row r="29" spans="1:12">
      <c r="A29" s="55" t="s">
        <v>2039</v>
      </c>
      <c r="B29" s="58">
        <v>1</v>
      </c>
      <c r="C29" s="58">
        <v>0</v>
      </c>
      <c r="D29" s="58">
        <v>1</v>
      </c>
      <c r="E29" s="58">
        <v>3</v>
      </c>
      <c r="F29" s="58">
        <v>5</v>
      </c>
      <c r="I29" s="14"/>
      <c r="J29" s="14"/>
      <c r="K29" s="14"/>
      <c r="L29" s="14"/>
    </row>
    <row r="30" spans="1:12">
      <c r="A30" s="55" t="s">
        <v>6</v>
      </c>
      <c r="B30" s="56">
        <v>372</v>
      </c>
      <c r="C30" s="56">
        <v>420</v>
      </c>
      <c r="D30" s="56">
        <v>347</v>
      </c>
      <c r="E30" s="56">
        <v>320</v>
      </c>
      <c r="F30" s="56">
        <v>1459</v>
      </c>
      <c r="I30" s="14"/>
      <c r="J30" s="14"/>
      <c r="K30" s="14"/>
      <c r="L30" s="14"/>
    </row>
    <row r="31" spans="1:12">
      <c r="A31" s="14"/>
      <c r="B31" s="14"/>
      <c r="C31" s="14"/>
      <c r="D31" s="14"/>
      <c r="E31" s="14"/>
      <c r="F31" s="14"/>
      <c r="G31" s="54"/>
      <c r="H31" s="14"/>
      <c r="I31" s="14"/>
      <c r="J31" s="14"/>
      <c r="K31" s="14"/>
      <c r="L31" s="14"/>
    </row>
    <row r="32" spans="1:12">
      <c r="A32" s="57" t="s">
        <v>2040</v>
      </c>
      <c r="B32" s="112" t="s">
        <v>2019</v>
      </c>
      <c r="C32" s="112" t="s">
        <v>2020</v>
      </c>
      <c r="D32" s="112" t="s">
        <v>2021</v>
      </c>
      <c r="E32" s="112" t="s">
        <v>2022</v>
      </c>
      <c r="F32" s="113" t="s">
        <v>6</v>
      </c>
      <c r="G32" s="54"/>
      <c r="H32" s="14"/>
      <c r="I32" s="14"/>
      <c r="J32" s="14"/>
      <c r="K32" s="14"/>
      <c r="L32" s="14"/>
    </row>
    <row r="33" spans="1:12">
      <c r="A33" s="55" t="s">
        <v>7</v>
      </c>
      <c r="B33" s="58">
        <v>187</v>
      </c>
      <c r="C33" s="58">
        <v>213</v>
      </c>
      <c r="D33" s="58">
        <v>192</v>
      </c>
      <c r="E33" s="58">
        <v>160</v>
      </c>
      <c r="F33" s="56">
        <v>752</v>
      </c>
      <c r="G33" s="59"/>
      <c r="H33" s="14"/>
      <c r="I33" s="14"/>
      <c r="J33" s="14"/>
      <c r="K33" s="14"/>
      <c r="L33" s="14"/>
    </row>
    <row r="34" spans="1:12">
      <c r="A34" s="55" t="s">
        <v>8</v>
      </c>
      <c r="B34" s="58">
        <v>185</v>
      </c>
      <c r="C34" s="58">
        <v>207</v>
      </c>
      <c r="D34" s="58">
        <v>155</v>
      </c>
      <c r="E34" s="58">
        <v>160</v>
      </c>
      <c r="F34" s="56">
        <v>707</v>
      </c>
      <c r="G34" s="14"/>
      <c r="H34" s="14"/>
      <c r="I34" s="14"/>
      <c r="J34" s="14"/>
      <c r="K34" s="14"/>
      <c r="L34" s="14"/>
    </row>
    <row r="35" spans="1:12">
      <c r="A35" s="55" t="s">
        <v>6</v>
      </c>
      <c r="B35" s="56">
        <v>372</v>
      </c>
      <c r="C35" s="56">
        <v>420</v>
      </c>
      <c r="D35" s="56">
        <v>347</v>
      </c>
      <c r="E35" s="56">
        <v>320</v>
      </c>
      <c r="F35" s="56">
        <v>1459</v>
      </c>
      <c r="G35" s="14"/>
      <c r="H35" s="14"/>
      <c r="I35" s="14"/>
      <c r="J35" s="14"/>
      <c r="K35" s="14"/>
      <c r="L35" s="14"/>
    </row>
    <row r="36" spans="1:12">
      <c r="B36" s="14"/>
      <c r="C36" s="60"/>
      <c r="D36" s="14"/>
      <c r="E36" s="14"/>
      <c r="F36" s="14"/>
      <c r="G36" s="14"/>
      <c r="H36" s="14"/>
      <c r="I36" s="14"/>
      <c r="J36" s="14"/>
      <c r="K36" s="14"/>
      <c r="L36" s="14"/>
    </row>
    <row r="37" spans="1:12">
      <c r="B37" s="14"/>
      <c r="C37" s="54"/>
      <c r="D37" s="54"/>
      <c r="E37" s="54"/>
      <c r="F37" s="14"/>
      <c r="G37" s="14"/>
      <c r="H37" s="14"/>
      <c r="I37" s="14"/>
      <c r="J37" s="14"/>
      <c r="K37" s="14"/>
      <c r="L37" s="14"/>
    </row>
    <row r="38" spans="1:12">
      <c r="B38" s="14"/>
      <c r="C38" s="54"/>
      <c r="D38" s="54"/>
      <c r="E38" s="54"/>
      <c r="F38" s="14"/>
      <c r="G38" s="14"/>
      <c r="H38" s="14"/>
      <c r="I38" s="14"/>
      <c r="J38" s="14"/>
      <c r="K38" s="14"/>
      <c r="L38" s="14"/>
    </row>
    <row r="39" spans="1:12">
      <c r="B39" s="14"/>
      <c r="C39" s="54"/>
      <c r="D39" s="54"/>
      <c r="E39" s="54"/>
      <c r="F39" s="14"/>
      <c r="G39" s="14"/>
      <c r="H39" s="14"/>
      <c r="I39" s="14"/>
      <c r="J39" s="14"/>
      <c r="K39" s="14"/>
      <c r="L39" s="14"/>
    </row>
    <row r="40" spans="1:12">
      <c r="B40" s="14"/>
      <c r="C40" s="54"/>
      <c r="D40" s="54"/>
      <c r="E40" s="54"/>
      <c r="F40" s="14"/>
      <c r="G40" s="14"/>
      <c r="H40" s="14"/>
      <c r="I40" s="14"/>
      <c r="J40" s="14"/>
      <c r="K40" s="14"/>
      <c r="L40" s="14"/>
    </row>
    <row r="41" spans="1:12">
      <c r="B41" s="14"/>
      <c r="C41" s="54"/>
      <c r="D41" s="54"/>
      <c r="E41" s="54"/>
      <c r="F41" s="14"/>
      <c r="G41" s="14"/>
      <c r="H41" s="14"/>
      <c r="I41" s="14"/>
      <c r="J41" s="14"/>
      <c r="K41" s="14"/>
      <c r="L41" s="14"/>
    </row>
    <row r="42" spans="1:12">
      <c r="B42" s="14"/>
      <c r="C42" s="54"/>
      <c r="D42" s="54"/>
      <c r="E42" s="54"/>
      <c r="F42" s="14"/>
      <c r="G42" s="14"/>
      <c r="H42" s="14"/>
      <c r="I42" s="14"/>
      <c r="J42" s="14"/>
      <c r="K42" s="14"/>
      <c r="L42" s="14"/>
    </row>
    <row r="43" spans="1:12">
      <c r="B43" s="14"/>
      <c r="C43" s="54"/>
      <c r="D43" s="54"/>
      <c r="E43" s="54"/>
      <c r="F43" s="14"/>
      <c r="G43" s="14"/>
      <c r="H43" s="14"/>
      <c r="I43" s="14"/>
      <c r="J43" s="14"/>
      <c r="K43" s="14"/>
      <c r="L43" s="14"/>
    </row>
    <row r="44" spans="1:12">
      <c r="B44" s="14"/>
      <c r="C44" s="54"/>
      <c r="D44" s="54"/>
      <c r="E44" s="54"/>
      <c r="F44" s="14"/>
      <c r="G44" s="14"/>
      <c r="H44" s="14"/>
      <c r="I44" s="14"/>
      <c r="J44" s="14"/>
      <c r="K44" s="14"/>
      <c r="L44" s="14"/>
    </row>
    <row r="45" spans="1:12">
      <c r="B45" s="14"/>
      <c r="C45" s="54"/>
      <c r="D45" s="54"/>
      <c r="E45" s="54"/>
      <c r="F45" s="14"/>
      <c r="G45" s="14"/>
      <c r="H45" s="14"/>
      <c r="I45" s="14"/>
      <c r="J45" s="14"/>
      <c r="K45" s="14"/>
      <c r="L45" s="14"/>
    </row>
    <row r="46" spans="1:12">
      <c r="B46" s="14"/>
      <c r="C46" s="54"/>
      <c r="D46" s="54"/>
      <c r="E46" s="54"/>
      <c r="F46" s="14"/>
      <c r="G46" s="14"/>
      <c r="H46" s="14"/>
      <c r="I46" s="14"/>
      <c r="J46" s="14"/>
      <c r="K46" s="14"/>
      <c r="L46" s="14"/>
    </row>
    <row r="47" spans="1:12">
      <c r="B47" s="14"/>
      <c r="C47" s="54"/>
      <c r="D47" s="54"/>
      <c r="E47" s="54"/>
      <c r="F47" s="14"/>
      <c r="G47" s="14"/>
      <c r="H47" s="14"/>
      <c r="I47" s="14"/>
      <c r="J47" s="14"/>
      <c r="K47" s="14"/>
      <c r="L47" s="14"/>
    </row>
    <row r="48" spans="1:12">
      <c r="B48" s="14"/>
      <c r="C48" s="54"/>
      <c r="D48" s="54"/>
      <c r="E48" s="54"/>
      <c r="F48" s="14"/>
      <c r="G48" s="14"/>
      <c r="H48" s="14"/>
      <c r="I48" s="14"/>
      <c r="J48" s="14"/>
      <c r="K48" s="14"/>
      <c r="L48" s="14"/>
    </row>
    <row r="49" spans="2:12">
      <c r="B49" s="14"/>
      <c r="C49" s="54"/>
      <c r="D49" s="54"/>
      <c r="E49" s="54"/>
      <c r="F49" s="14"/>
      <c r="G49" s="14"/>
      <c r="H49" s="14"/>
      <c r="I49" s="14"/>
      <c r="J49" s="14"/>
      <c r="K49" s="14"/>
      <c r="L49" s="14"/>
    </row>
    <row r="50" spans="2:12">
      <c r="B50" s="14"/>
      <c r="C50" s="54"/>
      <c r="D50" s="54"/>
      <c r="E50" s="54"/>
      <c r="F50" s="14"/>
      <c r="G50" s="14"/>
      <c r="H50" s="14"/>
      <c r="I50" s="14"/>
      <c r="J50" s="14"/>
      <c r="K50" s="14"/>
      <c r="L50" s="14"/>
    </row>
    <row r="51" spans="2:12">
      <c r="B51" s="14"/>
      <c r="C51" s="54"/>
      <c r="D51" s="54"/>
      <c r="E51" s="54"/>
      <c r="F51" s="14"/>
      <c r="G51" s="14"/>
      <c r="H51" s="14"/>
      <c r="I51" s="14"/>
      <c r="J51" s="14"/>
      <c r="K51" s="14"/>
      <c r="L51" s="14"/>
    </row>
    <row r="52" spans="2:12">
      <c r="B52" s="14"/>
      <c r="C52" s="54"/>
      <c r="D52" s="54"/>
      <c r="E52" s="54"/>
      <c r="F52" s="14"/>
      <c r="G52" s="14"/>
      <c r="H52" s="14"/>
      <c r="I52" s="14"/>
      <c r="J52" s="14"/>
      <c r="K52" s="14"/>
      <c r="L52" s="14"/>
    </row>
    <row r="53" spans="2:12">
      <c r="B53" s="14"/>
      <c r="C53" s="14"/>
      <c r="D53" s="14"/>
      <c r="E53" s="14"/>
      <c r="F53" s="14"/>
      <c r="G53" s="14"/>
      <c r="H53" s="14"/>
      <c r="I53" s="14"/>
      <c r="J53" s="14"/>
      <c r="K53" s="14"/>
      <c r="L53" s="14"/>
    </row>
    <row r="54" spans="2:12">
      <c r="B54" s="14"/>
      <c r="C54" s="151"/>
      <c r="D54" s="151"/>
      <c r="E54" s="82"/>
      <c r="F54" s="82"/>
      <c r="G54" s="14"/>
      <c r="H54" s="14"/>
      <c r="I54" s="14"/>
      <c r="J54" s="14"/>
      <c r="K54" s="14"/>
      <c r="L54" s="14"/>
    </row>
    <row r="55" spans="2:12">
      <c r="B55" s="14"/>
      <c r="C55" s="152"/>
      <c r="D55" s="152"/>
      <c r="E55" s="59"/>
      <c r="F55" s="59"/>
      <c r="G55" s="14"/>
      <c r="H55" s="14"/>
      <c r="I55" s="14"/>
      <c r="J55" s="14"/>
      <c r="K55" s="14"/>
      <c r="L55" s="14"/>
    </row>
    <row r="56" spans="2:12">
      <c r="B56" s="14"/>
      <c r="C56" s="153"/>
      <c r="D56" s="153"/>
      <c r="E56" s="59"/>
      <c r="F56" s="59"/>
      <c r="G56" s="14"/>
      <c r="H56" s="14"/>
      <c r="I56" s="14"/>
      <c r="J56" s="14"/>
      <c r="K56" s="14"/>
      <c r="L56" s="14"/>
    </row>
    <row r="57" spans="2:12">
      <c r="B57" s="14"/>
      <c r="C57" s="153"/>
      <c r="D57" s="153"/>
      <c r="E57" s="59"/>
      <c r="F57" s="59"/>
      <c r="G57" s="14"/>
      <c r="H57" s="14"/>
      <c r="I57" s="14"/>
      <c r="J57" s="14"/>
      <c r="K57" s="14"/>
      <c r="L57" s="14"/>
    </row>
    <row r="58" spans="2:12">
      <c r="B58" s="14"/>
      <c r="C58" s="153"/>
      <c r="D58" s="153"/>
      <c r="E58" s="59"/>
      <c r="F58" s="59"/>
      <c r="G58" s="14"/>
      <c r="H58" s="14"/>
      <c r="I58" s="14"/>
      <c r="J58" s="14"/>
      <c r="K58" s="14"/>
      <c r="L58" s="14"/>
    </row>
    <row r="59" spans="2:12">
      <c r="B59" s="14"/>
      <c r="C59" s="153"/>
      <c r="D59" s="153"/>
      <c r="E59" s="59"/>
      <c r="F59" s="59"/>
      <c r="G59" s="14"/>
      <c r="H59" s="14"/>
      <c r="I59" s="14"/>
      <c r="J59" s="14"/>
      <c r="K59" s="14"/>
      <c r="L59" s="14"/>
    </row>
    <row r="60" spans="2:12">
      <c r="B60" s="14"/>
      <c r="C60" s="153"/>
      <c r="D60" s="153"/>
      <c r="E60" s="59"/>
      <c r="F60" s="59"/>
      <c r="G60" s="14"/>
      <c r="H60" s="14"/>
      <c r="I60" s="14"/>
      <c r="J60" s="14"/>
      <c r="K60" s="14"/>
      <c r="L60" s="14"/>
    </row>
    <row r="61" spans="2:12">
      <c r="B61" s="14"/>
      <c r="C61" s="154"/>
      <c r="D61" s="154"/>
      <c r="E61" s="59"/>
      <c r="F61" s="59"/>
      <c r="G61" s="14"/>
      <c r="H61" s="14"/>
      <c r="I61" s="14"/>
      <c r="J61" s="14"/>
      <c r="K61" s="14"/>
      <c r="L61" s="14"/>
    </row>
    <row r="62" spans="2:12">
      <c r="B62" s="14"/>
      <c r="C62" s="154"/>
      <c r="D62" s="154"/>
      <c r="E62" s="59"/>
      <c r="F62" s="59"/>
      <c r="G62" s="14"/>
      <c r="H62" s="14"/>
      <c r="I62" s="14"/>
      <c r="J62" s="14"/>
      <c r="K62" s="14"/>
      <c r="L62" s="14"/>
    </row>
    <row r="63" spans="2:12">
      <c r="B63" s="14"/>
      <c r="C63" s="154"/>
      <c r="D63" s="154"/>
      <c r="E63" s="59"/>
      <c r="F63" s="59"/>
      <c r="G63" s="14"/>
      <c r="H63" s="14"/>
      <c r="I63" s="14"/>
      <c r="J63" s="14"/>
      <c r="K63" s="14"/>
      <c r="L63" s="14"/>
    </row>
    <row r="64" spans="2:12">
      <c r="B64" s="14"/>
      <c r="C64" s="154"/>
      <c r="D64" s="154"/>
      <c r="E64" s="59"/>
      <c r="F64" s="59"/>
      <c r="G64" s="14"/>
      <c r="H64" s="14"/>
      <c r="I64" s="14"/>
      <c r="J64" s="14"/>
      <c r="K64" s="14"/>
      <c r="L64" s="14"/>
    </row>
    <row r="65" spans="2:12">
      <c r="B65" s="14"/>
      <c r="C65" s="155"/>
      <c r="D65" s="155"/>
      <c r="E65" s="59"/>
      <c r="F65" s="59"/>
      <c r="G65" s="14"/>
      <c r="H65" s="14"/>
      <c r="I65" s="14"/>
      <c r="J65" s="14"/>
      <c r="K65" s="14"/>
      <c r="L65" s="14"/>
    </row>
    <row r="66" spans="2:12">
      <c r="B66" s="14"/>
      <c r="C66" s="155"/>
      <c r="D66" s="155"/>
      <c r="E66" s="59"/>
      <c r="F66" s="59"/>
      <c r="G66" s="14"/>
      <c r="H66" s="14"/>
      <c r="I66" s="14"/>
      <c r="J66" s="14"/>
      <c r="K66" s="14"/>
      <c r="L66" s="14"/>
    </row>
    <row r="67" spans="2:12">
      <c r="B67" s="14"/>
      <c r="C67" s="154"/>
      <c r="D67" s="154"/>
      <c r="E67" s="59"/>
      <c r="F67" s="59"/>
      <c r="G67" s="14"/>
      <c r="H67" s="14"/>
      <c r="I67" s="14"/>
      <c r="J67" s="14"/>
      <c r="K67" s="14"/>
      <c r="L67" s="14"/>
    </row>
    <row r="68" spans="2:12">
      <c r="B68" s="14"/>
      <c r="C68" s="154"/>
      <c r="D68" s="154"/>
      <c r="E68" s="59"/>
      <c r="F68" s="59"/>
      <c r="G68" s="14"/>
      <c r="H68" s="14"/>
      <c r="I68" s="14"/>
      <c r="J68" s="14"/>
      <c r="K68" s="14"/>
      <c r="L68" s="14"/>
    </row>
    <row r="69" spans="2:12">
      <c r="B69" s="14"/>
      <c r="C69" s="154"/>
      <c r="D69" s="154"/>
      <c r="E69" s="59"/>
      <c r="F69" s="59"/>
      <c r="G69" s="14"/>
      <c r="H69" s="14"/>
      <c r="I69" s="14"/>
      <c r="J69" s="14"/>
      <c r="K69" s="14"/>
      <c r="L69" s="14"/>
    </row>
    <row r="70" spans="2:12">
      <c r="B70" s="14"/>
      <c r="C70" s="154"/>
      <c r="D70" s="154"/>
      <c r="E70" s="59"/>
      <c r="F70" s="59"/>
      <c r="G70" s="14"/>
      <c r="H70" s="14"/>
      <c r="I70" s="14"/>
      <c r="J70" s="14"/>
      <c r="K70" s="14"/>
      <c r="L70" s="14"/>
    </row>
    <row r="71" spans="2:12">
      <c r="B71" s="14"/>
      <c r="C71" s="154"/>
      <c r="D71" s="154"/>
      <c r="E71" s="59"/>
      <c r="F71" s="59"/>
      <c r="G71" s="14"/>
      <c r="H71" s="14"/>
      <c r="I71" s="14"/>
      <c r="J71" s="14"/>
      <c r="K71" s="14"/>
      <c r="L71" s="14"/>
    </row>
    <row r="72" spans="2:12">
      <c r="B72" s="14"/>
      <c r="C72" s="154"/>
      <c r="D72" s="154"/>
      <c r="E72" s="59"/>
      <c r="F72" s="59"/>
      <c r="G72" s="14"/>
      <c r="H72" s="14"/>
      <c r="I72" s="14"/>
      <c r="J72" s="14"/>
      <c r="K72" s="14"/>
      <c r="L72" s="14"/>
    </row>
    <row r="73" spans="2:12">
      <c r="B73" s="14"/>
      <c r="C73" s="154"/>
      <c r="D73" s="154"/>
      <c r="E73" s="59"/>
      <c r="F73" s="59"/>
      <c r="G73" s="14"/>
      <c r="H73" s="14"/>
      <c r="I73" s="14"/>
      <c r="J73" s="14"/>
      <c r="K73" s="14"/>
      <c r="L73" s="14"/>
    </row>
    <row r="74" spans="2:12">
      <c r="B74" s="14"/>
      <c r="C74" s="154"/>
      <c r="D74" s="154"/>
      <c r="E74" s="59"/>
      <c r="F74" s="59"/>
      <c r="G74" s="14"/>
      <c r="H74" s="14"/>
      <c r="I74" s="14"/>
      <c r="J74" s="14"/>
      <c r="K74" s="14"/>
      <c r="L74" s="14"/>
    </row>
    <row r="75" spans="2:12">
      <c r="B75" s="14"/>
      <c r="C75" s="154"/>
      <c r="D75" s="154"/>
      <c r="E75" s="59"/>
      <c r="F75" s="59"/>
      <c r="G75" s="14"/>
      <c r="H75" s="14"/>
      <c r="I75" s="14"/>
      <c r="J75" s="14"/>
      <c r="K75" s="14"/>
      <c r="L75" s="14"/>
    </row>
    <row r="76" spans="2:12">
      <c r="B76" s="14"/>
      <c r="C76" s="154"/>
      <c r="D76" s="154"/>
      <c r="E76" s="59"/>
      <c r="F76" s="59"/>
      <c r="G76" s="14"/>
      <c r="H76" s="14"/>
      <c r="I76" s="14"/>
      <c r="J76" s="14"/>
      <c r="K76" s="14"/>
      <c r="L76" s="14"/>
    </row>
    <row r="77" spans="2:12">
      <c r="B77" s="14"/>
      <c r="C77" s="154"/>
      <c r="D77" s="154"/>
      <c r="E77" s="59"/>
      <c r="F77" s="59"/>
      <c r="G77" s="14"/>
      <c r="H77" s="14"/>
      <c r="I77" s="14"/>
      <c r="J77" s="14"/>
      <c r="K77" s="14"/>
      <c r="L77" s="14"/>
    </row>
    <row r="78" spans="2:12">
      <c r="B78" s="14"/>
      <c r="C78" s="154"/>
      <c r="D78" s="154"/>
      <c r="E78" s="59"/>
      <c r="F78" s="59"/>
      <c r="G78" s="14"/>
      <c r="H78" s="14"/>
      <c r="I78" s="14"/>
      <c r="J78" s="14"/>
      <c r="K78" s="14"/>
      <c r="L78" s="14"/>
    </row>
    <row r="79" spans="2:12">
      <c r="B79" s="14"/>
      <c r="C79" s="153"/>
      <c r="D79" s="153"/>
      <c r="E79" s="59"/>
      <c r="F79" s="59"/>
      <c r="G79" s="14"/>
      <c r="H79" s="14"/>
      <c r="I79" s="14"/>
      <c r="J79" s="14"/>
      <c r="K79" s="14"/>
      <c r="L79" s="14"/>
    </row>
    <row r="80" spans="2:12">
      <c r="B80" s="14"/>
      <c r="C80" s="150"/>
      <c r="D80" s="150"/>
      <c r="E80" s="59"/>
      <c r="F80" s="59"/>
      <c r="G80" s="14"/>
      <c r="H80" s="14"/>
      <c r="I80" s="14"/>
      <c r="J80" s="14"/>
      <c r="K80" s="14"/>
      <c r="L80" s="14"/>
    </row>
    <row r="81" spans="2:12">
      <c r="B81" s="14"/>
      <c r="C81" s="150"/>
      <c r="D81" s="150"/>
      <c r="E81" s="59"/>
      <c r="F81" s="59"/>
      <c r="G81" s="14"/>
      <c r="H81" s="14"/>
      <c r="I81" s="14"/>
      <c r="J81" s="14"/>
      <c r="K81" s="14"/>
      <c r="L81" s="14"/>
    </row>
    <row r="82" spans="2:12">
      <c r="B82" s="14"/>
      <c r="C82" s="150"/>
      <c r="D82" s="150"/>
      <c r="E82" s="59"/>
      <c r="F82" s="59"/>
      <c r="G82" s="14"/>
      <c r="H82" s="14"/>
      <c r="I82" s="14"/>
      <c r="J82" s="14"/>
      <c r="K82" s="14"/>
      <c r="L82" s="14"/>
    </row>
    <row r="83" spans="2:12">
      <c r="B83" s="14"/>
      <c r="C83" s="150"/>
      <c r="D83" s="150"/>
      <c r="E83" s="59"/>
      <c r="F83" s="59"/>
      <c r="G83" s="14"/>
      <c r="H83" s="14"/>
      <c r="I83" s="14"/>
      <c r="J83" s="14"/>
      <c r="K83" s="14"/>
      <c r="L83" s="14"/>
    </row>
    <row r="84" spans="2:12">
      <c r="B84" s="14"/>
      <c r="C84" s="150"/>
      <c r="D84" s="150"/>
      <c r="E84" s="59"/>
      <c r="F84" s="59"/>
      <c r="G84" s="14"/>
      <c r="H84" s="14"/>
      <c r="I84" s="14"/>
      <c r="J84" s="14"/>
      <c r="K84" s="14"/>
      <c r="L84" s="14"/>
    </row>
    <row r="85" spans="2:12">
      <c r="B85" s="14"/>
      <c r="C85" s="150"/>
      <c r="D85" s="150"/>
      <c r="E85" s="59"/>
      <c r="F85" s="59"/>
      <c r="G85" s="14"/>
      <c r="H85" s="14"/>
      <c r="I85" s="14"/>
      <c r="J85" s="14"/>
      <c r="K85" s="14"/>
      <c r="L85" s="14"/>
    </row>
    <row r="86" spans="2:12">
      <c r="B86" s="14"/>
      <c r="C86" s="14"/>
      <c r="D86" s="14"/>
      <c r="E86" s="14"/>
      <c r="F86" s="14"/>
      <c r="G86" s="14"/>
      <c r="H86" s="14"/>
      <c r="I86" s="14"/>
      <c r="J86" s="14"/>
      <c r="K86" s="14"/>
      <c r="L86" s="14"/>
    </row>
    <row r="87" spans="2:12">
      <c r="B87" s="14"/>
      <c r="C87" s="14"/>
      <c r="D87" s="14"/>
      <c r="E87" s="14"/>
      <c r="F87" s="14"/>
      <c r="G87" s="14"/>
      <c r="H87" s="14"/>
      <c r="I87" s="14"/>
      <c r="J87" s="14"/>
      <c r="K87" s="14"/>
      <c r="L87" s="14"/>
    </row>
    <row r="88" spans="2:12">
      <c r="B88" s="14"/>
      <c r="C88" s="123"/>
      <c r="D88" s="157"/>
      <c r="E88" s="158"/>
      <c r="F88" s="158"/>
      <c r="G88" s="158"/>
      <c r="H88" s="14"/>
      <c r="I88" s="14"/>
      <c r="J88" s="14"/>
      <c r="K88" s="14"/>
      <c r="L88" s="14"/>
    </row>
    <row r="89" spans="2:12">
      <c r="B89" s="14"/>
      <c r="C89" s="123"/>
      <c r="D89" s="157"/>
      <c r="E89" s="157"/>
      <c r="F89" s="157"/>
      <c r="G89" s="157"/>
      <c r="H89" s="14"/>
      <c r="I89" s="14"/>
      <c r="J89" s="14"/>
      <c r="K89" s="14"/>
      <c r="L89" s="14"/>
    </row>
    <row r="90" spans="2:12">
      <c r="B90" s="14"/>
      <c r="C90" s="59"/>
      <c r="D90" s="59"/>
      <c r="E90" s="59"/>
      <c r="F90" s="59"/>
      <c r="G90" s="59"/>
      <c r="H90" s="14"/>
      <c r="I90" s="14"/>
      <c r="J90" s="14"/>
      <c r="K90" s="14"/>
      <c r="L90" s="14"/>
    </row>
    <row r="91" spans="2:12">
      <c r="B91" s="14"/>
      <c r="C91" s="59"/>
      <c r="D91" s="59"/>
      <c r="E91" s="59"/>
      <c r="F91" s="59"/>
      <c r="G91" s="59"/>
      <c r="H91" s="14"/>
      <c r="I91" s="14"/>
      <c r="J91" s="14"/>
      <c r="K91" s="14"/>
      <c r="L91" s="14"/>
    </row>
    <row r="92" spans="2:12">
      <c r="B92" s="14"/>
      <c r="C92" s="83"/>
      <c r="D92" s="83"/>
      <c r="E92" s="83"/>
      <c r="F92" s="83"/>
      <c r="G92" s="83"/>
      <c r="H92" s="14"/>
      <c r="I92" s="14"/>
      <c r="J92" s="14"/>
      <c r="K92" s="14"/>
      <c r="L92" s="14"/>
    </row>
    <row r="93" spans="2:12">
      <c r="B93" s="14"/>
      <c r="C93" s="83"/>
      <c r="D93" s="83"/>
      <c r="E93" s="83"/>
      <c r="F93" s="83"/>
      <c r="G93" s="83"/>
      <c r="H93" s="14"/>
      <c r="I93" s="14"/>
      <c r="J93" s="14"/>
      <c r="K93" s="14"/>
      <c r="L93" s="14"/>
    </row>
    <row r="94" spans="2:12">
      <c r="B94" s="14"/>
      <c r="C94" s="83"/>
      <c r="D94" s="83"/>
      <c r="E94" s="83"/>
      <c r="F94" s="83"/>
      <c r="G94" s="83"/>
      <c r="H94" s="14"/>
      <c r="I94" s="14"/>
      <c r="J94" s="14"/>
      <c r="K94" s="14"/>
      <c r="L94" s="14"/>
    </row>
    <row r="95" spans="2:12">
      <c r="B95" s="14"/>
      <c r="C95" s="54"/>
      <c r="D95" s="54"/>
      <c r="E95" s="54"/>
      <c r="F95" s="54"/>
      <c r="G95" s="54"/>
      <c r="H95" s="14"/>
      <c r="I95" s="14"/>
      <c r="J95" s="14"/>
      <c r="K95" s="14"/>
      <c r="L95" s="14"/>
    </row>
    <row r="96" spans="2:12">
      <c r="B96" s="14"/>
      <c r="C96" s="54"/>
      <c r="D96" s="54"/>
      <c r="E96" s="54"/>
      <c r="F96" s="54"/>
      <c r="G96" s="54"/>
      <c r="H96" s="14"/>
      <c r="I96" s="14"/>
      <c r="J96" s="14"/>
      <c r="K96" s="14"/>
      <c r="L96" s="14"/>
    </row>
    <row r="97" spans="2:12">
      <c r="B97" s="14"/>
      <c r="C97" s="54"/>
      <c r="D97" s="54"/>
      <c r="E97" s="54"/>
      <c r="F97" s="54"/>
      <c r="G97" s="54"/>
      <c r="H97" s="14"/>
      <c r="I97" s="14"/>
      <c r="J97" s="14"/>
      <c r="K97" s="14"/>
      <c r="L97" s="14"/>
    </row>
    <row r="98" spans="2:12">
      <c r="B98" s="14"/>
      <c r="C98" s="54"/>
      <c r="D98" s="54"/>
      <c r="E98" s="54"/>
      <c r="F98" s="54"/>
      <c r="G98" s="54"/>
      <c r="H98" s="14"/>
      <c r="I98" s="14"/>
      <c r="J98" s="14"/>
      <c r="K98" s="14"/>
      <c r="L98" s="14"/>
    </row>
    <row r="99" spans="2:12">
      <c r="B99" s="14"/>
      <c r="C99" s="54"/>
      <c r="D99" s="54"/>
      <c r="E99" s="54"/>
      <c r="F99" s="54"/>
      <c r="G99" s="54"/>
      <c r="H99" s="14"/>
      <c r="I99" s="14"/>
      <c r="J99" s="14"/>
      <c r="K99" s="14"/>
      <c r="L99" s="14"/>
    </row>
    <row r="100" spans="2:12">
      <c r="B100" s="14"/>
      <c r="C100" s="59"/>
      <c r="D100" s="59"/>
      <c r="E100" s="59"/>
      <c r="F100" s="59"/>
      <c r="G100" s="59"/>
      <c r="H100" s="14"/>
      <c r="I100" s="14"/>
      <c r="J100" s="14"/>
      <c r="K100" s="14"/>
      <c r="L100" s="14"/>
    </row>
    <row r="101" spans="2:12">
      <c r="B101" s="14"/>
      <c r="C101" s="159"/>
      <c r="D101" s="160"/>
      <c r="E101" s="160"/>
      <c r="F101" s="160"/>
      <c r="G101" s="161"/>
      <c r="H101" s="14"/>
      <c r="I101" s="14"/>
      <c r="J101" s="14"/>
      <c r="K101" s="14"/>
      <c r="L101" s="14"/>
    </row>
    <row r="102" spans="2:12">
      <c r="B102" s="14"/>
      <c r="C102" s="160"/>
      <c r="D102" s="160"/>
      <c r="E102" s="160"/>
      <c r="F102" s="160"/>
      <c r="G102" s="161"/>
      <c r="H102" s="14"/>
      <c r="I102" s="14"/>
      <c r="J102" s="14"/>
      <c r="K102" s="14"/>
      <c r="L102" s="14"/>
    </row>
    <row r="103" spans="2:12">
      <c r="B103" s="14"/>
      <c r="C103" s="161"/>
      <c r="D103" s="161"/>
      <c r="E103" s="161"/>
      <c r="F103" s="161"/>
      <c r="G103" s="124"/>
      <c r="H103" s="14"/>
      <c r="I103" s="14"/>
      <c r="J103" s="14"/>
      <c r="K103" s="14"/>
      <c r="L103" s="14"/>
    </row>
    <row r="104" spans="2:12">
      <c r="B104" s="14"/>
      <c r="C104" s="124"/>
      <c r="D104" s="124"/>
      <c r="E104" s="124"/>
      <c r="F104" s="124"/>
      <c r="G104" s="124"/>
      <c r="H104" s="14"/>
      <c r="I104" s="14"/>
      <c r="J104" s="14"/>
      <c r="K104" s="14"/>
      <c r="L104" s="14"/>
    </row>
    <row r="105" spans="2:12">
      <c r="B105" s="14"/>
      <c r="C105" s="162"/>
      <c r="D105" s="156"/>
      <c r="E105" s="156"/>
      <c r="F105" s="156"/>
      <c r="G105" s="156"/>
      <c r="H105" s="14"/>
      <c r="I105" s="14"/>
      <c r="J105" s="14"/>
      <c r="K105" s="14"/>
      <c r="L105" s="14"/>
    </row>
    <row r="106" spans="2:12">
      <c r="B106" s="14"/>
      <c r="C106" s="156"/>
      <c r="D106" s="156"/>
      <c r="E106" s="156"/>
      <c r="F106" s="156"/>
      <c r="G106" s="156"/>
      <c r="H106" s="14"/>
      <c r="I106" s="14"/>
      <c r="J106" s="14"/>
      <c r="K106" s="14"/>
      <c r="L106" s="14"/>
    </row>
    <row r="107" spans="2:12">
      <c r="B107" s="14"/>
      <c r="C107" s="5"/>
      <c r="D107" s="156"/>
      <c r="E107" s="156"/>
      <c r="F107" s="156"/>
      <c r="G107" s="156"/>
      <c r="H107" s="14"/>
      <c r="I107" s="14"/>
      <c r="J107" s="14"/>
      <c r="K107" s="14"/>
      <c r="L107" s="14"/>
    </row>
    <row r="108" spans="2:12">
      <c r="B108" s="14"/>
      <c r="C108" s="162"/>
      <c r="D108" s="156"/>
      <c r="E108" s="156"/>
      <c r="F108" s="156"/>
      <c r="G108" s="156"/>
      <c r="H108" s="14"/>
      <c r="I108" s="14"/>
      <c r="J108" s="14"/>
      <c r="K108" s="14"/>
      <c r="L108" s="14"/>
    </row>
    <row r="109" spans="2:12">
      <c r="B109" s="14"/>
      <c r="C109" s="156"/>
      <c r="D109" s="156"/>
      <c r="E109" s="156"/>
      <c r="F109" s="156"/>
      <c r="G109" s="84"/>
      <c r="H109" s="14"/>
      <c r="I109" s="14"/>
      <c r="J109" s="14"/>
      <c r="K109" s="14"/>
      <c r="L109" s="14"/>
    </row>
    <row r="110" spans="2:12">
      <c r="B110" s="14"/>
      <c r="C110" s="156"/>
      <c r="D110" s="156"/>
      <c r="E110" s="156"/>
      <c r="F110" s="156"/>
      <c r="G110" s="161"/>
      <c r="H110" s="14"/>
      <c r="I110" s="14"/>
      <c r="J110" s="14"/>
      <c r="K110" s="14"/>
      <c r="L110" s="14"/>
    </row>
    <row r="111" spans="2:12">
      <c r="B111" s="14"/>
      <c r="C111" s="156"/>
      <c r="D111" s="156"/>
      <c r="E111" s="156"/>
      <c r="F111" s="156"/>
      <c r="G111" s="84"/>
      <c r="H111" s="14"/>
      <c r="I111" s="14"/>
      <c r="J111" s="14"/>
      <c r="K111" s="14"/>
      <c r="L111" s="14"/>
    </row>
    <row r="112" spans="2:12">
      <c r="B112" s="14"/>
      <c r="C112" s="14"/>
      <c r="D112" s="14"/>
      <c r="E112" s="14"/>
      <c r="F112" s="14"/>
      <c r="G112" s="14"/>
      <c r="H112" s="14"/>
      <c r="I112" s="14"/>
      <c r="J112" s="14"/>
      <c r="K112" s="14"/>
      <c r="L112" s="14"/>
    </row>
    <row r="113" spans="2:12">
      <c r="B113" s="14"/>
      <c r="C113" s="14"/>
      <c r="D113" s="14"/>
      <c r="E113" s="14"/>
      <c r="F113" s="14"/>
      <c r="G113" s="14"/>
      <c r="H113" s="14"/>
      <c r="I113" s="14"/>
      <c r="J113" s="14"/>
      <c r="K113" s="14"/>
      <c r="L113" s="14"/>
    </row>
    <row r="114" spans="2:12">
      <c r="B114" s="14"/>
      <c r="C114" s="14"/>
      <c r="D114" s="14"/>
      <c r="E114" s="14"/>
      <c r="F114" s="14"/>
      <c r="G114" s="14"/>
      <c r="H114" s="14"/>
      <c r="I114" s="14"/>
      <c r="J114" s="14"/>
      <c r="K114" s="14"/>
      <c r="L114" s="14"/>
    </row>
    <row r="115" spans="2:12">
      <c r="B115" s="14"/>
      <c r="C115" s="54"/>
      <c r="D115" s="54"/>
      <c r="E115" s="54"/>
      <c r="F115" s="14"/>
      <c r="G115" s="14"/>
      <c r="H115" s="14"/>
      <c r="I115" s="14"/>
      <c r="J115" s="14"/>
      <c r="K115" s="14"/>
      <c r="L115" s="14"/>
    </row>
    <row r="116" spans="2:12">
      <c r="B116" s="14"/>
      <c r="C116" s="54"/>
      <c r="D116" s="54"/>
      <c r="E116" s="54"/>
      <c r="F116" s="14"/>
      <c r="G116" s="14"/>
      <c r="H116" s="14"/>
      <c r="I116" s="14"/>
      <c r="J116" s="14"/>
      <c r="K116" s="14"/>
      <c r="L116" s="14"/>
    </row>
    <row r="117" spans="2:12">
      <c r="B117" s="14"/>
      <c r="C117" s="54"/>
      <c r="D117" s="54"/>
      <c r="E117" s="54"/>
      <c r="F117" s="14"/>
      <c r="G117" s="14"/>
      <c r="H117" s="14"/>
      <c r="I117" s="14"/>
      <c r="J117" s="14"/>
      <c r="K117" s="14"/>
      <c r="L117" s="14"/>
    </row>
    <row r="118" spans="2:12">
      <c r="B118" s="14"/>
      <c r="C118" s="54"/>
      <c r="D118" s="54"/>
      <c r="E118" s="54"/>
      <c r="F118" s="14"/>
      <c r="G118" s="14"/>
      <c r="H118" s="14"/>
      <c r="I118" s="14"/>
      <c r="J118" s="14"/>
      <c r="K118" s="14"/>
      <c r="L118" s="14"/>
    </row>
    <row r="119" spans="2:12">
      <c r="B119" s="14"/>
      <c r="C119" s="54"/>
      <c r="D119" s="54"/>
      <c r="E119" s="54"/>
      <c r="F119" s="14"/>
      <c r="G119" s="14"/>
      <c r="H119" s="14"/>
      <c r="I119" s="14"/>
      <c r="J119" s="14"/>
      <c r="K119" s="14"/>
      <c r="L119" s="14"/>
    </row>
    <row r="120" spans="2:12">
      <c r="B120" s="14"/>
      <c r="C120" s="54"/>
      <c r="D120" s="54"/>
      <c r="E120" s="54"/>
      <c r="F120" s="14"/>
      <c r="G120" s="14"/>
      <c r="H120" s="14"/>
      <c r="I120" s="14"/>
      <c r="J120" s="14"/>
      <c r="K120" s="14"/>
      <c r="L120" s="14"/>
    </row>
    <row r="121" spans="2:12">
      <c r="B121" s="14"/>
      <c r="C121" s="54"/>
      <c r="D121" s="54"/>
      <c r="E121" s="54"/>
      <c r="F121" s="14"/>
      <c r="G121" s="14"/>
      <c r="H121" s="14"/>
      <c r="I121" s="14"/>
      <c r="J121" s="14"/>
      <c r="K121" s="14"/>
      <c r="L121" s="14"/>
    </row>
    <row r="122" spans="2:12">
      <c r="B122" s="14"/>
      <c r="C122" s="54"/>
      <c r="D122" s="54"/>
      <c r="E122" s="54"/>
      <c r="F122" s="14"/>
      <c r="G122" s="14"/>
      <c r="H122" s="14"/>
      <c r="I122" s="14"/>
      <c r="J122" s="14"/>
      <c r="K122" s="14"/>
      <c r="L122" s="14"/>
    </row>
    <row r="123" spans="2:12">
      <c r="B123" s="14"/>
      <c r="C123" s="54"/>
      <c r="D123" s="54"/>
      <c r="E123" s="54"/>
      <c r="F123" s="14"/>
      <c r="G123" s="14"/>
      <c r="H123" s="14"/>
      <c r="I123" s="14"/>
      <c r="J123" s="14"/>
      <c r="K123" s="14"/>
      <c r="L123" s="14"/>
    </row>
    <row r="124" spans="2:12">
      <c r="B124" s="14"/>
      <c r="C124" s="54"/>
      <c r="D124" s="54"/>
      <c r="E124" s="54"/>
      <c r="F124" s="14"/>
      <c r="G124" s="14"/>
      <c r="H124" s="14"/>
      <c r="I124" s="14"/>
      <c r="J124" s="14"/>
      <c r="K124" s="14"/>
      <c r="L124" s="14"/>
    </row>
    <row r="125" spans="2:12">
      <c r="B125" s="14"/>
      <c r="C125" s="54"/>
      <c r="D125" s="54"/>
      <c r="E125" s="54"/>
      <c r="F125" s="14"/>
      <c r="G125" s="14"/>
      <c r="H125" s="14"/>
      <c r="I125" s="14"/>
      <c r="J125" s="14"/>
      <c r="K125" s="14"/>
      <c r="L125" s="14"/>
    </row>
    <row r="126" spans="2:12">
      <c r="B126" s="14"/>
      <c r="C126" s="54"/>
      <c r="D126" s="54"/>
      <c r="E126" s="54"/>
      <c r="F126" s="14"/>
      <c r="G126" s="14"/>
      <c r="H126" s="14"/>
      <c r="I126" s="14"/>
      <c r="J126" s="14"/>
      <c r="K126" s="14"/>
      <c r="L126" s="14"/>
    </row>
    <row r="127" spans="2:12">
      <c r="B127" s="14"/>
      <c r="C127" s="54"/>
      <c r="D127" s="54"/>
      <c r="E127" s="54"/>
      <c r="F127" s="14"/>
      <c r="G127" s="14"/>
      <c r="H127" s="14"/>
      <c r="I127" s="14"/>
      <c r="J127" s="14"/>
      <c r="K127" s="14"/>
      <c r="L127" s="14"/>
    </row>
    <row r="128" spans="2:12">
      <c r="B128" s="14"/>
      <c r="C128" s="54"/>
      <c r="D128" s="54"/>
      <c r="E128" s="54"/>
      <c r="F128" s="14"/>
      <c r="G128" s="14"/>
      <c r="H128" s="14"/>
      <c r="I128" s="14"/>
      <c r="J128" s="14"/>
      <c r="K128" s="14"/>
      <c r="L128" s="14"/>
    </row>
    <row r="129" spans="2:12">
      <c r="B129" s="14"/>
      <c r="C129" s="54"/>
      <c r="D129" s="54"/>
      <c r="E129" s="54"/>
      <c r="F129" s="14"/>
      <c r="G129" s="14"/>
      <c r="H129" s="14"/>
      <c r="I129" s="14"/>
      <c r="J129" s="14"/>
      <c r="K129" s="14"/>
      <c r="L129" s="14"/>
    </row>
    <row r="130" spans="2:12">
      <c r="B130" s="14"/>
      <c r="C130" s="54"/>
      <c r="D130" s="54"/>
      <c r="E130" s="54"/>
      <c r="F130" s="14"/>
      <c r="G130" s="14"/>
      <c r="H130" s="14"/>
      <c r="I130" s="14"/>
      <c r="J130" s="14"/>
      <c r="K130" s="14"/>
      <c r="L130" s="14"/>
    </row>
    <row r="131" spans="2:12">
      <c r="B131" s="14"/>
      <c r="C131" s="14"/>
      <c r="D131" s="14"/>
      <c r="E131" s="14"/>
      <c r="F131" s="14"/>
      <c r="G131" s="14"/>
      <c r="H131" s="14"/>
      <c r="I131" s="14"/>
      <c r="J131" s="14"/>
      <c r="K131" s="14"/>
      <c r="L131" s="14"/>
    </row>
    <row r="132" spans="2:12">
      <c r="B132" s="14"/>
      <c r="C132" s="14"/>
      <c r="D132" s="14"/>
      <c r="E132" s="14"/>
      <c r="F132" s="14"/>
      <c r="G132" s="14"/>
      <c r="H132" s="14"/>
      <c r="I132" s="14"/>
      <c r="J132" s="14"/>
      <c r="K132" s="14"/>
      <c r="L132" s="14"/>
    </row>
    <row r="133" spans="2:12">
      <c r="B133" s="14"/>
      <c r="C133" s="151"/>
      <c r="D133" s="151"/>
      <c r="E133" s="82"/>
      <c r="F133" s="82"/>
      <c r="G133" s="14"/>
      <c r="H133" s="14"/>
      <c r="I133" s="14"/>
      <c r="J133" s="14"/>
      <c r="K133" s="14"/>
      <c r="L133" s="14"/>
    </row>
    <row r="134" spans="2:12">
      <c r="B134" s="14"/>
      <c r="C134" s="152"/>
      <c r="D134" s="152"/>
      <c r="E134" s="59"/>
      <c r="F134" s="59"/>
      <c r="G134" s="14"/>
      <c r="H134" s="14"/>
      <c r="I134" s="14"/>
      <c r="J134" s="14"/>
      <c r="K134" s="14"/>
      <c r="L134" s="14"/>
    </row>
    <row r="135" spans="2:12">
      <c r="B135" s="14"/>
      <c r="C135" s="153"/>
      <c r="D135" s="153"/>
      <c r="E135" s="59"/>
      <c r="F135" s="59"/>
      <c r="G135" s="14"/>
      <c r="H135" s="14"/>
      <c r="I135" s="14"/>
      <c r="J135" s="14"/>
      <c r="K135" s="14"/>
      <c r="L135" s="14"/>
    </row>
    <row r="136" spans="2:12">
      <c r="B136" s="14"/>
      <c r="C136" s="153"/>
      <c r="D136" s="153"/>
      <c r="E136" s="59"/>
      <c r="F136" s="59"/>
      <c r="G136" s="14"/>
      <c r="H136" s="14"/>
      <c r="I136" s="14"/>
      <c r="J136" s="14"/>
      <c r="K136" s="14"/>
      <c r="L136" s="14"/>
    </row>
    <row r="137" spans="2:12">
      <c r="B137" s="14"/>
      <c r="C137" s="153"/>
      <c r="D137" s="153"/>
      <c r="E137" s="59"/>
      <c r="F137" s="59"/>
      <c r="G137" s="14"/>
      <c r="H137" s="14"/>
      <c r="I137" s="14"/>
      <c r="J137" s="14"/>
      <c r="K137" s="14"/>
      <c r="L137" s="14"/>
    </row>
    <row r="138" spans="2:12">
      <c r="B138" s="14"/>
      <c r="C138" s="153"/>
      <c r="D138" s="153"/>
      <c r="E138" s="59"/>
      <c r="F138" s="59"/>
      <c r="G138" s="14"/>
      <c r="H138" s="14"/>
      <c r="I138" s="14"/>
      <c r="J138" s="14"/>
      <c r="K138" s="14"/>
      <c r="L138" s="14"/>
    </row>
    <row r="139" spans="2:12">
      <c r="B139" s="14"/>
      <c r="C139" s="153"/>
      <c r="D139" s="153"/>
      <c r="E139" s="59"/>
      <c r="F139" s="59"/>
      <c r="G139" s="14"/>
      <c r="H139" s="14"/>
      <c r="I139" s="14"/>
      <c r="J139" s="14"/>
      <c r="K139" s="14"/>
      <c r="L139" s="14"/>
    </row>
    <row r="140" spans="2:12">
      <c r="B140" s="14"/>
      <c r="C140" s="154"/>
      <c r="D140" s="154"/>
      <c r="E140" s="59"/>
      <c r="F140" s="59"/>
      <c r="G140" s="14"/>
      <c r="H140" s="14"/>
      <c r="I140" s="14"/>
      <c r="J140" s="14"/>
      <c r="K140" s="14"/>
      <c r="L140" s="14"/>
    </row>
    <row r="141" spans="2:12">
      <c r="B141" s="14"/>
      <c r="C141" s="154"/>
      <c r="D141" s="154"/>
      <c r="E141" s="59"/>
      <c r="F141" s="59"/>
      <c r="G141" s="14"/>
      <c r="H141" s="14"/>
      <c r="I141" s="14"/>
      <c r="J141" s="14"/>
      <c r="K141" s="14"/>
      <c r="L141" s="14"/>
    </row>
    <row r="142" spans="2:12">
      <c r="B142" s="14"/>
      <c r="C142" s="154"/>
      <c r="D142" s="154"/>
      <c r="E142" s="59"/>
      <c r="F142" s="59"/>
      <c r="G142" s="14"/>
      <c r="H142" s="14"/>
      <c r="I142" s="14"/>
      <c r="J142" s="14"/>
      <c r="K142" s="14"/>
      <c r="L142" s="14"/>
    </row>
    <row r="143" spans="2:12">
      <c r="B143" s="14"/>
      <c r="C143" s="154"/>
      <c r="D143" s="154"/>
      <c r="E143" s="59"/>
      <c r="F143" s="59"/>
      <c r="G143" s="14"/>
      <c r="H143" s="14"/>
      <c r="I143" s="14"/>
      <c r="J143" s="14"/>
      <c r="K143" s="14"/>
      <c r="L143" s="14"/>
    </row>
    <row r="144" spans="2:12">
      <c r="B144" s="14"/>
      <c r="C144" s="155"/>
      <c r="D144" s="155"/>
      <c r="E144" s="59"/>
      <c r="F144" s="59"/>
      <c r="G144" s="14"/>
      <c r="H144" s="14"/>
      <c r="I144" s="14"/>
      <c r="J144" s="14"/>
      <c r="K144" s="14"/>
      <c r="L144" s="14"/>
    </row>
    <row r="145" spans="2:12">
      <c r="B145" s="14"/>
      <c r="C145" s="155"/>
      <c r="D145" s="155"/>
      <c r="E145" s="59"/>
      <c r="F145" s="59"/>
      <c r="G145" s="14"/>
      <c r="H145" s="14"/>
      <c r="I145" s="14"/>
      <c r="J145" s="14"/>
      <c r="K145" s="14"/>
      <c r="L145" s="14"/>
    </row>
    <row r="146" spans="2:12">
      <c r="B146" s="14"/>
      <c r="C146" s="154"/>
      <c r="D146" s="154"/>
      <c r="E146" s="59"/>
      <c r="F146" s="59"/>
      <c r="G146" s="14"/>
      <c r="H146" s="14"/>
      <c r="I146" s="14"/>
      <c r="J146" s="14"/>
      <c r="K146" s="14"/>
      <c r="L146" s="14"/>
    </row>
    <row r="147" spans="2:12">
      <c r="B147" s="14"/>
      <c r="C147" s="154"/>
      <c r="D147" s="154"/>
      <c r="E147" s="59"/>
      <c r="F147" s="59"/>
      <c r="G147" s="14"/>
      <c r="H147" s="14"/>
      <c r="I147" s="14"/>
      <c r="J147" s="14"/>
      <c r="K147" s="14"/>
      <c r="L147" s="14"/>
    </row>
    <row r="148" spans="2:12">
      <c r="B148" s="14"/>
      <c r="C148" s="154"/>
      <c r="D148" s="154"/>
      <c r="E148" s="59"/>
      <c r="F148" s="59"/>
      <c r="G148" s="14"/>
      <c r="H148" s="14"/>
      <c r="I148" s="14"/>
      <c r="J148" s="14"/>
      <c r="K148" s="14"/>
      <c r="L148" s="14"/>
    </row>
    <row r="149" spans="2:12">
      <c r="B149" s="14"/>
      <c r="C149" s="154"/>
      <c r="D149" s="154"/>
      <c r="E149" s="59"/>
      <c r="F149" s="59"/>
      <c r="G149" s="14"/>
      <c r="H149" s="14"/>
      <c r="I149" s="14"/>
      <c r="J149" s="14"/>
      <c r="K149" s="14"/>
      <c r="L149" s="14"/>
    </row>
    <row r="150" spans="2:12">
      <c r="B150" s="14"/>
      <c r="C150" s="154"/>
      <c r="D150" s="154"/>
      <c r="E150" s="59"/>
      <c r="F150" s="59"/>
      <c r="G150" s="14"/>
      <c r="H150" s="14"/>
      <c r="I150" s="14"/>
      <c r="J150" s="14"/>
      <c r="K150" s="14"/>
      <c r="L150" s="14"/>
    </row>
    <row r="151" spans="2:12">
      <c r="B151" s="14"/>
      <c r="C151" s="154"/>
      <c r="D151" s="154"/>
      <c r="E151" s="59"/>
      <c r="F151" s="59"/>
      <c r="G151" s="14"/>
      <c r="H151" s="14"/>
      <c r="I151" s="14"/>
      <c r="J151" s="14"/>
      <c r="K151" s="14"/>
      <c r="L151" s="14"/>
    </row>
    <row r="152" spans="2:12">
      <c r="B152" s="14"/>
      <c r="C152" s="154"/>
      <c r="D152" s="154"/>
      <c r="E152" s="59"/>
      <c r="F152" s="59"/>
      <c r="G152" s="14"/>
      <c r="H152" s="14"/>
      <c r="I152" s="14"/>
      <c r="J152" s="14"/>
      <c r="K152" s="14"/>
      <c r="L152" s="14"/>
    </row>
    <row r="153" spans="2:12">
      <c r="B153" s="14"/>
      <c r="C153" s="154"/>
      <c r="D153" s="154"/>
      <c r="E153" s="59"/>
      <c r="F153" s="59"/>
      <c r="G153" s="14"/>
      <c r="H153" s="14"/>
      <c r="I153" s="14"/>
      <c r="J153" s="14"/>
      <c r="K153" s="14"/>
      <c r="L153" s="14"/>
    </row>
    <row r="154" spans="2:12">
      <c r="B154" s="14"/>
      <c r="C154" s="154"/>
      <c r="D154" s="154"/>
      <c r="E154" s="59"/>
      <c r="F154" s="59"/>
      <c r="G154" s="14"/>
      <c r="H154" s="14"/>
      <c r="I154" s="14"/>
      <c r="J154" s="14"/>
      <c r="K154" s="14"/>
      <c r="L154" s="14"/>
    </row>
    <row r="155" spans="2:12">
      <c r="B155" s="14"/>
      <c r="C155" s="154"/>
      <c r="D155" s="154"/>
      <c r="E155" s="59"/>
      <c r="F155" s="59"/>
      <c r="G155" s="14"/>
      <c r="H155" s="14"/>
      <c r="I155" s="14"/>
      <c r="J155" s="14"/>
      <c r="K155" s="14"/>
      <c r="L155" s="14"/>
    </row>
    <row r="156" spans="2:12">
      <c r="B156" s="14"/>
      <c r="C156" s="154"/>
      <c r="D156" s="154"/>
      <c r="E156" s="59"/>
      <c r="F156" s="59"/>
      <c r="G156" s="14"/>
      <c r="H156" s="14"/>
      <c r="I156" s="14"/>
      <c r="J156" s="14"/>
      <c r="K156" s="14"/>
      <c r="L156" s="14"/>
    </row>
    <row r="157" spans="2:12">
      <c r="B157" s="14"/>
      <c r="C157" s="154"/>
      <c r="D157" s="154"/>
      <c r="E157" s="59"/>
      <c r="F157" s="59"/>
      <c r="G157" s="14"/>
      <c r="H157" s="14"/>
      <c r="I157" s="14"/>
      <c r="J157" s="14"/>
      <c r="K157" s="14"/>
      <c r="L157" s="14"/>
    </row>
    <row r="158" spans="2:12">
      <c r="B158" s="14"/>
      <c r="C158" s="153"/>
      <c r="D158" s="153"/>
      <c r="E158" s="59"/>
      <c r="F158" s="59"/>
      <c r="G158" s="14"/>
      <c r="H158" s="14"/>
      <c r="I158" s="14"/>
      <c r="J158" s="14"/>
      <c r="K158" s="14"/>
      <c r="L158" s="14"/>
    </row>
    <row r="159" spans="2:12">
      <c r="B159" s="14"/>
      <c r="C159" s="150"/>
      <c r="D159" s="150"/>
      <c r="E159" s="59"/>
      <c r="F159" s="59"/>
      <c r="G159" s="14"/>
      <c r="H159" s="14"/>
      <c r="I159" s="14"/>
      <c r="J159" s="14"/>
      <c r="K159" s="14"/>
      <c r="L159" s="14"/>
    </row>
    <row r="160" spans="2:12">
      <c r="B160" s="14"/>
      <c r="C160" s="150"/>
      <c r="D160" s="150"/>
      <c r="E160" s="59"/>
      <c r="F160" s="59"/>
      <c r="G160" s="14"/>
      <c r="H160" s="14"/>
      <c r="I160" s="14"/>
      <c r="J160" s="14"/>
      <c r="K160" s="14"/>
      <c r="L160" s="14"/>
    </row>
    <row r="161" spans="2:12">
      <c r="B161" s="14"/>
      <c r="C161" s="150"/>
      <c r="D161" s="150"/>
      <c r="E161" s="59"/>
      <c r="F161" s="59"/>
      <c r="G161" s="14"/>
      <c r="H161" s="14"/>
      <c r="I161" s="14"/>
      <c r="J161" s="14"/>
      <c r="K161" s="14"/>
      <c r="L161" s="14"/>
    </row>
    <row r="162" spans="2:12">
      <c r="B162" s="14"/>
      <c r="C162" s="150"/>
      <c r="D162" s="150"/>
      <c r="E162" s="59"/>
      <c r="F162" s="59"/>
      <c r="G162" s="14"/>
      <c r="H162" s="14"/>
      <c r="I162" s="14"/>
      <c r="J162" s="14"/>
      <c r="K162" s="14"/>
      <c r="L162" s="14"/>
    </row>
    <row r="163" spans="2:12">
      <c r="B163" s="14"/>
      <c r="C163" s="150"/>
      <c r="D163" s="150"/>
      <c r="E163" s="59"/>
      <c r="F163" s="59"/>
      <c r="G163" s="14"/>
      <c r="H163" s="14"/>
      <c r="I163" s="14"/>
      <c r="J163" s="14"/>
      <c r="K163" s="14"/>
      <c r="L163" s="14"/>
    </row>
    <row r="164" spans="2:12">
      <c r="B164" s="14"/>
      <c r="C164" s="150"/>
      <c r="D164" s="150"/>
      <c r="E164" s="59"/>
      <c r="F164" s="59"/>
      <c r="G164" s="14"/>
      <c r="H164" s="14"/>
      <c r="I164" s="14"/>
      <c r="J164" s="14"/>
      <c r="K164" s="14"/>
      <c r="L164" s="14"/>
    </row>
    <row r="165" spans="2:12">
      <c r="B165" s="14"/>
      <c r="C165" s="14"/>
      <c r="D165" s="14"/>
      <c r="E165" s="14"/>
      <c r="F165" s="14"/>
      <c r="G165" s="14"/>
      <c r="H165" s="14"/>
      <c r="I165" s="14"/>
      <c r="J165" s="14"/>
      <c r="K165" s="14"/>
      <c r="L165" s="14"/>
    </row>
    <row r="166" spans="2:12">
      <c r="B166" s="14"/>
      <c r="C166" s="14"/>
      <c r="D166" s="14"/>
      <c r="E166" s="14"/>
      <c r="F166" s="14"/>
      <c r="G166" s="14"/>
      <c r="H166" s="14"/>
      <c r="I166" s="14"/>
      <c r="J166" s="14"/>
      <c r="K166" s="14"/>
      <c r="L166" s="14"/>
    </row>
    <row r="167" spans="2:12">
      <c r="B167" s="14"/>
      <c r="C167" s="123"/>
      <c r="D167" s="157"/>
      <c r="E167" s="158"/>
      <c r="F167" s="158"/>
      <c r="G167" s="158"/>
      <c r="H167" s="14"/>
      <c r="I167" s="14"/>
      <c r="J167" s="14"/>
      <c r="K167" s="14"/>
      <c r="L167" s="14"/>
    </row>
    <row r="168" spans="2:12">
      <c r="B168" s="14"/>
      <c r="C168" s="59"/>
      <c r="D168" s="59"/>
      <c r="E168" s="59"/>
      <c r="F168" s="59"/>
      <c r="G168" s="59"/>
      <c r="H168" s="14"/>
      <c r="I168" s="14"/>
      <c r="J168" s="14"/>
      <c r="K168" s="14"/>
      <c r="L168" s="14"/>
    </row>
    <row r="169" spans="2:12">
      <c r="B169" s="14"/>
      <c r="C169" s="59"/>
      <c r="D169" s="59"/>
      <c r="E169" s="59"/>
      <c r="F169" s="59"/>
      <c r="G169" s="59"/>
      <c r="H169" s="14"/>
      <c r="I169" s="14"/>
      <c r="J169" s="14"/>
      <c r="K169" s="14"/>
      <c r="L169" s="14"/>
    </row>
    <row r="170" spans="2:12">
      <c r="B170" s="14"/>
      <c r="C170" s="83"/>
      <c r="D170" s="83"/>
      <c r="E170" s="83"/>
      <c r="F170" s="83"/>
      <c r="G170" s="83"/>
      <c r="H170" s="14"/>
      <c r="I170" s="14"/>
      <c r="J170" s="14"/>
      <c r="K170" s="14"/>
      <c r="L170" s="14"/>
    </row>
    <row r="171" spans="2:12">
      <c r="B171" s="14"/>
      <c r="C171" s="83"/>
      <c r="D171" s="83"/>
      <c r="E171" s="83"/>
      <c r="F171" s="83"/>
      <c r="G171" s="83"/>
      <c r="H171" s="14"/>
      <c r="I171" s="14"/>
      <c r="J171" s="14"/>
      <c r="K171" s="14"/>
      <c r="L171" s="14"/>
    </row>
    <row r="172" spans="2:12">
      <c r="B172" s="14"/>
      <c r="C172" s="83"/>
      <c r="D172" s="83"/>
      <c r="E172" s="83"/>
      <c r="F172" s="83"/>
      <c r="G172" s="83"/>
      <c r="H172" s="14"/>
      <c r="I172" s="14"/>
      <c r="J172" s="14"/>
      <c r="K172" s="14"/>
      <c r="L172" s="14"/>
    </row>
    <row r="173" spans="2:12">
      <c r="B173" s="14"/>
      <c r="C173" s="54"/>
      <c r="D173" s="54"/>
      <c r="E173" s="54"/>
      <c r="F173" s="54"/>
      <c r="G173" s="54"/>
      <c r="H173" s="14"/>
      <c r="I173" s="14"/>
      <c r="J173" s="14"/>
      <c r="K173" s="14"/>
      <c r="L173" s="14"/>
    </row>
    <row r="174" spans="2:12">
      <c r="B174" s="14"/>
      <c r="C174" s="54"/>
      <c r="D174" s="54"/>
      <c r="E174" s="54"/>
      <c r="F174" s="54"/>
      <c r="G174" s="54"/>
      <c r="H174" s="14"/>
      <c r="I174" s="14"/>
      <c r="J174" s="14"/>
      <c r="K174" s="14"/>
      <c r="L174" s="14"/>
    </row>
    <row r="175" spans="2:12">
      <c r="B175" s="14"/>
      <c r="C175" s="54"/>
      <c r="D175" s="54"/>
      <c r="E175" s="54"/>
      <c r="F175" s="54"/>
      <c r="G175" s="54"/>
      <c r="H175" s="14"/>
      <c r="I175" s="14"/>
      <c r="J175" s="14"/>
      <c r="K175" s="14"/>
      <c r="L175" s="14"/>
    </row>
    <row r="176" spans="2:12">
      <c r="B176" s="14"/>
      <c r="C176" s="54"/>
      <c r="D176" s="54"/>
      <c r="E176" s="54"/>
      <c r="F176" s="54"/>
      <c r="G176" s="54"/>
      <c r="H176" s="14"/>
      <c r="I176" s="14"/>
      <c r="J176" s="14"/>
      <c r="K176" s="14"/>
      <c r="L176" s="14"/>
    </row>
    <row r="177" spans="2:12">
      <c r="B177" s="14"/>
      <c r="C177" s="54"/>
      <c r="D177" s="54"/>
      <c r="E177" s="54"/>
      <c r="F177" s="54"/>
      <c r="G177" s="54"/>
      <c r="H177" s="14"/>
      <c r="I177" s="14"/>
      <c r="J177" s="14"/>
      <c r="K177" s="14"/>
      <c r="L177" s="14"/>
    </row>
    <row r="178" spans="2:12">
      <c r="B178" s="14"/>
      <c r="C178" s="59"/>
      <c r="D178" s="59"/>
      <c r="E178" s="59"/>
      <c r="F178" s="59"/>
      <c r="G178" s="59"/>
      <c r="H178" s="14"/>
      <c r="I178" s="14"/>
      <c r="J178" s="14"/>
      <c r="K178" s="14"/>
      <c r="L178" s="14"/>
    </row>
    <row r="179" spans="2:12">
      <c r="B179" s="14"/>
      <c r="C179" s="159"/>
      <c r="D179" s="160"/>
      <c r="E179" s="160"/>
      <c r="F179" s="160"/>
      <c r="G179" s="161"/>
      <c r="H179" s="14"/>
      <c r="I179" s="14"/>
      <c r="J179" s="14"/>
      <c r="K179" s="14"/>
      <c r="L179" s="14"/>
    </row>
    <row r="180" spans="2:12">
      <c r="B180" s="14"/>
      <c r="C180" s="160"/>
      <c r="D180" s="160"/>
      <c r="E180" s="160"/>
      <c r="F180" s="160"/>
      <c r="G180" s="161"/>
      <c r="H180" s="14"/>
      <c r="I180" s="14"/>
      <c r="J180" s="14"/>
      <c r="K180" s="14"/>
      <c r="L180" s="14"/>
    </row>
    <row r="181" spans="2:12">
      <c r="B181" s="14"/>
      <c r="C181" s="161"/>
      <c r="D181" s="161"/>
      <c r="E181" s="161"/>
      <c r="F181" s="161"/>
      <c r="G181" s="124"/>
      <c r="H181" s="14"/>
      <c r="I181" s="14"/>
      <c r="J181" s="14"/>
      <c r="K181" s="14"/>
      <c r="L181" s="14"/>
    </row>
    <row r="182" spans="2:12">
      <c r="B182" s="14"/>
      <c r="C182" s="124"/>
      <c r="D182" s="124"/>
      <c r="E182" s="124"/>
      <c r="F182" s="124"/>
      <c r="G182" s="124"/>
      <c r="H182" s="14"/>
      <c r="I182" s="14"/>
      <c r="J182" s="14"/>
      <c r="K182" s="14"/>
      <c r="L182" s="14"/>
    </row>
    <row r="183" spans="2:12">
      <c r="B183" s="14"/>
      <c r="C183" s="162"/>
      <c r="D183" s="156"/>
      <c r="E183" s="156"/>
      <c r="F183" s="156"/>
      <c r="G183" s="156"/>
      <c r="H183" s="14"/>
      <c r="I183" s="14"/>
      <c r="J183" s="14"/>
      <c r="K183" s="14"/>
      <c r="L183" s="14"/>
    </row>
    <row r="184" spans="2:12">
      <c r="B184" s="14"/>
      <c r="C184" s="156"/>
      <c r="D184" s="156"/>
      <c r="E184" s="156"/>
      <c r="F184" s="156"/>
      <c r="G184" s="156"/>
      <c r="H184" s="14"/>
      <c r="I184" s="14"/>
      <c r="J184" s="14"/>
      <c r="K184" s="14"/>
      <c r="L184" s="14"/>
    </row>
    <row r="185" spans="2:12">
      <c r="B185" s="14"/>
      <c r="C185" s="5"/>
      <c r="D185" s="156"/>
      <c r="E185" s="156"/>
      <c r="F185" s="156"/>
      <c r="G185" s="156"/>
      <c r="H185" s="14"/>
      <c r="I185" s="14"/>
      <c r="J185" s="14"/>
      <c r="K185" s="14"/>
      <c r="L185" s="14"/>
    </row>
    <row r="186" spans="2:12">
      <c r="B186" s="14"/>
      <c r="C186" s="162"/>
      <c r="D186" s="156"/>
      <c r="E186" s="156"/>
      <c r="F186" s="156"/>
      <c r="G186" s="156"/>
      <c r="H186" s="14"/>
      <c r="I186" s="14"/>
      <c r="J186" s="14"/>
      <c r="K186" s="14"/>
      <c r="L186" s="14"/>
    </row>
    <row r="187" spans="2:12">
      <c r="B187" s="14"/>
      <c r="C187" s="156"/>
      <c r="D187" s="156"/>
      <c r="E187" s="156"/>
      <c r="F187" s="156"/>
      <c r="G187" s="84"/>
      <c r="H187" s="14"/>
      <c r="I187" s="14"/>
      <c r="J187" s="14"/>
      <c r="K187" s="14"/>
      <c r="L187" s="14"/>
    </row>
    <row r="188" spans="2:12">
      <c r="B188" s="14"/>
      <c r="C188" s="156"/>
      <c r="D188" s="156"/>
      <c r="E188" s="156"/>
      <c r="F188" s="156"/>
      <c r="G188" s="161"/>
      <c r="H188" s="14"/>
      <c r="I188" s="14"/>
      <c r="J188" s="14"/>
      <c r="K188" s="14"/>
      <c r="L188" s="14"/>
    </row>
    <row r="189" spans="2:12">
      <c r="B189" s="14"/>
      <c r="C189" s="156"/>
      <c r="D189" s="156"/>
      <c r="E189" s="156"/>
      <c r="F189" s="156"/>
      <c r="G189" s="84"/>
      <c r="H189" s="14"/>
      <c r="I189" s="14"/>
      <c r="J189" s="14"/>
      <c r="K189" s="14"/>
      <c r="L189" s="14"/>
    </row>
    <row r="190" spans="2:12">
      <c r="B190" s="14"/>
      <c r="C190" s="14"/>
      <c r="D190" s="14"/>
      <c r="E190" s="14"/>
      <c r="F190" s="14"/>
      <c r="G190" s="14"/>
      <c r="H190" s="14"/>
      <c r="I190" s="14"/>
      <c r="J190" s="14"/>
      <c r="K190" s="14"/>
      <c r="L190" s="14"/>
    </row>
    <row r="191" spans="2:12">
      <c r="B191" s="14"/>
      <c r="C191" s="14"/>
      <c r="D191" s="14"/>
      <c r="E191" s="14"/>
      <c r="F191" s="14"/>
      <c r="G191" s="14"/>
      <c r="H191" s="14"/>
      <c r="I191" s="14"/>
      <c r="J191" s="14"/>
      <c r="K191" s="14"/>
      <c r="L191" s="14"/>
    </row>
    <row r="192" spans="2:12">
      <c r="B192" s="14"/>
      <c r="C192" s="14"/>
      <c r="D192" s="14"/>
      <c r="E192" s="14"/>
      <c r="F192" s="14"/>
      <c r="G192" s="14"/>
      <c r="H192" s="14"/>
      <c r="I192" s="14"/>
      <c r="J192" s="14"/>
      <c r="K192" s="14"/>
      <c r="L192" s="14"/>
    </row>
    <row r="193" spans="2:12">
      <c r="B193" s="14"/>
      <c r="C193" s="14"/>
      <c r="D193" s="14"/>
      <c r="E193" s="14"/>
      <c r="F193" s="14"/>
      <c r="G193" s="14"/>
      <c r="H193" s="14"/>
      <c r="I193" s="14"/>
      <c r="J193" s="14"/>
      <c r="K193" s="14"/>
      <c r="L193" s="14"/>
    </row>
    <row r="194" spans="2:12">
      <c r="B194" s="14"/>
      <c r="C194" s="14"/>
      <c r="D194" s="14"/>
      <c r="E194" s="14"/>
      <c r="F194" s="14"/>
      <c r="G194" s="14"/>
      <c r="H194" s="14"/>
      <c r="I194" s="14"/>
      <c r="J194" s="14"/>
      <c r="K194" s="14"/>
      <c r="L194" s="14"/>
    </row>
    <row r="195" spans="2:12">
      <c r="B195" s="14"/>
      <c r="C195" s="14"/>
      <c r="D195" s="14"/>
      <c r="E195" s="14"/>
      <c r="F195" s="14"/>
      <c r="G195" s="14"/>
      <c r="H195" s="14"/>
      <c r="I195" s="14"/>
      <c r="J195" s="14"/>
      <c r="K195" s="14"/>
      <c r="L195" s="14"/>
    </row>
    <row r="196" spans="2:12">
      <c r="B196" s="14"/>
      <c r="C196" s="14"/>
      <c r="D196" s="14"/>
      <c r="E196" s="14"/>
      <c r="F196" s="14"/>
      <c r="G196" s="14"/>
      <c r="H196" s="14"/>
      <c r="I196" s="14"/>
      <c r="J196" s="14"/>
      <c r="K196" s="14"/>
      <c r="L196" s="14"/>
    </row>
    <row r="197" spans="2:12">
      <c r="B197" s="14"/>
      <c r="C197" s="14"/>
      <c r="D197" s="14"/>
      <c r="E197" s="14"/>
      <c r="F197" s="14"/>
      <c r="G197" s="14"/>
      <c r="H197" s="14"/>
      <c r="I197" s="14"/>
      <c r="J197" s="14"/>
      <c r="K197" s="14"/>
      <c r="L197" s="14"/>
    </row>
    <row r="198" spans="2:12">
      <c r="B198" s="14"/>
      <c r="C198" s="14"/>
      <c r="D198" s="14"/>
      <c r="E198" s="14"/>
      <c r="F198" s="14"/>
      <c r="G198" s="14"/>
      <c r="H198" s="14"/>
      <c r="I198" s="14"/>
      <c r="J198" s="14"/>
      <c r="K198" s="14"/>
      <c r="L198" s="14"/>
    </row>
    <row r="199" spans="2:12">
      <c r="B199" s="14"/>
      <c r="C199" s="14"/>
      <c r="D199" s="14"/>
      <c r="E199" s="14"/>
      <c r="F199" s="14"/>
      <c r="G199" s="14"/>
      <c r="H199" s="14"/>
      <c r="I199" s="14"/>
      <c r="J199" s="14"/>
      <c r="K199" s="14"/>
      <c r="L199" s="14"/>
    </row>
    <row r="200" spans="2:12">
      <c r="B200" s="14"/>
      <c r="C200" s="14"/>
      <c r="D200" s="14"/>
      <c r="E200" s="14"/>
      <c r="F200" s="14"/>
      <c r="G200" s="14"/>
      <c r="H200" s="14"/>
      <c r="I200" s="14"/>
      <c r="J200" s="14"/>
      <c r="K200" s="14"/>
      <c r="L200" s="14"/>
    </row>
    <row r="201" spans="2:12">
      <c r="B201" s="14"/>
      <c r="C201" s="14"/>
      <c r="D201" s="14"/>
      <c r="E201" s="14"/>
      <c r="F201" s="14"/>
      <c r="G201" s="14"/>
      <c r="H201" s="14"/>
      <c r="I201" s="14"/>
      <c r="J201" s="14"/>
      <c r="K201" s="14"/>
      <c r="L201" s="14"/>
    </row>
    <row r="202" spans="2:12">
      <c r="B202" s="14"/>
      <c r="C202" s="14"/>
      <c r="D202" s="14"/>
      <c r="E202" s="14"/>
      <c r="F202" s="14"/>
      <c r="G202" s="14"/>
      <c r="H202" s="14"/>
      <c r="I202" s="14"/>
      <c r="J202" s="14"/>
      <c r="K202" s="14"/>
      <c r="L202" s="14"/>
    </row>
    <row r="203" spans="2:12">
      <c r="B203" s="14"/>
      <c r="C203" s="14"/>
      <c r="D203" s="14"/>
      <c r="E203" s="14"/>
      <c r="F203" s="14"/>
      <c r="G203" s="14"/>
      <c r="H203" s="14"/>
      <c r="I203" s="14"/>
      <c r="J203" s="14"/>
      <c r="K203" s="14"/>
      <c r="L203" s="14"/>
    </row>
    <row r="204" spans="2:12">
      <c r="B204" s="14"/>
      <c r="C204" s="14"/>
      <c r="D204" s="14"/>
      <c r="E204" s="14"/>
      <c r="F204" s="14"/>
      <c r="G204" s="14"/>
      <c r="H204" s="14"/>
      <c r="I204" s="14"/>
      <c r="J204" s="14"/>
      <c r="K204" s="14"/>
      <c r="L204" s="14"/>
    </row>
    <row r="205" spans="2:12">
      <c r="B205" s="14"/>
      <c r="C205" s="14"/>
      <c r="D205" s="14"/>
      <c r="E205" s="14"/>
      <c r="F205" s="14"/>
      <c r="G205" s="14"/>
      <c r="H205" s="14"/>
      <c r="I205" s="14"/>
      <c r="J205" s="14"/>
      <c r="K205" s="14"/>
      <c r="L205" s="14"/>
    </row>
    <row r="206" spans="2:12">
      <c r="B206" s="14"/>
      <c r="C206" s="14"/>
      <c r="D206" s="14"/>
      <c r="E206" s="14"/>
      <c r="F206" s="14"/>
      <c r="G206" s="14"/>
      <c r="H206" s="14"/>
      <c r="I206" s="14"/>
      <c r="J206" s="14"/>
      <c r="K206" s="14"/>
      <c r="L206" s="14"/>
    </row>
    <row r="207" spans="2:12">
      <c r="B207" s="14"/>
      <c r="C207" s="14"/>
      <c r="D207" s="14"/>
      <c r="E207" s="14"/>
      <c r="F207" s="14"/>
      <c r="G207" s="14"/>
      <c r="H207" s="14"/>
      <c r="I207" s="14"/>
      <c r="J207" s="14"/>
      <c r="K207" s="14"/>
      <c r="L207" s="14"/>
    </row>
    <row r="208" spans="2:12">
      <c r="B208" s="14"/>
      <c r="C208" s="14"/>
      <c r="D208" s="14"/>
      <c r="E208" s="14"/>
      <c r="F208" s="14"/>
      <c r="G208" s="14"/>
      <c r="H208" s="14"/>
      <c r="I208" s="14"/>
      <c r="J208" s="14"/>
      <c r="K208" s="14"/>
      <c r="L208" s="14"/>
    </row>
    <row r="209" spans="2:12">
      <c r="B209" s="14"/>
      <c r="C209" s="14"/>
      <c r="D209" s="14"/>
      <c r="E209" s="14"/>
      <c r="F209" s="14"/>
      <c r="G209" s="14"/>
      <c r="H209" s="14"/>
      <c r="I209" s="14"/>
      <c r="J209" s="14"/>
      <c r="K209" s="14"/>
      <c r="L209" s="14"/>
    </row>
    <row r="210" spans="2:12">
      <c r="B210" s="14"/>
      <c r="C210" s="14"/>
      <c r="D210" s="14"/>
      <c r="E210" s="14"/>
      <c r="F210" s="14"/>
      <c r="G210" s="14"/>
      <c r="H210" s="14"/>
      <c r="I210" s="14"/>
      <c r="J210" s="14"/>
      <c r="K210" s="14"/>
      <c r="L210" s="14"/>
    </row>
    <row r="211" spans="2:12">
      <c r="B211" s="14"/>
      <c r="C211" s="14"/>
      <c r="D211" s="14"/>
      <c r="E211" s="14"/>
      <c r="F211" s="14"/>
      <c r="G211" s="14"/>
      <c r="H211" s="14"/>
      <c r="I211" s="14"/>
      <c r="J211" s="14"/>
      <c r="K211" s="14"/>
      <c r="L211" s="14"/>
    </row>
    <row r="212" spans="2:12">
      <c r="B212" s="14"/>
      <c r="C212" s="14"/>
      <c r="D212" s="14"/>
      <c r="E212" s="14"/>
      <c r="F212" s="14"/>
      <c r="G212" s="14"/>
      <c r="H212" s="14"/>
      <c r="I212" s="14"/>
      <c r="J212" s="14"/>
      <c r="K212" s="14"/>
      <c r="L212" s="14"/>
    </row>
    <row r="213" spans="2:12">
      <c r="B213" s="14"/>
      <c r="C213" s="14"/>
      <c r="D213" s="14"/>
      <c r="E213" s="14"/>
      <c r="F213" s="14"/>
      <c r="G213" s="14"/>
      <c r="H213" s="14"/>
      <c r="I213" s="14"/>
      <c r="J213" s="14"/>
      <c r="K213" s="14"/>
      <c r="L213" s="14"/>
    </row>
    <row r="214" spans="2:12">
      <c r="B214" s="14"/>
      <c r="C214" s="14"/>
      <c r="D214" s="14"/>
      <c r="E214" s="14"/>
      <c r="F214" s="14"/>
      <c r="G214" s="14"/>
      <c r="H214" s="14"/>
      <c r="I214" s="14"/>
      <c r="J214" s="14"/>
      <c r="K214" s="14"/>
      <c r="L214" s="14"/>
    </row>
    <row r="215" spans="2:12">
      <c r="B215" s="14"/>
      <c r="C215" s="14"/>
      <c r="D215" s="14"/>
      <c r="E215" s="14"/>
      <c r="F215" s="14"/>
      <c r="G215" s="14"/>
      <c r="H215" s="14"/>
      <c r="I215" s="14"/>
      <c r="J215" s="14"/>
      <c r="K215" s="14"/>
      <c r="L215" s="14"/>
    </row>
    <row r="216" spans="2:12">
      <c r="B216" s="14"/>
      <c r="C216" s="14"/>
      <c r="D216" s="14"/>
      <c r="E216" s="14"/>
      <c r="F216" s="14"/>
      <c r="G216" s="14"/>
      <c r="H216" s="14"/>
      <c r="I216" s="14"/>
      <c r="J216" s="14"/>
      <c r="K216" s="14"/>
      <c r="L216" s="14"/>
    </row>
    <row r="217" spans="2:12">
      <c r="B217" s="14"/>
      <c r="C217" s="14"/>
      <c r="D217" s="14"/>
      <c r="E217" s="14"/>
      <c r="F217" s="14"/>
      <c r="G217" s="14"/>
      <c r="H217" s="14"/>
      <c r="I217" s="14"/>
      <c r="J217" s="14"/>
      <c r="K217" s="14"/>
      <c r="L217" s="14"/>
    </row>
    <row r="218" spans="2:12">
      <c r="B218" s="14"/>
      <c r="C218" s="14"/>
      <c r="D218" s="14"/>
      <c r="E218" s="14"/>
      <c r="F218" s="14"/>
      <c r="G218" s="14"/>
      <c r="H218" s="14"/>
      <c r="I218" s="14"/>
      <c r="J218" s="14"/>
      <c r="K218" s="14"/>
      <c r="L218" s="14"/>
    </row>
    <row r="219" spans="2:12">
      <c r="B219" s="14"/>
      <c r="C219" s="14"/>
      <c r="D219" s="14"/>
      <c r="E219" s="14"/>
      <c r="F219" s="14"/>
      <c r="G219" s="14"/>
      <c r="H219" s="14"/>
      <c r="I219" s="14"/>
      <c r="J219" s="14"/>
      <c r="K219" s="14"/>
      <c r="L219" s="14"/>
    </row>
    <row r="220" spans="2:12">
      <c r="B220" s="14"/>
      <c r="C220" s="14"/>
      <c r="D220" s="14"/>
      <c r="E220" s="14"/>
      <c r="F220" s="14"/>
      <c r="G220" s="14"/>
      <c r="H220" s="14"/>
      <c r="I220" s="14"/>
      <c r="J220" s="14"/>
      <c r="K220" s="14"/>
      <c r="L220" s="14"/>
    </row>
    <row r="221" spans="2:12">
      <c r="B221" s="14"/>
      <c r="C221" s="14"/>
      <c r="D221" s="14"/>
      <c r="E221" s="14"/>
      <c r="F221" s="14"/>
      <c r="G221" s="14"/>
      <c r="H221" s="14"/>
      <c r="I221" s="14"/>
      <c r="J221" s="14"/>
      <c r="K221" s="14"/>
      <c r="L221" s="14"/>
    </row>
    <row r="222" spans="2:12">
      <c r="B222" s="14"/>
      <c r="C222" s="14"/>
      <c r="D222" s="14"/>
      <c r="E222" s="14"/>
      <c r="F222" s="14"/>
      <c r="G222" s="14"/>
      <c r="H222" s="14"/>
      <c r="I222" s="14"/>
      <c r="J222" s="14"/>
      <c r="K222" s="14"/>
      <c r="L222" s="14"/>
    </row>
    <row r="223" spans="2:12">
      <c r="B223" s="14"/>
      <c r="C223" s="14"/>
      <c r="D223" s="14"/>
      <c r="E223" s="14"/>
      <c r="F223" s="14"/>
      <c r="G223" s="14"/>
      <c r="H223" s="14"/>
      <c r="I223" s="14"/>
      <c r="J223" s="14"/>
      <c r="K223" s="14"/>
      <c r="L223" s="14"/>
    </row>
    <row r="224" spans="2:12">
      <c r="B224" s="14"/>
      <c r="C224" s="14"/>
      <c r="D224" s="14"/>
      <c r="E224" s="14"/>
      <c r="F224" s="14"/>
      <c r="G224" s="14"/>
      <c r="H224" s="14"/>
      <c r="I224" s="14"/>
      <c r="J224" s="14"/>
      <c r="K224" s="14"/>
      <c r="L224" s="14"/>
    </row>
    <row r="225" spans="2:12">
      <c r="B225" s="14"/>
      <c r="C225" s="14"/>
      <c r="D225" s="14"/>
      <c r="E225" s="14"/>
      <c r="F225" s="14"/>
      <c r="G225" s="14"/>
      <c r="H225" s="14"/>
      <c r="I225" s="14"/>
      <c r="J225" s="14"/>
      <c r="K225" s="14"/>
      <c r="L225" s="14"/>
    </row>
    <row r="226" spans="2:12">
      <c r="B226" s="14"/>
      <c r="C226" s="14"/>
      <c r="D226" s="14"/>
      <c r="E226" s="14"/>
      <c r="F226" s="14"/>
      <c r="G226" s="14"/>
      <c r="H226" s="14"/>
      <c r="I226" s="14"/>
      <c r="J226" s="14"/>
      <c r="K226" s="14"/>
      <c r="L226" s="14"/>
    </row>
    <row r="227" spans="2:12">
      <c r="B227" s="14"/>
      <c r="C227" s="14"/>
      <c r="D227" s="14"/>
      <c r="E227" s="14"/>
      <c r="F227" s="14"/>
      <c r="G227" s="14"/>
      <c r="H227" s="14"/>
      <c r="I227" s="14"/>
      <c r="J227" s="14"/>
      <c r="K227" s="14"/>
      <c r="L227" s="14"/>
    </row>
    <row r="228" spans="2:12">
      <c r="B228" s="14"/>
      <c r="C228" s="14"/>
      <c r="D228" s="14"/>
      <c r="E228" s="14"/>
      <c r="F228" s="14"/>
      <c r="G228" s="14"/>
      <c r="H228" s="14"/>
      <c r="I228" s="14"/>
      <c r="J228" s="14"/>
      <c r="K228" s="14"/>
      <c r="L228" s="14"/>
    </row>
    <row r="229" spans="2:12">
      <c r="B229" s="14"/>
      <c r="C229" s="14"/>
      <c r="D229" s="14"/>
      <c r="E229" s="14"/>
      <c r="F229" s="14"/>
      <c r="G229" s="14"/>
      <c r="H229" s="14"/>
      <c r="I229" s="14"/>
      <c r="J229" s="14"/>
      <c r="K229" s="14"/>
      <c r="L229" s="14"/>
    </row>
    <row r="230" spans="2:12">
      <c r="B230" s="14"/>
      <c r="C230" s="14"/>
      <c r="D230" s="14"/>
      <c r="E230" s="14"/>
      <c r="F230" s="14"/>
      <c r="G230" s="14"/>
      <c r="H230" s="14"/>
      <c r="I230" s="14"/>
      <c r="J230" s="14"/>
      <c r="K230" s="14"/>
      <c r="L230" s="14"/>
    </row>
    <row r="231" spans="2:12">
      <c r="B231" s="14"/>
      <c r="C231" s="14"/>
      <c r="D231" s="14"/>
      <c r="E231" s="14"/>
      <c r="F231" s="14"/>
      <c r="G231" s="14"/>
      <c r="H231" s="14"/>
      <c r="I231" s="14"/>
      <c r="J231" s="14"/>
      <c r="K231" s="14"/>
      <c r="L231" s="14"/>
    </row>
    <row r="232" spans="2:12">
      <c r="B232" s="14"/>
      <c r="C232" s="14"/>
      <c r="D232" s="14"/>
      <c r="E232" s="14"/>
      <c r="F232" s="14"/>
      <c r="G232" s="14"/>
      <c r="H232" s="14"/>
      <c r="I232" s="14"/>
      <c r="J232" s="14"/>
      <c r="K232" s="14"/>
      <c r="L232" s="14"/>
    </row>
    <row r="233" spans="2:12">
      <c r="B233" s="14"/>
      <c r="C233" s="14"/>
      <c r="D233" s="14"/>
      <c r="E233" s="14"/>
      <c r="F233" s="14"/>
      <c r="G233" s="14"/>
      <c r="H233" s="14"/>
      <c r="I233" s="14"/>
      <c r="J233" s="14"/>
      <c r="K233" s="14"/>
      <c r="L233" s="14"/>
    </row>
    <row r="234" spans="2:12">
      <c r="B234" s="14"/>
      <c r="C234" s="14"/>
      <c r="D234" s="14"/>
      <c r="E234" s="14"/>
      <c r="F234" s="14"/>
      <c r="G234" s="14"/>
      <c r="H234" s="14"/>
      <c r="I234" s="14"/>
      <c r="J234" s="14"/>
      <c r="K234" s="14"/>
      <c r="L234" s="14"/>
    </row>
    <row r="235" spans="2:12">
      <c r="B235" s="14"/>
      <c r="C235" s="14"/>
      <c r="D235" s="14"/>
      <c r="E235" s="14"/>
      <c r="F235" s="14"/>
      <c r="G235" s="14"/>
      <c r="H235" s="14"/>
      <c r="I235" s="14"/>
      <c r="J235" s="14"/>
      <c r="K235" s="14"/>
      <c r="L235" s="14"/>
    </row>
    <row r="236" spans="2:12">
      <c r="B236" s="14"/>
      <c r="C236" s="14"/>
      <c r="D236" s="14"/>
      <c r="E236" s="14"/>
      <c r="F236" s="14"/>
      <c r="G236" s="14"/>
      <c r="H236" s="14"/>
      <c r="I236" s="14"/>
      <c r="J236" s="14"/>
      <c r="K236" s="14"/>
      <c r="L236" s="14"/>
    </row>
    <row r="237" spans="2:12">
      <c r="B237" s="14"/>
      <c r="C237" s="14"/>
      <c r="D237" s="14"/>
      <c r="E237" s="14"/>
      <c r="F237" s="14"/>
      <c r="G237" s="14"/>
      <c r="H237" s="14"/>
      <c r="I237" s="14"/>
      <c r="J237" s="14"/>
      <c r="K237" s="14"/>
      <c r="L237" s="14"/>
    </row>
    <row r="238" spans="2:12">
      <c r="B238" s="14"/>
      <c r="C238" s="14"/>
      <c r="D238" s="14"/>
      <c r="E238" s="14"/>
      <c r="F238" s="14"/>
      <c r="G238" s="14"/>
      <c r="H238" s="14"/>
      <c r="I238" s="14"/>
      <c r="J238" s="14"/>
      <c r="K238" s="14"/>
      <c r="L238" s="14"/>
    </row>
    <row r="239" spans="2:12">
      <c r="B239" s="14"/>
      <c r="C239" s="14"/>
      <c r="D239" s="14"/>
      <c r="E239" s="14"/>
      <c r="F239" s="14"/>
      <c r="G239" s="14"/>
      <c r="H239" s="14"/>
      <c r="I239" s="14"/>
      <c r="J239" s="14"/>
      <c r="K239" s="14"/>
      <c r="L239" s="14"/>
    </row>
    <row r="240" spans="2:12">
      <c r="B240" s="14"/>
      <c r="C240" s="14"/>
      <c r="D240" s="14"/>
      <c r="E240" s="14"/>
      <c r="F240" s="14"/>
      <c r="G240" s="14"/>
      <c r="H240" s="14"/>
      <c r="I240" s="14"/>
      <c r="J240" s="14"/>
      <c r="K240" s="14"/>
      <c r="L240" s="14"/>
    </row>
    <row r="241" spans="2:12">
      <c r="B241" s="14"/>
      <c r="C241" s="14"/>
      <c r="D241" s="14"/>
      <c r="E241" s="14"/>
      <c r="F241" s="14"/>
      <c r="G241" s="14"/>
      <c r="H241" s="14"/>
      <c r="I241" s="14"/>
      <c r="J241" s="14"/>
      <c r="K241" s="14"/>
      <c r="L241" s="14"/>
    </row>
    <row r="242" spans="2:12">
      <c r="B242" s="14"/>
      <c r="C242" s="14"/>
      <c r="D242" s="14"/>
      <c r="E242" s="14"/>
      <c r="F242" s="14"/>
      <c r="G242" s="14"/>
      <c r="H242" s="14"/>
      <c r="I242" s="14"/>
      <c r="J242" s="14"/>
      <c r="K242" s="14"/>
      <c r="L242" s="14"/>
    </row>
    <row r="243" spans="2:12">
      <c r="B243" s="14"/>
      <c r="C243" s="14"/>
      <c r="D243" s="14"/>
      <c r="E243" s="14"/>
      <c r="F243" s="14"/>
      <c r="G243" s="14"/>
      <c r="H243" s="14"/>
      <c r="I243" s="14"/>
      <c r="J243" s="14"/>
      <c r="K243" s="14"/>
      <c r="L243" s="14"/>
    </row>
    <row r="244" spans="2:12">
      <c r="B244" s="14"/>
      <c r="C244" s="14"/>
      <c r="D244" s="14"/>
      <c r="E244" s="14"/>
      <c r="F244" s="14"/>
      <c r="G244" s="14"/>
      <c r="H244" s="14"/>
      <c r="I244" s="14"/>
      <c r="J244" s="14"/>
      <c r="K244" s="14"/>
      <c r="L244" s="14"/>
    </row>
    <row r="245" spans="2:12">
      <c r="B245" s="14"/>
      <c r="C245" s="14"/>
      <c r="D245" s="14"/>
      <c r="E245" s="14"/>
      <c r="F245" s="14"/>
      <c r="G245" s="14"/>
      <c r="H245" s="14"/>
      <c r="I245" s="14"/>
      <c r="J245" s="14"/>
      <c r="K245" s="14"/>
      <c r="L245" s="14"/>
    </row>
    <row r="246" spans="2:12">
      <c r="B246" s="14"/>
      <c r="C246" s="14"/>
      <c r="D246" s="14"/>
      <c r="E246" s="14"/>
      <c r="F246" s="14"/>
      <c r="G246" s="14"/>
      <c r="H246" s="14"/>
      <c r="I246" s="14"/>
      <c r="J246" s="14"/>
      <c r="K246" s="14"/>
      <c r="L246" s="14"/>
    </row>
    <row r="247" spans="2:12">
      <c r="B247" s="14"/>
      <c r="C247" s="14"/>
      <c r="D247" s="14"/>
      <c r="E247" s="14"/>
      <c r="F247" s="14"/>
      <c r="G247" s="14"/>
      <c r="H247" s="14"/>
      <c r="I247" s="14"/>
      <c r="J247" s="14"/>
      <c r="K247" s="14"/>
      <c r="L247" s="14"/>
    </row>
    <row r="248" spans="2:12">
      <c r="B248" s="14"/>
      <c r="C248" s="14"/>
      <c r="D248" s="14"/>
      <c r="E248" s="14"/>
      <c r="F248" s="14"/>
      <c r="G248" s="14"/>
      <c r="H248" s="14"/>
      <c r="I248" s="14"/>
      <c r="J248" s="14"/>
      <c r="K248" s="14"/>
      <c r="L248" s="14"/>
    </row>
    <row r="249" spans="2:12">
      <c r="B249" s="14"/>
      <c r="C249" s="14"/>
      <c r="D249" s="14"/>
      <c r="E249" s="14"/>
      <c r="F249" s="14"/>
      <c r="G249" s="14"/>
      <c r="H249" s="14"/>
      <c r="I249" s="14"/>
      <c r="J249" s="14"/>
      <c r="K249" s="14"/>
      <c r="L249" s="14"/>
    </row>
    <row r="250" spans="2:12">
      <c r="B250" s="14"/>
      <c r="C250" s="14"/>
      <c r="D250" s="14"/>
      <c r="E250" s="14"/>
      <c r="F250" s="14"/>
      <c r="G250" s="14"/>
      <c r="H250" s="14"/>
      <c r="I250" s="14"/>
      <c r="J250" s="14"/>
      <c r="K250" s="14"/>
      <c r="L250" s="14"/>
    </row>
    <row r="251" spans="2:12">
      <c r="B251" s="14"/>
      <c r="C251" s="14"/>
      <c r="D251" s="14"/>
      <c r="E251" s="14"/>
      <c r="F251" s="14"/>
      <c r="G251" s="14"/>
      <c r="H251" s="14"/>
      <c r="I251" s="14"/>
      <c r="J251" s="14"/>
      <c r="K251" s="14"/>
      <c r="L251" s="14"/>
    </row>
    <row r="252" spans="2:12">
      <c r="B252" s="14"/>
      <c r="C252" s="14"/>
      <c r="D252" s="14"/>
      <c r="E252" s="14"/>
      <c r="F252" s="14"/>
      <c r="G252" s="14"/>
      <c r="H252" s="14"/>
      <c r="I252" s="14"/>
      <c r="J252" s="14"/>
      <c r="K252" s="14"/>
      <c r="L252" s="14"/>
    </row>
    <row r="253" spans="2:12">
      <c r="B253" s="14"/>
      <c r="C253" s="14"/>
      <c r="D253" s="14"/>
      <c r="E253" s="14"/>
      <c r="F253" s="14"/>
      <c r="G253" s="14"/>
      <c r="H253" s="14"/>
      <c r="I253" s="14"/>
      <c r="J253" s="14"/>
      <c r="K253" s="14"/>
      <c r="L253" s="14"/>
    </row>
    <row r="254" spans="2:12">
      <c r="B254" s="14"/>
      <c r="C254" s="14"/>
      <c r="D254" s="14"/>
      <c r="E254" s="14"/>
      <c r="F254" s="14"/>
      <c r="G254" s="14"/>
      <c r="H254" s="14"/>
      <c r="I254" s="14"/>
      <c r="J254" s="14"/>
      <c r="K254" s="14"/>
      <c r="L254" s="14"/>
    </row>
    <row r="255" spans="2:12">
      <c r="B255" s="14"/>
      <c r="C255" s="14"/>
      <c r="D255" s="14"/>
      <c r="E255" s="14"/>
      <c r="F255" s="14"/>
      <c r="G255" s="14"/>
      <c r="H255" s="14"/>
      <c r="I255" s="14"/>
      <c r="J255" s="14"/>
      <c r="K255" s="14"/>
      <c r="L255" s="14"/>
    </row>
    <row r="256" spans="2:12">
      <c r="B256" s="14"/>
      <c r="C256" s="14"/>
      <c r="D256" s="14"/>
      <c r="E256" s="14"/>
      <c r="F256" s="14"/>
      <c r="G256" s="14"/>
      <c r="H256" s="14"/>
      <c r="I256" s="14"/>
      <c r="J256" s="14"/>
      <c r="K256" s="14"/>
      <c r="L256" s="14"/>
    </row>
    <row r="257" spans="2:12">
      <c r="B257" s="14"/>
      <c r="C257" s="14"/>
      <c r="D257" s="14"/>
      <c r="E257" s="14"/>
      <c r="F257" s="14"/>
      <c r="G257" s="14"/>
      <c r="H257" s="14"/>
      <c r="I257" s="14"/>
      <c r="J257" s="14"/>
      <c r="K257" s="14"/>
      <c r="L257" s="14"/>
    </row>
    <row r="258" spans="2:12">
      <c r="B258" s="14"/>
      <c r="C258" s="14"/>
      <c r="D258" s="14"/>
      <c r="E258" s="14"/>
      <c r="F258" s="14"/>
      <c r="G258" s="14"/>
      <c r="H258" s="14"/>
      <c r="I258" s="14"/>
      <c r="J258" s="14"/>
      <c r="K258" s="14"/>
      <c r="L258" s="14"/>
    </row>
    <row r="259" spans="2:12">
      <c r="B259" s="14"/>
      <c r="C259" s="14"/>
      <c r="D259" s="14"/>
      <c r="E259" s="14"/>
      <c r="F259" s="14"/>
      <c r="G259" s="14"/>
      <c r="H259" s="14"/>
      <c r="I259" s="14"/>
      <c r="J259" s="14"/>
      <c r="K259" s="14"/>
      <c r="L259" s="14"/>
    </row>
    <row r="260" spans="2:12">
      <c r="B260" s="14"/>
      <c r="C260" s="14"/>
      <c r="D260" s="14"/>
      <c r="E260" s="14"/>
      <c r="F260" s="14"/>
      <c r="G260" s="14"/>
      <c r="H260" s="14"/>
      <c r="I260" s="14"/>
      <c r="J260" s="14"/>
      <c r="K260" s="14"/>
      <c r="L260" s="14"/>
    </row>
    <row r="261" spans="2:12">
      <c r="B261" s="14"/>
      <c r="C261" s="14"/>
      <c r="D261" s="14"/>
      <c r="E261" s="14"/>
      <c r="F261" s="14"/>
      <c r="G261" s="14"/>
      <c r="H261" s="14"/>
      <c r="I261" s="14"/>
      <c r="J261" s="14"/>
      <c r="K261" s="14"/>
      <c r="L261" s="14"/>
    </row>
    <row r="262" spans="2:12">
      <c r="B262" s="14"/>
      <c r="C262" s="14"/>
      <c r="D262" s="14"/>
      <c r="E262" s="14"/>
      <c r="F262" s="14"/>
      <c r="G262" s="14"/>
      <c r="H262" s="14"/>
      <c r="I262" s="14"/>
      <c r="J262" s="14"/>
      <c r="K262" s="14"/>
      <c r="L262" s="14"/>
    </row>
    <row r="263" spans="2:12">
      <c r="B263" s="14"/>
      <c r="C263" s="14"/>
      <c r="D263" s="14"/>
      <c r="E263" s="14"/>
      <c r="F263" s="14"/>
      <c r="G263" s="14"/>
      <c r="H263" s="14"/>
      <c r="I263" s="14"/>
      <c r="J263" s="14"/>
      <c r="K263" s="14"/>
      <c r="L263" s="14"/>
    </row>
    <row r="264" spans="2:12">
      <c r="B264" s="14"/>
      <c r="C264" s="14"/>
      <c r="D264" s="14"/>
      <c r="E264" s="14"/>
      <c r="F264" s="14"/>
      <c r="G264" s="14"/>
      <c r="H264" s="14"/>
      <c r="I264" s="14"/>
      <c r="J264" s="14"/>
      <c r="K264" s="14"/>
      <c r="L264" s="14"/>
    </row>
    <row r="265" spans="2:12">
      <c r="B265" s="14"/>
      <c r="C265" s="14"/>
      <c r="D265" s="14"/>
      <c r="E265" s="14"/>
      <c r="F265" s="14"/>
      <c r="G265" s="14"/>
      <c r="H265" s="14"/>
      <c r="I265" s="14"/>
      <c r="J265" s="14"/>
      <c r="K265" s="14"/>
      <c r="L265" s="14"/>
    </row>
    <row r="266" spans="2:12">
      <c r="B266" s="14"/>
      <c r="C266" s="14"/>
      <c r="D266" s="14"/>
      <c r="E266" s="14"/>
      <c r="F266" s="14"/>
      <c r="G266" s="14"/>
      <c r="H266" s="14"/>
      <c r="I266" s="14"/>
      <c r="J266" s="14"/>
      <c r="K266" s="14"/>
      <c r="L266" s="14"/>
    </row>
    <row r="267" spans="2:12">
      <c r="B267" s="14"/>
      <c r="C267" s="14"/>
      <c r="D267" s="14"/>
      <c r="E267" s="14"/>
      <c r="F267" s="14"/>
      <c r="G267" s="14"/>
      <c r="H267" s="14"/>
      <c r="I267" s="14"/>
      <c r="J267" s="14"/>
      <c r="K267" s="14"/>
      <c r="L267" s="14"/>
    </row>
    <row r="268" spans="2:12">
      <c r="B268" s="14"/>
      <c r="C268" s="14"/>
      <c r="D268" s="14"/>
      <c r="E268" s="14"/>
      <c r="F268" s="14"/>
      <c r="G268" s="14"/>
      <c r="H268" s="14"/>
      <c r="I268" s="14"/>
      <c r="J268" s="14"/>
      <c r="K268" s="14"/>
      <c r="L268" s="14"/>
    </row>
    <row r="269" spans="2:12">
      <c r="B269" s="14"/>
      <c r="C269" s="14"/>
      <c r="D269" s="14"/>
      <c r="E269" s="14"/>
      <c r="F269" s="14"/>
      <c r="G269" s="14"/>
      <c r="H269" s="14"/>
      <c r="I269" s="14"/>
      <c r="J269" s="14"/>
      <c r="K269" s="14"/>
      <c r="L269" s="14"/>
    </row>
    <row r="270" spans="2:12">
      <c r="B270" s="14"/>
      <c r="C270" s="14"/>
      <c r="D270" s="14"/>
      <c r="E270" s="14"/>
      <c r="F270" s="14"/>
      <c r="G270" s="14"/>
      <c r="H270" s="14"/>
      <c r="I270" s="14"/>
      <c r="J270" s="14"/>
      <c r="K270" s="14"/>
      <c r="L270" s="14"/>
    </row>
    <row r="271" spans="2:12">
      <c r="B271" s="14"/>
      <c r="C271" s="14"/>
      <c r="D271" s="14"/>
      <c r="E271" s="14"/>
      <c r="F271" s="14"/>
      <c r="G271" s="14"/>
      <c r="H271" s="14"/>
      <c r="I271" s="14"/>
      <c r="J271" s="14"/>
      <c r="K271" s="14"/>
      <c r="L271" s="14"/>
    </row>
    <row r="272" spans="2:12">
      <c r="B272" s="14"/>
      <c r="C272" s="14"/>
      <c r="D272" s="14"/>
      <c r="E272" s="14"/>
      <c r="F272" s="14"/>
      <c r="G272" s="14"/>
      <c r="H272" s="14"/>
      <c r="I272" s="14"/>
      <c r="J272" s="14"/>
      <c r="K272" s="14"/>
      <c r="L272" s="14"/>
    </row>
    <row r="273" spans="2:12">
      <c r="B273" s="14"/>
      <c r="C273" s="14"/>
      <c r="D273" s="14"/>
      <c r="E273" s="14"/>
      <c r="F273" s="14"/>
      <c r="G273" s="14"/>
      <c r="H273" s="14"/>
      <c r="I273" s="14"/>
      <c r="J273" s="14"/>
      <c r="K273" s="14"/>
      <c r="L273" s="14"/>
    </row>
    <row r="274" spans="2:12">
      <c r="B274" s="14"/>
      <c r="C274" s="14"/>
      <c r="D274" s="14"/>
      <c r="E274" s="14"/>
      <c r="F274" s="14"/>
      <c r="G274" s="14"/>
      <c r="H274" s="14"/>
      <c r="I274" s="14"/>
      <c r="J274" s="14"/>
      <c r="K274" s="14"/>
      <c r="L274" s="14"/>
    </row>
    <row r="275" spans="2:12">
      <c r="B275" s="14"/>
      <c r="C275" s="14"/>
      <c r="D275" s="14"/>
      <c r="E275" s="14"/>
      <c r="F275" s="14"/>
      <c r="G275" s="14"/>
      <c r="H275" s="14"/>
      <c r="I275" s="14"/>
      <c r="J275" s="14"/>
      <c r="K275" s="14"/>
      <c r="L275" s="14"/>
    </row>
    <row r="276" spans="2:12">
      <c r="B276" s="14"/>
      <c r="C276" s="14"/>
      <c r="D276" s="14"/>
      <c r="E276" s="14"/>
      <c r="F276" s="14"/>
      <c r="G276" s="14"/>
      <c r="H276" s="14"/>
      <c r="I276" s="14"/>
      <c r="J276" s="14"/>
      <c r="K276" s="14"/>
      <c r="L276" s="14"/>
    </row>
    <row r="277" spans="2:12">
      <c r="B277" s="14"/>
      <c r="C277" s="14"/>
      <c r="D277" s="14"/>
      <c r="E277" s="14"/>
      <c r="F277" s="14"/>
      <c r="G277" s="14"/>
      <c r="H277" s="14"/>
      <c r="I277" s="14"/>
      <c r="J277" s="14"/>
      <c r="K277" s="14"/>
      <c r="L277" s="14"/>
    </row>
    <row r="278" spans="2:12">
      <c r="B278" s="14"/>
      <c r="C278" s="14"/>
      <c r="D278" s="14"/>
      <c r="E278" s="14"/>
      <c r="F278" s="14"/>
      <c r="G278" s="14"/>
      <c r="H278" s="14"/>
      <c r="I278" s="14"/>
      <c r="J278" s="14"/>
      <c r="K278" s="14"/>
      <c r="L278" s="14"/>
    </row>
    <row r="279" spans="2:12">
      <c r="B279" s="14"/>
      <c r="C279" s="14"/>
      <c r="D279" s="14"/>
      <c r="E279" s="14"/>
      <c r="F279" s="14"/>
      <c r="G279" s="14"/>
      <c r="H279" s="14"/>
      <c r="I279" s="14"/>
      <c r="J279" s="14"/>
      <c r="K279" s="14"/>
      <c r="L279" s="14"/>
    </row>
    <row r="280" spans="2:12">
      <c r="B280" s="14"/>
      <c r="C280" s="14"/>
      <c r="D280" s="14"/>
      <c r="E280" s="14"/>
      <c r="F280" s="14"/>
      <c r="G280" s="14"/>
      <c r="H280" s="14"/>
      <c r="I280" s="14"/>
      <c r="J280" s="14"/>
      <c r="K280" s="14"/>
      <c r="L280" s="14"/>
    </row>
    <row r="281" spans="2:12">
      <c r="B281" s="14"/>
      <c r="C281" s="14"/>
      <c r="D281" s="14"/>
      <c r="E281" s="14"/>
      <c r="F281" s="14"/>
      <c r="G281" s="14"/>
      <c r="H281" s="14"/>
      <c r="I281" s="14"/>
      <c r="J281" s="14"/>
      <c r="K281" s="14"/>
      <c r="L281" s="14"/>
    </row>
    <row r="282" spans="2:12">
      <c r="B282" s="14"/>
      <c r="C282" s="14"/>
      <c r="D282" s="14"/>
      <c r="E282" s="14"/>
      <c r="F282" s="14"/>
      <c r="G282" s="14"/>
      <c r="H282" s="14"/>
      <c r="I282" s="14"/>
      <c r="J282" s="14"/>
      <c r="K282" s="14"/>
      <c r="L282" s="14"/>
    </row>
    <row r="283" spans="2:12">
      <c r="B283" s="14"/>
      <c r="C283" s="14"/>
      <c r="D283" s="14"/>
      <c r="E283" s="14"/>
      <c r="F283" s="14"/>
      <c r="G283" s="14"/>
      <c r="H283" s="14"/>
      <c r="I283" s="14"/>
      <c r="J283" s="14"/>
      <c r="K283" s="14"/>
      <c r="L283" s="14"/>
    </row>
    <row r="284" spans="2:12">
      <c r="B284" s="14"/>
      <c r="C284" s="14"/>
      <c r="D284" s="14"/>
      <c r="E284" s="14"/>
      <c r="F284" s="14"/>
      <c r="G284" s="14"/>
      <c r="H284" s="14"/>
      <c r="I284" s="14"/>
      <c r="J284" s="14"/>
      <c r="K284" s="14"/>
      <c r="L284" s="14"/>
    </row>
    <row r="285" spans="2:12">
      <c r="B285" s="14"/>
      <c r="C285" s="14"/>
      <c r="D285" s="14"/>
      <c r="E285" s="14"/>
      <c r="F285" s="14"/>
      <c r="G285" s="14"/>
      <c r="H285" s="14"/>
      <c r="I285" s="14"/>
      <c r="J285" s="14"/>
      <c r="K285" s="14"/>
      <c r="L285" s="14"/>
    </row>
    <row r="286" spans="2:12">
      <c r="B286" s="14"/>
      <c r="C286" s="14"/>
      <c r="D286" s="14"/>
      <c r="E286" s="14"/>
      <c r="F286" s="14"/>
      <c r="G286" s="14"/>
      <c r="H286" s="14"/>
      <c r="I286" s="14"/>
      <c r="J286" s="14"/>
      <c r="K286" s="14"/>
      <c r="L286" s="14"/>
    </row>
    <row r="287" spans="2:12">
      <c r="B287" s="14"/>
      <c r="C287" s="14"/>
      <c r="D287" s="14"/>
      <c r="E287" s="14"/>
      <c r="F287" s="14"/>
      <c r="G287" s="14"/>
      <c r="H287" s="14"/>
      <c r="I287" s="14"/>
      <c r="J287" s="14"/>
      <c r="K287" s="14"/>
      <c r="L287" s="14"/>
    </row>
    <row r="288" spans="2:12">
      <c r="B288" s="14"/>
      <c r="C288" s="14"/>
      <c r="D288" s="14"/>
      <c r="E288" s="14"/>
      <c r="F288" s="14"/>
      <c r="G288" s="14"/>
      <c r="H288" s="14"/>
      <c r="I288" s="14"/>
      <c r="J288" s="14"/>
      <c r="K288" s="14"/>
      <c r="L288" s="14"/>
    </row>
    <row r="289" spans="2:12">
      <c r="B289" s="14"/>
      <c r="C289" s="14"/>
      <c r="D289" s="14"/>
      <c r="E289" s="14"/>
      <c r="F289" s="14"/>
      <c r="G289" s="14"/>
      <c r="H289" s="14"/>
      <c r="I289" s="14"/>
      <c r="J289" s="14"/>
      <c r="K289" s="14"/>
      <c r="L289" s="14"/>
    </row>
    <row r="290" spans="2:12">
      <c r="B290" s="14"/>
      <c r="C290" s="14"/>
      <c r="D290" s="14"/>
      <c r="E290" s="14"/>
      <c r="F290" s="14"/>
      <c r="G290" s="14"/>
      <c r="H290" s="14"/>
      <c r="I290" s="14"/>
      <c r="J290" s="14"/>
      <c r="K290" s="14"/>
      <c r="L290" s="14"/>
    </row>
    <row r="291" spans="2:12">
      <c r="B291" s="14"/>
      <c r="C291" s="14"/>
      <c r="D291" s="14"/>
      <c r="E291" s="14"/>
      <c r="F291" s="14"/>
      <c r="G291" s="14"/>
      <c r="H291" s="14"/>
      <c r="I291" s="14"/>
      <c r="J291" s="14"/>
      <c r="K291" s="14"/>
      <c r="L291" s="14"/>
    </row>
    <row r="292" spans="2:12">
      <c r="B292" s="14"/>
      <c r="C292" s="14"/>
      <c r="D292" s="14"/>
      <c r="E292" s="14"/>
      <c r="F292" s="14"/>
      <c r="G292" s="14"/>
      <c r="H292" s="14"/>
      <c r="I292" s="14"/>
      <c r="J292" s="14"/>
      <c r="K292" s="14"/>
      <c r="L292" s="14"/>
    </row>
    <row r="293" spans="2:12">
      <c r="B293" s="14"/>
      <c r="C293" s="14"/>
      <c r="D293" s="14"/>
      <c r="E293" s="14"/>
      <c r="F293" s="14"/>
      <c r="G293" s="14"/>
      <c r="H293" s="14"/>
      <c r="I293" s="14"/>
      <c r="J293" s="14"/>
      <c r="K293" s="14"/>
      <c r="L293" s="14"/>
    </row>
    <row r="294" spans="2:12">
      <c r="B294" s="14"/>
      <c r="C294" s="14"/>
      <c r="D294" s="14"/>
      <c r="E294" s="14"/>
      <c r="F294" s="14"/>
      <c r="G294" s="14"/>
      <c r="H294" s="14"/>
      <c r="I294" s="14"/>
      <c r="J294" s="14"/>
      <c r="K294" s="14"/>
      <c r="L294" s="14"/>
    </row>
    <row r="295" spans="2:12">
      <c r="B295" s="14"/>
      <c r="C295" s="14"/>
      <c r="D295" s="14"/>
      <c r="E295" s="14"/>
      <c r="F295" s="14"/>
      <c r="G295" s="14"/>
      <c r="H295" s="14"/>
      <c r="I295" s="14"/>
      <c r="J295" s="14"/>
      <c r="K295" s="14"/>
      <c r="L295" s="14"/>
    </row>
    <row r="296" spans="2:12">
      <c r="B296" s="14"/>
      <c r="C296" s="14"/>
      <c r="D296" s="14"/>
      <c r="E296" s="14"/>
      <c r="F296" s="14"/>
      <c r="G296" s="14"/>
      <c r="H296" s="14"/>
      <c r="I296" s="14"/>
      <c r="J296" s="14"/>
      <c r="K296" s="14"/>
      <c r="L296" s="14"/>
    </row>
    <row r="297" spans="2:12">
      <c r="B297" s="14"/>
      <c r="C297" s="14"/>
      <c r="D297" s="14"/>
      <c r="E297" s="14"/>
      <c r="F297" s="14"/>
      <c r="G297" s="14"/>
      <c r="H297" s="14"/>
      <c r="I297" s="14"/>
      <c r="J297" s="14"/>
      <c r="K297" s="14"/>
      <c r="L297" s="14"/>
    </row>
    <row r="298" spans="2:12">
      <c r="B298" s="14"/>
      <c r="C298" s="14"/>
      <c r="D298" s="14"/>
      <c r="E298" s="14"/>
      <c r="F298" s="14"/>
      <c r="G298" s="14"/>
      <c r="H298" s="14"/>
      <c r="I298" s="14"/>
      <c r="J298" s="14"/>
      <c r="K298" s="14"/>
      <c r="L298" s="14"/>
    </row>
    <row r="299" spans="2:12">
      <c r="B299" s="14"/>
      <c r="C299" s="14"/>
      <c r="D299" s="14"/>
      <c r="E299" s="14"/>
      <c r="F299" s="14"/>
      <c r="G299" s="14"/>
      <c r="H299" s="14"/>
      <c r="I299" s="14"/>
      <c r="J299" s="14"/>
      <c r="K299" s="14"/>
      <c r="L299" s="14"/>
    </row>
    <row r="300" spans="2:12">
      <c r="B300" s="14"/>
      <c r="C300" s="14"/>
      <c r="D300" s="14"/>
      <c r="E300" s="14"/>
      <c r="F300" s="14"/>
      <c r="G300" s="14"/>
      <c r="H300" s="14"/>
      <c r="I300" s="14"/>
      <c r="J300" s="14"/>
      <c r="K300" s="14"/>
      <c r="L300" s="14"/>
    </row>
    <row r="301" spans="2:12">
      <c r="B301" s="14"/>
      <c r="C301" s="14"/>
      <c r="D301" s="14"/>
      <c r="E301" s="14"/>
      <c r="F301" s="14"/>
      <c r="G301" s="14"/>
      <c r="H301" s="14"/>
      <c r="I301" s="14"/>
      <c r="J301" s="14"/>
      <c r="K301" s="14"/>
      <c r="L301" s="14"/>
    </row>
    <row r="302" spans="2:12">
      <c r="B302" s="14"/>
      <c r="C302" s="14"/>
      <c r="D302" s="14"/>
      <c r="E302" s="14"/>
      <c r="F302" s="14"/>
      <c r="G302" s="14"/>
      <c r="H302" s="14"/>
      <c r="I302" s="14"/>
      <c r="J302" s="14"/>
      <c r="K302" s="14"/>
      <c r="L302" s="14"/>
    </row>
    <row r="303" spans="2:12">
      <c r="B303" s="14"/>
      <c r="C303" s="14"/>
      <c r="D303" s="14"/>
      <c r="E303" s="14"/>
      <c r="F303" s="14"/>
      <c r="G303" s="14"/>
      <c r="H303" s="14"/>
      <c r="I303" s="14"/>
      <c r="J303" s="14"/>
      <c r="K303" s="14"/>
      <c r="L303" s="14"/>
    </row>
    <row r="304" spans="2:12">
      <c r="B304" s="14"/>
      <c r="C304" s="14"/>
      <c r="D304" s="14"/>
      <c r="E304" s="14"/>
      <c r="F304" s="14"/>
      <c r="G304" s="14"/>
      <c r="H304" s="14"/>
      <c r="I304" s="14"/>
      <c r="J304" s="14"/>
      <c r="K304" s="14"/>
      <c r="L304" s="14"/>
    </row>
    <row r="305" spans="2:12">
      <c r="B305" s="14"/>
      <c r="C305" s="14"/>
      <c r="D305" s="14"/>
      <c r="E305" s="14"/>
      <c r="F305" s="14"/>
      <c r="G305" s="14"/>
      <c r="H305" s="14"/>
      <c r="I305" s="14"/>
      <c r="J305" s="14"/>
      <c r="K305" s="14"/>
      <c r="L305" s="14"/>
    </row>
    <row r="306" spans="2:12">
      <c r="B306" s="14"/>
      <c r="C306" s="14"/>
      <c r="D306" s="14"/>
      <c r="E306" s="14"/>
      <c r="F306" s="14"/>
      <c r="G306" s="14"/>
      <c r="H306" s="14"/>
      <c r="I306" s="14"/>
      <c r="J306" s="14"/>
      <c r="K306" s="14"/>
      <c r="L306" s="14"/>
    </row>
    <row r="307" spans="2:12">
      <c r="B307" s="14"/>
      <c r="C307" s="14"/>
      <c r="D307" s="14"/>
      <c r="E307" s="14"/>
      <c r="F307" s="14"/>
      <c r="G307" s="14"/>
      <c r="H307" s="14"/>
      <c r="I307" s="14"/>
      <c r="J307" s="14"/>
      <c r="K307" s="14"/>
      <c r="L307" s="14"/>
    </row>
    <row r="308" spans="2:12">
      <c r="B308" s="14"/>
      <c r="C308" s="14"/>
      <c r="D308" s="14"/>
      <c r="E308" s="14"/>
      <c r="F308" s="14"/>
      <c r="G308" s="14"/>
      <c r="H308" s="14"/>
      <c r="I308" s="14"/>
      <c r="J308" s="14"/>
      <c r="K308" s="14"/>
      <c r="L308" s="14"/>
    </row>
    <row r="309" spans="2:12">
      <c r="B309" s="14"/>
      <c r="C309" s="14"/>
      <c r="D309" s="14"/>
      <c r="E309" s="14"/>
      <c r="F309" s="14"/>
      <c r="G309" s="14"/>
      <c r="H309" s="14"/>
      <c r="I309" s="14"/>
      <c r="J309" s="14"/>
      <c r="K309" s="14"/>
      <c r="L309" s="14"/>
    </row>
    <row r="310" spans="2:12">
      <c r="B310" s="14"/>
      <c r="C310" s="14"/>
      <c r="D310" s="14"/>
      <c r="E310" s="14"/>
      <c r="F310" s="14"/>
      <c r="G310" s="14"/>
      <c r="H310" s="14"/>
      <c r="I310" s="14"/>
      <c r="J310" s="14"/>
      <c r="K310" s="14"/>
      <c r="L310" s="14"/>
    </row>
    <row r="311" spans="2:12">
      <c r="B311" s="14"/>
      <c r="C311" s="14"/>
      <c r="D311" s="14"/>
      <c r="E311" s="14"/>
      <c r="F311" s="14"/>
      <c r="G311" s="14"/>
      <c r="H311" s="14"/>
      <c r="I311" s="14"/>
      <c r="J311" s="14"/>
      <c r="K311" s="14"/>
      <c r="L311" s="14"/>
    </row>
    <row r="312" spans="2:12">
      <c r="B312" s="14"/>
      <c r="C312" s="14"/>
      <c r="D312" s="14"/>
      <c r="E312" s="14"/>
      <c r="F312" s="14"/>
      <c r="G312" s="14"/>
      <c r="H312" s="14"/>
      <c r="I312" s="14"/>
      <c r="J312" s="14"/>
      <c r="K312" s="14"/>
      <c r="L312" s="14"/>
    </row>
    <row r="313" spans="2:12">
      <c r="B313" s="14"/>
      <c r="C313" s="14"/>
      <c r="D313" s="14"/>
      <c r="E313" s="14"/>
      <c r="F313" s="14"/>
      <c r="G313" s="14"/>
      <c r="H313" s="14"/>
      <c r="I313" s="14"/>
      <c r="J313" s="14"/>
      <c r="K313" s="14"/>
      <c r="L313" s="14"/>
    </row>
    <row r="314" spans="2:12">
      <c r="B314" s="14"/>
      <c r="C314" s="14"/>
      <c r="D314" s="14"/>
      <c r="E314" s="14"/>
      <c r="F314" s="14"/>
      <c r="G314" s="14"/>
      <c r="H314" s="14"/>
      <c r="I314" s="14"/>
      <c r="J314" s="14"/>
      <c r="K314" s="14"/>
      <c r="L314" s="14"/>
    </row>
    <row r="315" spans="2:12">
      <c r="B315" s="14"/>
      <c r="C315" s="14"/>
      <c r="D315" s="14"/>
      <c r="E315" s="14"/>
      <c r="F315" s="14"/>
      <c r="G315" s="14"/>
      <c r="H315" s="14"/>
      <c r="I315" s="14"/>
      <c r="J315" s="14"/>
      <c r="K315" s="14"/>
      <c r="L315" s="14"/>
    </row>
    <row r="316" spans="2:12">
      <c r="B316" s="14"/>
      <c r="C316" s="14"/>
      <c r="D316" s="14"/>
      <c r="E316" s="14"/>
      <c r="F316" s="14"/>
      <c r="G316" s="14"/>
      <c r="H316" s="14"/>
      <c r="I316" s="14"/>
      <c r="J316" s="14"/>
      <c r="K316" s="14"/>
      <c r="L316" s="14"/>
    </row>
    <row r="317" spans="2:12">
      <c r="B317" s="14"/>
      <c r="C317" s="14"/>
      <c r="D317" s="14"/>
      <c r="E317" s="14"/>
      <c r="F317" s="14"/>
      <c r="G317" s="14"/>
      <c r="H317" s="14"/>
      <c r="I317" s="14"/>
      <c r="J317" s="14"/>
      <c r="K317" s="14"/>
      <c r="L317" s="14"/>
    </row>
    <row r="318" spans="2:12">
      <c r="B318" s="14"/>
      <c r="C318" s="14"/>
      <c r="D318" s="14"/>
      <c r="E318" s="14"/>
      <c r="F318" s="14"/>
      <c r="G318" s="14"/>
      <c r="H318" s="14"/>
      <c r="I318" s="14"/>
      <c r="J318" s="14"/>
      <c r="K318" s="14"/>
      <c r="L318" s="14"/>
    </row>
    <row r="319" spans="2:12">
      <c r="B319" s="14"/>
      <c r="C319" s="14"/>
      <c r="D319" s="14"/>
      <c r="E319" s="14"/>
      <c r="F319" s="14"/>
      <c r="G319" s="14"/>
      <c r="H319" s="14"/>
      <c r="I319" s="14"/>
      <c r="J319" s="14"/>
      <c r="K319" s="14"/>
      <c r="L319" s="14"/>
    </row>
    <row r="320" spans="2:12">
      <c r="B320" s="14"/>
      <c r="C320" s="14"/>
      <c r="D320" s="14"/>
      <c r="E320" s="14"/>
      <c r="F320" s="14"/>
      <c r="G320" s="14"/>
      <c r="H320" s="14"/>
      <c r="I320" s="14"/>
      <c r="J320" s="14"/>
      <c r="K320" s="14"/>
      <c r="L320" s="14"/>
    </row>
    <row r="321" spans="2:12">
      <c r="B321" s="14"/>
      <c r="C321" s="14"/>
      <c r="D321" s="14"/>
      <c r="E321" s="14"/>
      <c r="F321" s="14"/>
      <c r="G321" s="14"/>
      <c r="H321" s="14"/>
      <c r="I321" s="14"/>
      <c r="J321" s="14"/>
      <c r="K321" s="14"/>
      <c r="L321" s="14"/>
    </row>
    <row r="322" spans="2:12">
      <c r="B322" s="14"/>
      <c r="C322" s="14"/>
      <c r="D322" s="14"/>
      <c r="E322" s="14"/>
      <c r="F322" s="14"/>
      <c r="G322" s="14"/>
      <c r="H322" s="14"/>
      <c r="I322" s="14"/>
      <c r="J322" s="14"/>
      <c r="K322" s="14"/>
      <c r="L322" s="14"/>
    </row>
    <row r="323" spans="2:12">
      <c r="B323" s="14"/>
      <c r="C323" s="14"/>
      <c r="D323" s="14"/>
      <c r="E323" s="14"/>
      <c r="F323" s="14"/>
      <c r="G323" s="14"/>
      <c r="H323" s="14"/>
      <c r="I323" s="14"/>
      <c r="J323" s="14"/>
      <c r="K323" s="14"/>
      <c r="L323" s="14"/>
    </row>
    <row r="324" spans="2:12">
      <c r="B324" s="14"/>
      <c r="C324" s="14"/>
      <c r="D324" s="14"/>
      <c r="E324" s="14"/>
      <c r="F324" s="14"/>
      <c r="G324" s="14"/>
      <c r="H324" s="14"/>
      <c r="I324" s="14"/>
      <c r="J324" s="14"/>
      <c r="K324" s="14"/>
      <c r="L324" s="14"/>
    </row>
    <row r="325" spans="2:12">
      <c r="B325" s="14"/>
      <c r="C325" s="14"/>
      <c r="D325" s="14"/>
      <c r="E325" s="14"/>
      <c r="F325" s="14"/>
      <c r="G325" s="14"/>
      <c r="H325" s="14"/>
      <c r="I325" s="14"/>
      <c r="J325" s="14"/>
      <c r="K325" s="14"/>
      <c r="L325" s="14"/>
    </row>
    <row r="326" spans="2:12">
      <c r="B326" s="14"/>
      <c r="C326" s="14"/>
      <c r="D326" s="14"/>
      <c r="E326" s="14"/>
      <c r="F326" s="14"/>
      <c r="G326" s="14"/>
      <c r="H326" s="14"/>
      <c r="I326" s="14"/>
      <c r="J326" s="14"/>
      <c r="K326" s="14"/>
      <c r="L326" s="14"/>
    </row>
    <row r="327" spans="2:12">
      <c r="B327" s="14"/>
      <c r="C327" s="14"/>
      <c r="D327" s="14"/>
      <c r="E327" s="14"/>
      <c r="F327" s="14"/>
      <c r="G327" s="14"/>
      <c r="H327" s="14"/>
      <c r="I327" s="14"/>
      <c r="J327" s="14"/>
      <c r="K327" s="14"/>
      <c r="L327" s="14"/>
    </row>
    <row r="328" spans="2:12">
      <c r="B328" s="14"/>
      <c r="C328" s="14"/>
      <c r="D328" s="14"/>
      <c r="E328" s="14"/>
      <c r="F328" s="14"/>
      <c r="G328" s="14"/>
      <c r="H328" s="14"/>
      <c r="I328" s="14"/>
      <c r="J328" s="14"/>
      <c r="K328" s="14"/>
      <c r="L328" s="14"/>
    </row>
    <row r="329" spans="2:12">
      <c r="B329" s="14"/>
      <c r="C329" s="14"/>
      <c r="D329" s="14"/>
      <c r="E329" s="14"/>
      <c r="F329" s="14"/>
      <c r="G329" s="14"/>
      <c r="H329" s="14"/>
      <c r="I329" s="14"/>
      <c r="J329" s="14"/>
      <c r="K329" s="14"/>
      <c r="L329" s="14"/>
    </row>
    <row r="330" spans="2:12">
      <c r="B330" s="14"/>
      <c r="C330" s="14"/>
      <c r="D330" s="14"/>
      <c r="E330" s="14"/>
      <c r="F330" s="14"/>
      <c r="G330" s="14"/>
      <c r="H330" s="14"/>
      <c r="I330" s="14"/>
      <c r="J330" s="14"/>
      <c r="K330" s="14"/>
      <c r="L330" s="14"/>
    </row>
    <row r="331" spans="2:12">
      <c r="B331" s="14"/>
      <c r="C331" s="14"/>
      <c r="D331" s="14"/>
      <c r="E331" s="14"/>
      <c r="F331" s="14"/>
      <c r="G331" s="14"/>
      <c r="H331" s="14"/>
      <c r="I331" s="14"/>
      <c r="J331" s="14"/>
      <c r="K331" s="14"/>
      <c r="L331" s="14"/>
    </row>
    <row r="332" spans="2:12">
      <c r="B332" s="14"/>
      <c r="C332" s="14"/>
      <c r="D332" s="14"/>
      <c r="E332" s="14"/>
      <c r="F332" s="14"/>
      <c r="G332" s="14"/>
      <c r="H332" s="14"/>
      <c r="I332" s="14"/>
      <c r="J332" s="14"/>
      <c r="K332" s="14"/>
      <c r="L332" s="14"/>
    </row>
    <row r="333" spans="2:12">
      <c r="B333" s="14"/>
      <c r="C333" s="14"/>
      <c r="D333" s="14"/>
      <c r="E333" s="14"/>
      <c r="F333" s="14"/>
      <c r="G333" s="14"/>
      <c r="H333" s="14"/>
      <c r="I333" s="14"/>
      <c r="J333" s="14"/>
      <c r="K333" s="14"/>
      <c r="L333" s="14"/>
    </row>
    <row r="334" spans="2:12">
      <c r="B334" s="14"/>
      <c r="C334" s="14"/>
      <c r="D334" s="14"/>
      <c r="E334" s="14"/>
      <c r="F334" s="14"/>
      <c r="G334" s="14"/>
      <c r="H334" s="14"/>
      <c r="I334" s="14"/>
      <c r="J334" s="14"/>
      <c r="K334" s="14"/>
      <c r="L334" s="14"/>
    </row>
    <row r="335" spans="2:12">
      <c r="B335" s="14"/>
      <c r="C335" s="14"/>
      <c r="D335" s="14"/>
      <c r="E335" s="14"/>
      <c r="F335" s="14"/>
      <c r="G335" s="14"/>
      <c r="H335" s="14"/>
      <c r="I335" s="14"/>
      <c r="J335" s="14"/>
      <c r="K335" s="14"/>
      <c r="L335" s="14"/>
    </row>
    <row r="336" spans="2:12">
      <c r="B336" s="14"/>
      <c r="C336" s="14"/>
      <c r="D336" s="14"/>
      <c r="E336" s="14"/>
      <c r="F336" s="14"/>
      <c r="G336" s="14"/>
      <c r="H336" s="14"/>
      <c r="I336" s="14"/>
      <c r="J336" s="14"/>
      <c r="K336" s="14"/>
      <c r="L336" s="14"/>
    </row>
    <row r="337" spans="2:12">
      <c r="B337" s="14"/>
      <c r="C337" s="14"/>
      <c r="D337" s="14"/>
      <c r="E337" s="14"/>
      <c r="F337" s="14"/>
      <c r="G337" s="14"/>
      <c r="H337" s="14"/>
      <c r="I337" s="14"/>
      <c r="J337" s="14"/>
      <c r="K337" s="14"/>
      <c r="L337" s="14"/>
    </row>
    <row r="338" spans="2:12">
      <c r="B338" s="14"/>
      <c r="C338" s="14"/>
      <c r="D338" s="14"/>
      <c r="E338" s="14"/>
      <c r="F338" s="14"/>
      <c r="G338" s="14"/>
      <c r="H338" s="14"/>
      <c r="I338" s="14"/>
      <c r="J338" s="14"/>
      <c r="K338" s="14"/>
      <c r="L338" s="14"/>
    </row>
    <row r="339" spans="2:12">
      <c r="B339" s="14"/>
      <c r="C339" s="14"/>
      <c r="D339" s="14"/>
      <c r="E339" s="14"/>
      <c r="F339" s="14"/>
      <c r="G339" s="14"/>
      <c r="H339" s="14"/>
      <c r="I339" s="14"/>
      <c r="J339" s="14"/>
      <c r="K339" s="14"/>
      <c r="L339" s="14"/>
    </row>
    <row r="340" spans="2:12">
      <c r="B340" s="14"/>
      <c r="C340" s="14"/>
      <c r="D340" s="14"/>
      <c r="E340" s="14"/>
      <c r="F340" s="14"/>
      <c r="G340" s="14"/>
      <c r="H340" s="14"/>
      <c r="I340" s="14"/>
      <c r="J340" s="14"/>
      <c r="K340" s="14"/>
      <c r="L340" s="14"/>
    </row>
    <row r="341" spans="2:12">
      <c r="B341" s="14"/>
      <c r="C341" s="14"/>
      <c r="D341" s="14"/>
      <c r="E341" s="14"/>
      <c r="F341" s="14"/>
      <c r="G341" s="14"/>
      <c r="H341" s="14"/>
      <c r="I341" s="14"/>
      <c r="J341" s="14"/>
      <c r="K341" s="14"/>
      <c r="L341" s="14"/>
    </row>
    <row r="342" spans="2:12">
      <c r="B342" s="14"/>
      <c r="I342" s="14"/>
      <c r="J342" s="14"/>
      <c r="K342" s="14"/>
      <c r="L342" s="14"/>
    </row>
    <row r="466" ht="15" customHeight="1"/>
  </sheetData>
  <customSheetViews>
    <customSheetView guid="{32A2E92F-D87D-4315-B69A-0C1D50E83674}">
      <pageMargins left="0" right="0" top="0" bottom="0" header="0" footer="0"/>
      <pageSetup paperSize="9" orientation="portrait"/>
    </customSheetView>
    <customSheetView guid="{1E6E951B-5348-41F8-854E-C22B3D1A248F}">
      <pageMargins left="0" right="0" top="0" bottom="0" header="0" footer="0"/>
      <pageSetup paperSize="9" orientation="portrait"/>
    </customSheetView>
    <customSheetView guid="{EA1497EC-0E89-420A-B7B1-9C9C528D35F7}">
      <selection activeCell="A3" sqref="A3:A7"/>
      <pageMargins left="0" right="0" top="0" bottom="0" header="0" footer="0"/>
      <pageSetup paperSize="9" orientation="portrait"/>
    </customSheetView>
    <customSheetView guid="{0F582A3B-27AA-4D4D-AAC6-5959A48E8D84}">
      <selection activeCell="M38" sqref="M38"/>
      <pageMargins left="0" right="0" top="0" bottom="0" header="0" footer="0"/>
      <pageSetup paperSize="9" orientation="portrait"/>
    </customSheetView>
    <customSheetView guid="{AD3F9337-7492-CF46-9FAA-D8057591B701}">
      <selection activeCell="O51" sqref="O51"/>
      <pageMargins left="0" right="0" top="0" bottom="0" header="0" footer="0"/>
      <pageSetup paperSize="9" orientation="portrait"/>
    </customSheetView>
  </customSheetViews>
  <mergeCells count="35">
    <mergeCell ref="D185:G185"/>
    <mergeCell ref="C186:G186"/>
    <mergeCell ref="C187:F187"/>
    <mergeCell ref="C188:G188"/>
    <mergeCell ref="C189:F189"/>
    <mergeCell ref="C184:G184"/>
    <mergeCell ref="C133:D133"/>
    <mergeCell ref="C134:D139"/>
    <mergeCell ref="C140:D145"/>
    <mergeCell ref="C146:D151"/>
    <mergeCell ref="C152:D158"/>
    <mergeCell ref="C159:D164"/>
    <mergeCell ref="D167:G167"/>
    <mergeCell ref="C179:G179"/>
    <mergeCell ref="C180:G180"/>
    <mergeCell ref="C181:F181"/>
    <mergeCell ref="C183:G183"/>
    <mergeCell ref="C111:F111"/>
    <mergeCell ref="D88:G88"/>
    <mergeCell ref="D89:G89"/>
    <mergeCell ref="C101:G101"/>
    <mergeCell ref="C102:G102"/>
    <mergeCell ref="C103:F103"/>
    <mergeCell ref="C105:G105"/>
    <mergeCell ref="C106:G106"/>
    <mergeCell ref="D107:G107"/>
    <mergeCell ref="C108:G108"/>
    <mergeCell ref="C109:F109"/>
    <mergeCell ref="C110:G110"/>
    <mergeCell ref="C80:D85"/>
    <mergeCell ref="C54:D54"/>
    <mergeCell ref="C55:D60"/>
    <mergeCell ref="C61:D66"/>
    <mergeCell ref="C67:D72"/>
    <mergeCell ref="C73:D79"/>
  </mergeCells>
  <hyperlinks>
    <hyperlink ref="D1" location="BEDS15TC7metadata!A1" display="View meta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81"/>
  <sheetViews>
    <sheetView zoomScale="60" zoomScaleNormal="60" zoomScalePageLayoutView="60" workbookViewId="0"/>
  </sheetViews>
  <sheetFormatPr defaultColWidth="11.42578125" defaultRowHeight="15"/>
  <cols>
    <col min="1" max="1" width="73.85546875" style="1" customWidth="1"/>
    <col min="2" max="2" width="17.42578125" style="40" customWidth="1"/>
    <col min="3" max="3" width="24.140625" style="40" customWidth="1"/>
    <col min="4" max="12" width="17.42578125" style="40" customWidth="1"/>
    <col min="13" max="13" width="22.140625" style="40" customWidth="1"/>
    <col min="14" max="41" width="17.42578125" style="40" customWidth="1"/>
    <col min="42" max="62" width="17.42578125" style="1" customWidth="1"/>
    <col min="63" max="63" width="11" style="1" customWidth="1"/>
    <col min="64" max="16384" width="11.42578125" style="1"/>
  </cols>
  <sheetData>
    <row r="1" spans="1:71" ht="21">
      <c r="A1" s="29" t="s">
        <v>0</v>
      </c>
      <c r="B1" s="41"/>
      <c r="C1" s="41"/>
      <c r="D1" s="41" t="s">
        <v>1</v>
      </c>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64"/>
      <c r="AQ1" s="64"/>
      <c r="AR1" s="64"/>
      <c r="AS1" s="64"/>
      <c r="AT1" s="64"/>
      <c r="AU1" s="64"/>
      <c r="AV1" s="64"/>
      <c r="AW1" s="64"/>
      <c r="AX1" s="64"/>
      <c r="AY1" s="64"/>
      <c r="AZ1" s="64"/>
      <c r="BA1" s="64"/>
      <c r="BB1" s="64"/>
      <c r="BC1" s="64"/>
      <c r="BD1" s="64"/>
      <c r="BE1" s="64"/>
      <c r="BF1" s="64"/>
      <c r="BG1" s="64"/>
      <c r="BH1" s="64"/>
      <c r="BI1" s="64"/>
      <c r="BJ1" s="64"/>
    </row>
    <row r="3" spans="1:71" ht="45">
      <c r="A3" s="23" t="s">
        <v>58</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row>
    <row r="4" spans="1:71">
      <c r="A4" s="1" t="s">
        <v>59</v>
      </c>
      <c r="B4" s="42"/>
      <c r="C4" s="65"/>
      <c r="D4" s="42"/>
      <c r="E4" s="42"/>
      <c r="F4" s="42"/>
      <c r="G4" s="42"/>
      <c r="H4" s="42"/>
      <c r="I4" s="42"/>
      <c r="J4" s="42"/>
      <c r="K4" s="42"/>
      <c r="L4" s="42"/>
      <c r="W4" s="42"/>
      <c r="X4" s="42"/>
      <c r="Y4" s="42"/>
      <c r="Z4" s="42"/>
      <c r="AA4" s="42"/>
      <c r="AB4" s="42"/>
      <c r="AC4" s="42"/>
      <c r="AD4" s="42"/>
      <c r="AE4" s="42"/>
      <c r="AF4" s="42"/>
      <c r="AG4" s="42"/>
      <c r="AH4" s="42"/>
      <c r="AI4" s="42"/>
      <c r="AJ4" s="42"/>
      <c r="AK4" s="42"/>
      <c r="AL4" s="42"/>
      <c r="AM4" s="42"/>
      <c r="AN4" s="42"/>
      <c r="AO4" s="42"/>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row>
    <row r="5" spans="1:71" s="27" customFormat="1">
      <c r="A5" s="1" t="s">
        <v>4</v>
      </c>
      <c r="B5" s="42"/>
      <c r="C5" s="65"/>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row>
    <row r="6" spans="1:71" s="27" customFormat="1">
      <c r="A6" s="1" t="s">
        <v>60</v>
      </c>
      <c r="B6" s="42"/>
      <c r="C6" s="66"/>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row>
    <row r="7" spans="1:71" s="27" customFormat="1">
      <c r="A7" s="1"/>
      <c r="B7" s="42" t="s">
        <v>29</v>
      </c>
      <c r="C7" s="65"/>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row>
    <row r="8" spans="1:71" s="27" customFormat="1">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row>
    <row r="9" spans="1:71" s="27" customFormat="1">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row>
    <row r="10" spans="1:71" s="27" customFormat="1">
      <c r="A10" s="11" t="s">
        <v>61</v>
      </c>
      <c r="B10" s="131">
        <v>2008</v>
      </c>
      <c r="C10" s="132"/>
      <c r="D10" s="132"/>
      <c r="E10" s="132"/>
      <c r="F10" s="132"/>
      <c r="G10" s="132"/>
      <c r="H10" s="132"/>
      <c r="I10" s="132"/>
      <c r="J10" s="132"/>
      <c r="K10" s="133"/>
      <c r="L10" s="131">
        <v>2009</v>
      </c>
      <c r="M10" s="132"/>
      <c r="N10" s="132"/>
      <c r="O10" s="132"/>
      <c r="P10" s="132"/>
      <c r="Q10" s="132"/>
      <c r="R10" s="132"/>
      <c r="S10" s="132"/>
      <c r="T10" s="132"/>
      <c r="U10" s="133"/>
      <c r="V10" s="131">
        <v>2010</v>
      </c>
      <c r="W10" s="132"/>
      <c r="X10" s="132"/>
      <c r="Y10" s="132"/>
      <c r="Z10" s="132"/>
      <c r="AA10" s="132"/>
      <c r="AB10" s="132"/>
      <c r="AC10" s="132"/>
      <c r="AD10" s="132"/>
      <c r="AE10" s="133"/>
      <c r="AF10" s="131">
        <v>2011</v>
      </c>
      <c r="AG10" s="132"/>
      <c r="AH10" s="132"/>
      <c r="AI10" s="132"/>
      <c r="AJ10" s="132"/>
      <c r="AK10" s="132"/>
      <c r="AL10" s="132"/>
      <c r="AM10" s="132"/>
      <c r="AN10" s="132"/>
      <c r="AO10" s="133"/>
    </row>
    <row r="11" spans="1:71" s="27" customFormat="1" ht="105">
      <c r="A11" s="20" t="s">
        <v>62</v>
      </c>
      <c r="B11" s="115" t="s">
        <v>6</v>
      </c>
      <c r="C11" s="119" t="s">
        <v>63</v>
      </c>
      <c r="D11" s="119" t="s">
        <v>64</v>
      </c>
      <c r="E11" s="119" t="s">
        <v>65</v>
      </c>
      <c r="F11" s="119" t="s">
        <v>66</v>
      </c>
      <c r="G11" s="119" t="s">
        <v>67</v>
      </c>
      <c r="H11" s="119" t="s">
        <v>68</v>
      </c>
      <c r="I11" s="119" t="s">
        <v>69</v>
      </c>
      <c r="J11" s="119" t="s">
        <v>70</v>
      </c>
      <c r="K11" s="119" t="s">
        <v>17</v>
      </c>
      <c r="L11" s="115" t="s">
        <v>6</v>
      </c>
      <c r="M11" s="119" t="s">
        <v>63</v>
      </c>
      <c r="N11" s="119" t="s">
        <v>64</v>
      </c>
      <c r="O11" s="119" t="s">
        <v>65</v>
      </c>
      <c r="P11" s="119" t="s">
        <v>66</v>
      </c>
      <c r="Q11" s="119" t="s">
        <v>67</v>
      </c>
      <c r="R11" s="119" t="s">
        <v>68</v>
      </c>
      <c r="S11" s="119" t="s">
        <v>69</v>
      </c>
      <c r="T11" s="119" t="s">
        <v>70</v>
      </c>
      <c r="U11" s="119" t="s">
        <v>17</v>
      </c>
      <c r="V11" s="115" t="s">
        <v>6</v>
      </c>
      <c r="W11" s="119" t="s">
        <v>63</v>
      </c>
      <c r="X11" s="119" t="s">
        <v>64</v>
      </c>
      <c r="Y11" s="119" t="s">
        <v>65</v>
      </c>
      <c r="Z11" s="119" t="s">
        <v>66</v>
      </c>
      <c r="AA11" s="119" t="s">
        <v>67</v>
      </c>
      <c r="AB11" s="119" t="s">
        <v>68</v>
      </c>
      <c r="AC11" s="119" t="s">
        <v>69</v>
      </c>
      <c r="AD11" s="119" t="s">
        <v>70</v>
      </c>
      <c r="AE11" s="119" t="s">
        <v>17</v>
      </c>
      <c r="AF11" s="115" t="s">
        <v>6</v>
      </c>
      <c r="AG11" s="119" t="s">
        <v>63</v>
      </c>
      <c r="AH11" s="119" t="s">
        <v>64</v>
      </c>
      <c r="AI11" s="119" t="s">
        <v>71</v>
      </c>
      <c r="AJ11" s="119" t="s">
        <v>72</v>
      </c>
      <c r="AK11" s="119" t="s">
        <v>67</v>
      </c>
      <c r="AL11" s="119" t="s">
        <v>68</v>
      </c>
      <c r="AM11" s="119" t="s">
        <v>69</v>
      </c>
      <c r="AN11" s="119" t="s">
        <v>70</v>
      </c>
      <c r="AO11" s="119" t="s">
        <v>17</v>
      </c>
    </row>
    <row r="12" spans="1:71" s="27" customFormat="1">
      <c r="A12" s="11" t="s">
        <v>73</v>
      </c>
      <c r="B12" s="26">
        <f>SUM(C12:K12)</f>
        <v>863</v>
      </c>
      <c r="C12" s="26">
        <v>724</v>
      </c>
      <c r="D12" s="26">
        <v>95</v>
      </c>
      <c r="E12" s="26">
        <v>0</v>
      </c>
      <c r="F12" s="26">
        <v>18</v>
      </c>
      <c r="G12" s="26">
        <v>0</v>
      </c>
      <c r="H12" s="26">
        <v>1</v>
      </c>
      <c r="I12" s="121" t="s">
        <v>74</v>
      </c>
      <c r="J12" s="121" t="s">
        <v>74</v>
      </c>
      <c r="K12" s="26">
        <v>25</v>
      </c>
      <c r="L12" s="26">
        <f>SUM(M12:U12)</f>
        <v>973</v>
      </c>
      <c r="M12" s="26">
        <v>838</v>
      </c>
      <c r="N12" s="26">
        <v>47</v>
      </c>
      <c r="O12" s="26">
        <v>0</v>
      </c>
      <c r="P12" s="26">
        <v>37</v>
      </c>
      <c r="Q12" s="26">
        <v>0</v>
      </c>
      <c r="R12" s="26">
        <v>0</v>
      </c>
      <c r="S12" s="121" t="s">
        <v>74</v>
      </c>
      <c r="T12" s="121" t="s">
        <v>74</v>
      </c>
      <c r="U12" s="26">
        <v>51</v>
      </c>
      <c r="V12" s="26">
        <f>SUM(W12:AE12)</f>
        <v>919</v>
      </c>
      <c r="W12" s="26">
        <v>797</v>
      </c>
      <c r="X12" s="26">
        <v>56</v>
      </c>
      <c r="Y12" s="26">
        <v>0</v>
      </c>
      <c r="Z12" s="26">
        <v>31</v>
      </c>
      <c r="AA12" s="26">
        <v>0</v>
      </c>
      <c r="AB12" s="26">
        <v>1</v>
      </c>
      <c r="AC12" s="121" t="s">
        <v>74</v>
      </c>
      <c r="AD12" s="121" t="s">
        <v>74</v>
      </c>
      <c r="AE12" s="26">
        <v>34</v>
      </c>
      <c r="AF12" s="26">
        <f>SUM(AG12:AO12)</f>
        <v>954</v>
      </c>
      <c r="AG12" s="26">
        <v>818</v>
      </c>
      <c r="AH12" s="26">
        <v>85</v>
      </c>
      <c r="AI12" s="26">
        <v>0</v>
      </c>
      <c r="AJ12" s="26">
        <v>22</v>
      </c>
      <c r="AK12" s="26">
        <v>0</v>
      </c>
      <c r="AL12" s="26">
        <v>0</v>
      </c>
      <c r="AM12" s="121" t="s">
        <v>74</v>
      </c>
      <c r="AN12" s="121" t="s">
        <v>74</v>
      </c>
      <c r="AO12" s="26">
        <v>29</v>
      </c>
      <c r="AP12" s="46"/>
    </row>
    <row r="13" spans="1:71" s="27" customFormat="1">
      <c r="A13" s="11" t="s">
        <v>75</v>
      </c>
      <c r="B13" s="26">
        <f t="shared" ref="B13:B42" si="0">SUM(C13:K13)</f>
        <v>340</v>
      </c>
      <c r="C13" s="26">
        <v>224</v>
      </c>
      <c r="D13" s="26">
        <v>86</v>
      </c>
      <c r="E13" s="26">
        <v>0</v>
      </c>
      <c r="F13" s="26">
        <v>10</v>
      </c>
      <c r="G13" s="26">
        <v>0</v>
      </c>
      <c r="H13" s="26">
        <v>1</v>
      </c>
      <c r="I13" s="121" t="s">
        <v>74</v>
      </c>
      <c r="J13" s="121" t="s">
        <v>74</v>
      </c>
      <c r="K13" s="26">
        <v>19</v>
      </c>
      <c r="L13" s="26">
        <f t="shared" ref="L13:L42" si="1">SUM(M13:U13)</f>
        <v>328</v>
      </c>
      <c r="M13" s="26">
        <v>204</v>
      </c>
      <c r="N13" s="26">
        <v>86</v>
      </c>
      <c r="O13" s="26">
        <v>0</v>
      </c>
      <c r="P13" s="26">
        <v>14</v>
      </c>
      <c r="Q13" s="26">
        <v>0</v>
      </c>
      <c r="R13" s="26">
        <v>2</v>
      </c>
      <c r="S13" s="121" t="s">
        <v>74</v>
      </c>
      <c r="T13" s="121" t="s">
        <v>74</v>
      </c>
      <c r="U13" s="26">
        <v>22</v>
      </c>
      <c r="V13" s="26">
        <f t="shared" ref="V13:V42" si="2">SUM(W13:AE13)</f>
        <v>345</v>
      </c>
      <c r="W13" s="26">
        <v>221</v>
      </c>
      <c r="X13" s="26">
        <v>105</v>
      </c>
      <c r="Y13" s="26">
        <v>0</v>
      </c>
      <c r="Z13" s="26">
        <v>6</v>
      </c>
      <c r="AA13" s="26">
        <v>0</v>
      </c>
      <c r="AB13" s="26">
        <v>0</v>
      </c>
      <c r="AC13" s="121" t="s">
        <v>74</v>
      </c>
      <c r="AD13" s="121" t="s">
        <v>74</v>
      </c>
      <c r="AE13" s="26">
        <v>13</v>
      </c>
      <c r="AF13" s="26">
        <f t="shared" ref="AF13:AF42" si="3">SUM(AG13:AO13)</f>
        <v>364</v>
      </c>
      <c r="AG13" s="26">
        <v>228</v>
      </c>
      <c r="AH13" s="26">
        <v>98</v>
      </c>
      <c r="AI13" s="26">
        <v>0</v>
      </c>
      <c r="AJ13" s="26">
        <v>18</v>
      </c>
      <c r="AK13" s="26">
        <v>0</v>
      </c>
      <c r="AL13" s="26">
        <v>2</v>
      </c>
      <c r="AM13" s="121" t="s">
        <v>74</v>
      </c>
      <c r="AN13" s="121" t="s">
        <v>74</v>
      </c>
      <c r="AO13" s="26">
        <v>18</v>
      </c>
      <c r="AP13" s="46"/>
    </row>
    <row r="14" spans="1:71" s="27" customFormat="1">
      <c r="A14" s="11" t="s">
        <v>76</v>
      </c>
      <c r="B14" s="26">
        <f t="shared" si="0"/>
        <v>388</v>
      </c>
      <c r="C14" s="26">
        <v>338</v>
      </c>
      <c r="D14" s="26">
        <v>10</v>
      </c>
      <c r="E14" s="26">
        <v>0</v>
      </c>
      <c r="F14" s="26">
        <v>17</v>
      </c>
      <c r="G14" s="26">
        <v>0</v>
      </c>
      <c r="H14" s="26">
        <v>1</v>
      </c>
      <c r="I14" s="121" t="s">
        <v>74</v>
      </c>
      <c r="J14" s="121" t="s">
        <v>74</v>
      </c>
      <c r="K14" s="26">
        <v>22</v>
      </c>
      <c r="L14" s="26">
        <f t="shared" si="1"/>
        <v>434</v>
      </c>
      <c r="M14" s="26">
        <v>401</v>
      </c>
      <c r="N14" s="26">
        <v>5</v>
      </c>
      <c r="O14" s="26">
        <v>1</v>
      </c>
      <c r="P14" s="26">
        <v>18</v>
      </c>
      <c r="Q14" s="26">
        <v>0</v>
      </c>
      <c r="R14" s="26">
        <v>0</v>
      </c>
      <c r="S14" s="121" t="s">
        <v>74</v>
      </c>
      <c r="T14" s="121" t="s">
        <v>74</v>
      </c>
      <c r="U14" s="26">
        <v>9</v>
      </c>
      <c r="V14" s="26">
        <f t="shared" si="2"/>
        <v>500</v>
      </c>
      <c r="W14" s="26">
        <v>446</v>
      </c>
      <c r="X14" s="26">
        <v>14</v>
      </c>
      <c r="Y14" s="26">
        <v>0</v>
      </c>
      <c r="Z14" s="26">
        <v>19</v>
      </c>
      <c r="AA14" s="26">
        <v>0</v>
      </c>
      <c r="AB14" s="26">
        <v>0</v>
      </c>
      <c r="AC14" s="121" t="s">
        <v>74</v>
      </c>
      <c r="AD14" s="121" t="s">
        <v>74</v>
      </c>
      <c r="AE14" s="26">
        <v>21</v>
      </c>
      <c r="AF14" s="26">
        <f t="shared" si="3"/>
        <v>501</v>
      </c>
      <c r="AG14" s="26">
        <v>412</v>
      </c>
      <c r="AH14" s="26">
        <v>42</v>
      </c>
      <c r="AI14" s="26">
        <v>0</v>
      </c>
      <c r="AJ14" s="26">
        <v>20</v>
      </c>
      <c r="AK14" s="26">
        <v>0</v>
      </c>
      <c r="AL14" s="26">
        <v>0</v>
      </c>
      <c r="AM14" s="121" t="s">
        <v>74</v>
      </c>
      <c r="AN14" s="121" t="s">
        <v>74</v>
      </c>
      <c r="AO14" s="26">
        <v>27</v>
      </c>
      <c r="AP14" s="46"/>
    </row>
    <row r="15" spans="1:71" s="27" customFormat="1">
      <c r="A15" s="11" t="s">
        <v>77</v>
      </c>
      <c r="B15" s="26">
        <f t="shared" si="0"/>
        <v>364</v>
      </c>
      <c r="C15" s="26">
        <v>300</v>
      </c>
      <c r="D15" s="26">
        <v>49</v>
      </c>
      <c r="E15" s="26">
        <v>0</v>
      </c>
      <c r="F15" s="26">
        <v>12</v>
      </c>
      <c r="G15" s="26">
        <v>0</v>
      </c>
      <c r="H15" s="26">
        <v>1</v>
      </c>
      <c r="I15" s="121" t="s">
        <v>74</v>
      </c>
      <c r="J15" s="121" t="s">
        <v>74</v>
      </c>
      <c r="K15" s="26">
        <v>2</v>
      </c>
      <c r="L15" s="26">
        <f t="shared" si="1"/>
        <v>352</v>
      </c>
      <c r="M15" s="26">
        <v>272</v>
      </c>
      <c r="N15" s="26">
        <v>69</v>
      </c>
      <c r="O15" s="26">
        <v>0</v>
      </c>
      <c r="P15" s="26">
        <v>4</v>
      </c>
      <c r="Q15" s="26">
        <v>0</v>
      </c>
      <c r="R15" s="26">
        <v>2</v>
      </c>
      <c r="S15" s="121" t="s">
        <v>74</v>
      </c>
      <c r="T15" s="121" t="s">
        <v>74</v>
      </c>
      <c r="U15" s="26">
        <v>5</v>
      </c>
      <c r="V15" s="26">
        <f t="shared" si="2"/>
        <v>359</v>
      </c>
      <c r="W15" s="26">
        <v>291</v>
      </c>
      <c r="X15" s="26">
        <v>51</v>
      </c>
      <c r="Y15" s="26">
        <v>0</v>
      </c>
      <c r="Z15" s="26">
        <v>12</v>
      </c>
      <c r="AA15" s="26">
        <v>0</v>
      </c>
      <c r="AB15" s="26">
        <v>0</v>
      </c>
      <c r="AC15" s="121" t="s">
        <v>74</v>
      </c>
      <c r="AD15" s="121" t="s">
        <v>74</v>
      </c>
      <c r="AE15" s="26">
        <v>5</v>
      </c>
      <c r="AF15" s="26">
        <f t="shared" si="3"/>
        <v>384</v>
      </c>
      <c r="AG15" s="26">
        <v>318</v>
      </c>
      <c r="AH15" s="26">
        <v>47</v>
      </c>
      <c r="AI15" s="26">
        <v>0</v>
      </c>
      <c r="AJ15" s="26">
        <v>16</v>
      </c>
      <c r="AK15" s="26">
        <v>0</v>
      </c>
      <c r="AL15" s="26">
        <v>0</v>
      </c>
      <c r="AM15" s="121" t="s">
        <v>74</v>
      </c>
      <c r="AN15" s="121" t="s">
        <v>74</v>
      </c>
      <c r="AO15" s="26">
        <v>3</v>
      </c>
      <c r="AP15" s="46"/>
    </row>
    <row r="16" spans="1:71" s="27" customFormat="1">
      <c r="A16" s="11" t="s">
        <v>78</v>
      </c>
      <c r="B16" s="26">
        <f t="shared" si="0"/>
        <v>285</v>
      </c>
      <c r="C16" s="26">
        <v>206</v>
      </c>
      <c r="D16" s="26">
        <v>51</v>
      </c>
      <c r="E16" s="26">
        <v>0</v>
      </c>
      <c r="F16" s="26">
        <v>19</v>
      </c>
      <c r="G16" s="26">
        <v>0</v>
      </c>
      <c r="H16" s="26">
        <v>0</v>
      </c>
      <c r="I16" s="121" t="s">
        <v>74</v>
      </c>
      <c r="J16" s="121" t="s">
        <v>74</v>
      </c>
      <c r="K16" s="26">
        <v>9</v>
      </c>
      <c r="L16" s="26">
        <f t="shared" si="1"/>
        <v>279</v>
      </c>
      <c r="M16" s="26">
        <v>246</v>
      </c>
      <c r="N16" s="26">
        <v>15</v>
      </c>
      <c r="O16" s="26">
        <v>0</v>
      </c>
      <c r="P16" s="26">
        <v>11</v>
      </c>
      <c r="Q16" s="26">
        <v>0</v>
      </c>
      <c r="R16" s="26">
        <v>1</v>
      </c>
      <c r="S16" s="121" t="s">
        <v>74</v>
      </c>
      <c r="T16" s="121" t="s">
        <v>74</v>
      </c>
      <c r="U16" s="26">
        <v>6</v>
      </c>
      <c r="V16" s="26">
        <f t="shared" si="2"/>
        <v>321</v>
      </c>
      <c r="W16" s="26">
        <v>252</v>
      </c>
      <c r="X16" s="26">
        <v>47</v>
      </c>
      <c r="Y16" s="26">
        <v>0</v>
      </c>
      <c r="Z16" s="26">
        <v>16</v>
      </c>
      <c r="AA16" s="26">
        <v>0</v>
      </c>
      <c r="AB16" s="26">
        <v>1</v>
      </c>
      <c r="AC16" s="121" t="s">
        <v>74</v>
      </c>
      <c r="AD16" s="121" t="s">
        <v>74</v>
      </c>
      <c r="AE16" s="26">
        <v>5</v>
      </c>
      <c r="AF16" s="26">
        <f t="shared" si="3"/>
        <v>309</v>
      </c>
      <c r="AG16" s="26">
        <v>255</v>
      </c>
      <c r="AH16" s="26">
        <v>23</v>
      </c>
      <c r="AI16" s="26">
        <v>0</v>
      </c>
      <c r="AJ16" s="26">
        <v>16</v>
      </c>
      <c r="AK16" s="26">
        <v>2</v>
      </c>
      <c r="AL16" s="26">
        <v>0</v>
      </c>
      <c r="AM16" s="121" t="s">
        <v>74</v>
      </c>
      <c r="AN16" s="121" t="s">
        <v>74</v>
      </c>
      <c r="AO16" s="26">
        <v>13</v>
      </c>
      <c r="AP16" s="46"/>
    </row>
    <row r="17" spans="1:42" s="27" customFormat="1">
      <c r="A17" s="11"/>
      <c r="B17" s="26"/>
      <c r="C17" s="26"/>
      <c r="D17" s="26"/>
      <c r="E17" s="26"/>
      <c r="F17" s="26"/>
      <c r="G17" s="26"/>
      <c r="H17" s="26"/>
      <c r="I17" s="26"/>
      <c r="J17" s="26"/>
      <c r="K17" s="26"/>
      <c r="L17" s="26"/>
      <c r="M17" s="26"/>
      <c r="N17" s="26"/>
      <c r="O17" s="26"/>
      <c r="P17" s="26"/>
      <c r="Q17" s="26"/>
      <c r="R17" s="26"/>
      <c r="S17" s="121"/>
      <c r="T17" s="121"/>
      <c r="U17" s="26"/>
      <c r="V17" s="26"/>
      <c r="W17" s="26"/>
      <c r="X17" s="26"/>
      <c r="Y17" s="26"/>
      <c r="Z17" s="26"/>
      <c r="AA17" s="26"/>
      <c r="AB17" s="26"/>
      <c r="AC17" s="121"/>
      <c r="AD17" s="121"/>
      <c r="AE17" s="26"/>
      <c r="AF17" s="26"/>
      <c r="AG17" s="26"/>
      <c r="AH17" s="26"/>
      <c r="AI17" s="26"/>
      <c r="AJ17" s="26"/>
      <c r="AK17" s="26"/>
      <c r="AL17" s="26"/>
      <c r="AM17" s="121"/>
      <c r="AN17" s="121"/>
      <c r="AO17" s="26"/>
      <c r="AP17" s="46"/>
    </row>
    <row r="18" spans="1:42" s="27" customFormat="1">
      <c r="A18" s="11" t="s">
        <v>79</v>
      </c>
      <c r="B18" s="26">
        <f t="shared" si="0"/>
        <v>1666</v>
      </c>
      <c r="C18" s="26">
        <v>1591</v>
      </c>
      <c r="D18" s="26">
        <v>0</v>
      </c>
      <c r="E18" s="26">
        <v>0</v>
      </c>
      <c r="F18" s="26">
        <v>49</v>
      </c>
      <c r="G18" s="26">
        <v>4</v>
      </c>
      <c r="H18" s="26">
        <v>8</v>
      </c>
      <c r="I18" s="121" t="s">
        <v>74</v>
      </c>
      <c r="J18" s="121" t="s">
        <v>74</v>
      </c>
      <c r="K18" s="26">
        <v>14</v>
      </c>
      <c r="L18" s="26">
        <f t="shared" si="1"/>
        <v>2444</v>
      </c>
      <c r="M18" s="26">
        <v>570</v>
      </c>
      <c r="N18" s="26">
        <v>980</v>
      </c>
      <c r="O18" s="26" t="s">
        <v>80</v>
      </c>
      <c r="P18" s="26">
        <v>62</v>
      </c>
      <c r="Q18" s="26">
        <v>4</v>
      </c>
      <c r="R18" s="26">
        <v>10</v>
      </c>
      <c r="S18" s="121" t="s">
        <v>74</v>
      </c>
      <c r="T18" s="121" t="s">
        <v>74</v>
      </c>
      <c r="U18" s="26">
        <v>818</v>
      </c>
      <c r="V18" s="26">
        <f t="shared" si="2"/>
        <v>1918</v>
      </c>
      <c r="W18" s="26">
        <v>1549</v>
      </c>
      <c r="X18" s="26" t="s">
        <v>80</v>
      </c>
      <c r="Y18" s="26">
        <v>0</v>
      </c>
      <c r="Z18" s="26">
        <v>53</v>
      </c>
      <c r="AA18" s="26">
        <v>4</v>
      </c>
      <c r="AB18" s="26">
        <v>5</v>
      </c>
      <c r="AC18" s="121" t="s">
        <v>74</v>
      </c>
      <c r="AD18" s="121" t="s">
        <v>74</v>
      </c>
      <c r="AE18" s="26">
        <v>307</v>
      </c>
      <c r="AF18" s="26">
        <f t="shared" si="3"/>
        <v>1787</v>
      </c>
      <c r="AG18" s="26">
        <v>1715</v>
      </c>
      <c r="AH18" s="26">
        <v>20</v>
      </c>
      <c r="AI18" s="26">
        <v>0</v>
      </c>
      <c r="AJ18" s="26">
        <v>36</v>
      </c>
      <c r="AK18" s="26">
        <v>0</v>
      </c>
      <c r="AL18" s="26">
        <v>6</v>
      </c>
      <c r="AM18" s="121" t="s">
        <v>74</v>
      </c>
      <c r="AN18" s="121" t="s">
        <v>74</v>
      </c>
      <c r="AO18" s="26">
        <v>10</v>
      </c>
      <c r="AP18" s="46"/>
    </row>
    <row r="19" spans="1:42" s="27" customFormat="1">
      <c r="A19" s="11" t="s">
        <v>81</v>
      </c>
      <c r="B19" s="26">
        <f t="shared" si="0"/>
        <v>400</v>
      </c>
      <c r="C19" s="26">
        <v>343</v>
      </c>
      <c r="D19" s="26">
        <v>32</v>
      </c>
      <c r="E19" s="26">
        <v>0</v>
      </c>
      <c r="F19" s="26">
        <v>15</v>
      </c>
      <c r="G19" s="26">
        <v>0</v>
      </c>
      <c r="H19" s="26">
        <v>0</v>
      </c>
      <c r="I19" s="121" t="s">
        <v>74</v>
      </c>
      <c r="J19" s="121" t="s">
        <v>74</v>
      </c>
      <c r="K19" s="26">
        <v>10</v>
      </c>
      <c r="L19" s="26">
        <f t="shared" si="1"/>
        <v>384</v>
      </c>
      <c r="M19" s="26">
        <v>333</v>
      </c>
      <c r="N19" s="26">
        <v>28</v>
      </c>
      <c r="O19" s="26">
        <v>0</v>
      </c>
      <c r="P19" s="26">
        <v>18</v>
      </c>
      <c r="Q19" s="26">
        <v>0</v>
      </c>
      <c r="R19" s="26">
        <v>0</v>
      </c>
      <c r="S19" s="121" t="s">
        <v>74</v>
      </c>
      <c r="T19" s="121" t="s">
        <v>74</v>
      </c>
      <c r="U19" s="26">
        <v>5</v>
      </c>
      <c r="V19" s="26">
        <f t="shared" si="2"/>
        <v>445</v>
      </c>
      <c r="W19" s="26">
        <v>389</v>
      </c>
      <c r="X19" s="26">
        <v>31</v>
      </c>
      <c r="Y19" s="26">
        <v>0</v>
      </c>
      <c r="Z19" s="26">
        <v>19</v>
      </c>
      <c r="AA19" s="26">
        <v>0</v>
      </c>
      <c r="AB19" s="26">
        <v>0</v>
      </c>
      <c r="AC19" s="121" t="s">
        <v>74</v>
      </c>
      <c r="AD19" s="121" t="s">
        <v>74</v>
      </c>
      <c r="AE19" s="26">
        <v>6</v>
      </c>
      <c r="AF19" s="26">
        <f t="shared" si="3"/>
        <v>386</v>
      </c>
      <c r="AG19" s="26">
        <v>336</v>
      </c>
      <c r="AH19" s="26">
        <v>36</v>
      </c>
      <c r="AI19" s="26">
        <v>0</v>
      </c>
      <c r="AJ19" s="26">
        <v>8</v>
      </c>
      <c r="AK19" s="26">
        <v>1</v>
      </c>
      <c r="AL19" s="26">
        <v>0</v>
      </c>
      <c r="AM19" s="121" t="s">
        <v>74</v>
      </c>
      <c r="AN19" s="121" t="s">
        <v>74</v>
      </c>
      <c r="AO19" s="26">
        <v>5</v>
      </c>
      <c r="AP19" s="46"/>
    </row>
    <row r="20" spans="1:42" s="27" customFormat="1">
      <c r="A20" s="11" t="s">
        <v>82</v>
      </c>
      <c r="B20" s="26" t="s">
        <v>80</v>
      </c>
      <c r="C20" s="26" t="s">
        <v>80</v>
      </c>
      <c r="D20" s="26" t="s">
        <v>80</v>
      </c>
      <c r="E20" s="26" t="s">
        <v>80</v>
      </c>
      <c r="F20" s="26" t="s">
        <v>80</v>
      </c>
      <c r="G20" s="26" t="s">
        <v>80</v>
      </c>
      <c r="H20" s="26" t="s">
        <v>80</v>
      </c>
      <c r="I20" s="26" t="s">
        <v>83</v>
      </c>
      <c r="J20" s="26" t="s">
        <v>83</v>
      </c>
      <c r="K20" s="26" t="s">
        <v>80</v>
      </c>
      <c r="L20" s="26">
        <f t="shared" si="1"/>
        <v>555</v>
      </c>
      <c r="M20" s="26">
        <v>524</v>
      </c>
      <c r="N20" s="26">
        <v>9</v>
      </c>
      <c r="O20" s="26">
        <v>0</v>
      </c>
      <c r="P20" s="26">
        <v>13</v>
      </c>
      <c r="Q20" s="26">
        <v>1</v>
      </c>
      <c r="R20" s="26">
        <v>0</v>
      </c>
      <c r="S20" s="121" t="s">
        <v>84</v>
      </c>
      <c r="T20" s="121" t="s">
        <v>84</v>
      </c>
      <c r="U20" s="26">
        <v>8</v>
      </c>
      <c r="V20" s="26">
        <f t="shared" si="2"/>
        <v>582</v>
      </c>
      <c r="W20" s="26">
        <v>554</v>
      </c>
      <c r="X20" s="26">
        <v>17</v>
      </c>
      <c r="Y20" s="26">
        <v>0</v>
      </c>
      <c r="Z20" s="26">
        <v>3</v>
      </c>
      <c r="AA20" s="26">
        <v>0</v>
      </c>
      <c r="AB20" s="26">
        <v>0</v>
      </c>
      <c r="AC20" s="121" t="s">
        <v>84</v>
      </c>
      <c r="AD20" s="121" t="s">
        <v>84</v>
      </c>
      <c r="AE20" s="26">
        <v>8</v>
      </c>
      <c r="AF20" s="26">
        <f t="shared" si="3"/>
        <v>564</v>
      </c>
      <c r="AG20" s="26">
        <v>532</v>
      </c>
      <c r="AH20" s="26">
        <v>0</v>
      </c>
      <c r="AI20" s="26">
        <v>0</v>
      </c>
      <c r="AJ20" s="26">
        <v>13</v>
      </c>
      <c r="AK20" s="26">
        <v>0</v>
      </c>
      <c r="AL20" s="26">
        <v>0</v>
      </c>
      <c r="AM20" s="121" t="s">
        <v>84</v>
      </c>
      <c r="AN20" s="121" t="s">
        <v>84</v>
      </c>
      <c r="AO20" s="26">
        <v>19</v>
      </c>
      <c r="AP20" s="46"/>
    </row>
    <row r="21" spans="1:42" s="27" customFormat="1">
      <c r="A21" s="11"/>
      <c r="B21" s="26"/>
      <c r="C21" s="26"/>
      <c r="D21" s="26"/>
      <c r="E21" s="26"/>
      <c r="F21" s="26"/>
      <c r="G21" s="26"/>
      <c r="H21" s="26"/>
      <c r="I21" s="26"/>
      <c r="J21" s="26"/>
      <c r="K21" s="26"/>
      <c r="L21" s="26"/>
      <c r="M21" s="26"/>
      <c r="N21" s="26"/>
      <c r="O21" s="26"/>
      <c r="P21" s="26"/>
      <c r="Q21" s="26"/>
      <c r="R21" s="26"/>
      <c r="S21" s="121"/>
      <c r="T21" s="121"/>
      <c r="U21" s="26"/>
      <c r="V21" s="26"/>
      <c r="W21" s="26"/>
      <c r="X21" s="26"/>
      <c r="Y21" s="26"/>
      <c r="Z21" s="26"/>
      <c r="AA21" s="26"/>
      <c r="AB21" s="26"/>
      <c r="AC21" s="121"/>
      <c r="AD21" s="121"/>
      <c r="AE21" s="26"/>
      <c r="AF21" s="26"/>
      <c r="AG21" s="26"/>
      <c r="AH21" s="26"/>
      <c r="AI21" s="26"/>
      <c r="AJ21" s="26"/>
      <c r="AK21" s="26"/>
      <c r="AL21" s="26"/>
      <c r="AM21" s="121"/>
      <c r="AN21" s="121"/>
      <c r="AO21" s="26"/>
      <c r="AP21" s="46"/>
    </row>
    <row r="22" spans="1:42" s="27" customFormat="1">
      <c r="A22" s="11" t="s">
        <v>85</v>
      </c>
      <c r="B22" s="26">
        <f t="shared" si="0"/>
        <v>698</v>
      </c>
      <c r="C22" s="26">
        <v>467</v>
      </c>
      <c r="D22" s="26">
        <v>187</v>
      </c>
      <c r="E22" s="26">
        <v>0</v>
      </c>
      <c r="F22" s="26">
        <v>32</v>
      </c>
      <c r="G22" s="26">
        <v>0</v>
      </c>
      <c r="H22" s="26">
        <v>0</v>
      </c>
      <c r="I22" s="121" t="s">
        <v>74</v>
      </c>
      <c r="J22" s="121" t="s">
        <v>74</v>
      </c>
      <c r="K22" s="26">
        <v>12</v>
      </c>
      <c r="L22" s="26">
        <f t="shared" si="1"/>
        <v>741</v>
      </c>
      <c r="M22" s="26">
        <v>706</v>
      </c>
      <c r="N22" s="26">
        <v>1</v>
      </c>
      <c r="O22" s="26">
        <v>0</v>
      </c>
      <c r="P22" s="26">
        <v>28</v>
      </c>
      <c r="Q22" s="26">
        <v>0</v>
      </c>
      <c r="R22" s="26">
        <v>2</v>
      </c>
      <c r="S22" s="121" t="s">
        <v>74</v>
      </c>
      <c r="T22" s="121" t="s">
        <v>74</v>
      </c>
      <c r="U22" s="26">
        <v>4</v>
      </c>
      <c r="V22" s="26">
        <f t="shared" si="2"/>
        <v>747</v>
      </c>
      <c r="W22" s="26">
        <v>712</v>
      </c>
      <c r="X22" s="26">
        <v>0</v>
      </c>
      <c r="Y22" s="26">
        <v>0</v>
      </c>
      <c r="Z22" s="26">
        <v>32</v>
      </c>
      <c r="AA22" s="26">
        <v>0</v>
      </c>
      <c r="AB22" s="26">
        <v>2</v>
      </c>
      <c r="AC22" s="121" t="s">
        <v>74</v>
      </c>
      <c r="AD22" s="121" t="s">
        <v>74</v>
      </c>
      <c r="AE22" s="26">
        <v>1</v>
      </c>
      <c r="AF22" s="26">
        <f t="shared" si="3"/>
        <v>798</v>
      </c>
      <c r="AG22" s="26">
        <v>756</v>
      </c>
      <c r="AH22" s="26">
        <v>5</v>
      </c>
      <c r="AI22" s="26">
        <v>0</v>
      </c>
      <c r="AJ22" s="26">
        <v>35</v>
      </c>
      <c r="AK22" s="26">
        <v>0</v>
      </c>
      <c r="AL22" s="26">
        <v>1</v>
      </c>
      <c r="AM22" s="121" t="s">
        <v>74</v>
      </c>
      <c r="AN22" s="121" t="s">
        <v>74</v>
      </c>
      <c r="AO22" s="26">
        <v>1</v>
      </c>
      <c r="AP22" s="46"/>
    </row>
    <row r="23" spans="1:42" s="27" customFormat="1">
      <c r="A23" s="11" t="s">
        <v>86</v>
      </c>
      <c r="B23" s="26">
        <f t="shared" si="0"/>
        <v>548</v>
      </c>
      <c r="C23" s="26">
        <v>475</v>
      </c>
      <c r="D23" s="26">
        <v>49</v>
      </c>
      <c r="E23" s="26">
        <v>0</v>
      </c>
      <c r="F23" s="26">
        <v>19</v>
      </c>
      <c r="G23" s="26">
        <v>0</v>
      </c>
      <c r="H23" s="26">
        <v>2</v>
      </c>
      <c r="I23" s="121" t="s">
        <v>74</v>
      </c>
      <c r="J23" s="121" t="s">
        <v>74</v>
      </c>
      <c r="K23" s="26">
        <v>3</v>
      </c>
      <c r="L23" s="26">
        <f t="shared" si="1"/>
        <v>583</v>
      </c>
      <c r="M23" s="26">
        <v>520</v>
      </c>
      <c r="N23" s="26">
        <v>36</v>
      </c>
      <c r="O23" s="26">
        <v>0</v>
      </c>
      <c r="P23" s="26">
        <v>24</v>
      </c>
      <c r="Q23" s="26">
        <v>0</v>
      </c>
      <c r="R23" s="26">
        <v>1</v>
      </c>
      <c r="S23" s="121" t="s">
        <v>74</v>
      </c>
      <c r="T23" s="121" t="s">
        <v>74</v>
      </c>
      <c r="U23" s="26">
        <v>2</v>
      </c>
      <c r="V23" s="26">
        <f t="shared" si="2"/>
        <v>573</v>
      </c>
      <c r="W23" s="26">
        <v>495</v>
      </c>
      <c r="X23" s="26">
        <v>42</v>
      </c>
      <c r="Y23" s="26">
        <v>1</v>
      </c>
      <c r="Z23" s="26">
        <v>29</v>
      </c>
      <c r="AA23" s="26">
        <v>0</v>
      </c>
      <c r="AB23" s="26">
        <v>0</v>
      </c>
      <c r="AC23" s="121" t="s">
        <v>74</v>
      </c>
      <c r="AD23" s="121" t="s">
        <v>74</v>
      </c>
      <c r="AE23" s="26">
        <v>6</v>
      </c>
      <c r="AF23" s="26">
        <f t="shared" si="3"/>
        <v>622</v>
      </c>
      <c r="AG23" s="26">
        <v>526</v>
      </c>
      <c r="AH23" s="26">
        <v>70</v>
      </c>
      <c r="AI23" s="26">
        <v>0</v>
      </c>
      <c r="AJ23" s="26">
        <v>23</v>
      </c>
      <c r="AK23" s="26">
        <v>0</v>
      </c>
      <c r="AL23" s="26">
        <v>0</v>
      </c>
      <c r="AM23" s="121" t="s">
        <v>74</v>
      </c>
      <c r="AN23" s="121" t="s">
        <v>74</v>
      </c>
      <c r="AO23" s="26">
        <v>3</v>
      </c>
      <c r="AP23" s="46"/>
    </row>
    <row r="24" spans="1:42" s="27" customFormat="1">
      <c r="A24" s="11" t="s">
        <v>87</v>
      </c>
      <c r="B24" s="26">
        <f t="shared" si="0"/>
        <v>192</v>
      </c>
      <c r="C24" s="26">
        <v>177</v>
      </c>
      <c r="D24" s="26">
        <v>6</v>
      </c>
      <c r="E24" s="26">
        <v>0</v>
      </c>
      <c r="F24" s="26">
        <v>9</v>
      </c>
      <c r="G24" s="26">
        <v>0</v>
      </c>
      <c r="H24" s="26">
        <v>0</v>
      </c>
      <c r="I24" s="121" t="s">
        <v>74</v>
      </c>
      <c r="J24" s="121" t="s">
        <v>74</v>
      </c>
      <c r="K24" s="26">
        <v>0</v>
      </c>
      <c r="L24" s="26">
        <f t="shared" si="1"/>
        <v>205</v>
      </c>
      <c r="M24" s="26">
        <v>185</v>
      </c>
      <c r="N24" s="26">
        <v>6</v>
      </c>
      <c r="O24" s="26">
        <v>0</v>
      </c>
      <c r="P24" s="26">
        <v>8</v>
      </c>
      <c r="Q24" s="26">
        <v>0</v>
      </c>
      <c r="R24" s="26">
        <v>0</v>
      </c>
      <c r="S24" s="121" t="s">
        <v>74</v>
      </c>
      <c r="T24" s="121" t="s">
        <v>74</v>
      </c>
      <c r="U24" s="26">
        <v>6</v>
      </c>
      <c r="V24" s="26">
        <f t="shared" si="2"/>
        <v>211</v>
      </c>
      <c r="W24" s="26">
        <v>177</v>
      </c>
      <c r="X24" s="26">
        <v>10</v>
      </c>
      <c r="Y24" s="26">
        <v>0</v>
      </c>
      <c r="Z24" s="26">
        <v>15</v>
      </c>
      <c r="AA24" s="26">
        <v>0</v>
      </c>
      <c r="AB24" s="26">
        <v>0</v>
      </c>
      <c r="AC24" s="121" t="s">
        <v>74</v>
      </c>
      <c r="AD24" s="121" t="s">
        <v>74</v>
      </c>
      <c r="AE24" s="26">
        <v>9</v>
      </c>
      <c r="AF24" s="26">
        <f t="shared" si="3"/>
        <v>196</v>
      </c>
      <c r="AG24" s="26">
        <v>170</v>
      </c>
      <c r="AH24" s="26">
        <v>12</v>
      </c>
      <c r="AI24" s="26">
        <v>0</v>
      </c>
      <c r="AJ24" s="26">
        <v>9</v>
      </c>
      <c r="AK24" s="26">
        <v>0</v>
      </c>
      <c r="AL24" s="26">
        <v>0</v>
      </c>
      <c r="AM24" s="121" t="s">
        <v>74</v>
      </c>
      <c r="AN24" s="121" t="s">
        <v>74</v>
      </c>
      <c r="AO24" s="26">
        <v>5</v>
      </c>
      <c r="AP24" s="46"/>
    </row>
    <row r="25" spans="1:42" s="27" customFormat="1">
      <c r="A25" s="11" t="s">
        <v>88</v>
      </c>
      <c r="B25" s="26">
        <f t="shared" si="0"/>
        <v>589</v>
      </c>
      <c r="C25" s="26">
        <v>433</v>
      </c>
      <c r="D25" s="26">
        <v>93</v>
      </c>
      <c r="E25" s="26">
        <v>0</v>
      </c>
      <c r="F25" s="26">
        <v>30</v>
      </c>
      <c r="G25" s="26">
        <v>0</v>
      </c>
      <c r="H25" s="26">
        <v>1</v>
      </c>
      <c r="I25" s="121" t="s">
        <v>74</v>
      </c>
      <c r="J25" s="121" t="s">
        <v>74</v>
      </c>
      <c r="K25" s="26">
        <v>32</v>
      </c>
      <c r="L25" s="26">
        <f t="shared" si="1"/>
        <v>593</v>
      </c>
      <c r="M25" s="26">
        <v>356</v>
      </c>
      <c r="N25" s="26">
        <v>213</v>
      </c>
      <c r="O25" s="26">
        <v>1</v>
      </c>
      <c r="P25" s="26">
        <v>16</v>
      </c>
      <c r="Q25" s="26">
        <v>0</v>
      </c>
      <c r="R25" s="26">
        <v>0</v>
      </c>
      <c r="S25" s="121" t="s">
        <v>74</v>
      </c>
      <c r="T25" s="121" t="s">
        <v>74</v>
      </c>
      <c r="U25" s="26">
        <v>7</v>
      </c>
      <c r="V25" s="26">
        <f t="shared" si="2"/>
        <v>590</v>
      </c>
      <c r="W25" s="26">
        <v>375</v>
      </c>
      <c r="X25" s="26">
        <v>181</v>
      </c>
      <c r="Y25" s="26">
        <v>0</v>
      </c>
      <c r="Z25" s="26">
        <v>23</v>
      </c>
      <c r="AA25" s="26">
        <v>0</v>
      </c>
      <c r="AB25" s="26">
        <v>0</v>
      </c>
      <c r="AC25" s="121" t="s">
        <v>74</v>
      </c>
      <c r="AD25" s="121" t="s">
        <v>74</v>
      </c>
      <c r="AE25" s="26">
        <v>11</v>
      </c>
      <c r="AF25" s="26">
        <f t="shared" si="3"/>
        <v>580</v>
      </c>
      <c r="AG25" s="26">
        <v>357</v>
      </c>
      <c r="AH25" s="26">
        <v>193</v>
      </c>
      <c r="AI25" s="26">
        <v>0</v>
      </c>
      <c r="AJ25" s="26">
        <v>21</v>
      </c>
      <c r="AK25" s="26">
        <v>0</v>
      </c>
      <c r="AL25" s="26">
        <v>0</v>
      </c>
      <c r="AM25" s="121" t="s">
        <v>74</v>
      </c>
      <c r="AN25" s="121" t="s">
        <v>74</v>
      </c>
      <c r="AO25" s="26">
        <v>9</v>
      </c>
      <c r="AP25" s="46"/>
    </row>
    <row r="26" spans="1:42" s="27" customFormat="1">
      <c r="A26" s="11" t="s">
        <v>89</v>
      </c>
      <c r="B26" s="26">
        <f t="shared" si="0"/>
        <v>136</v>
      </c>
      <c r="C26" s="26">
        <v>114</v>
      </c>
      <c r="D26" s="26">
        <v>6</v>
      </c>
      <c r="E26" s="26">
        <v>1</v>
      </c>
      <c r="F26" s="26">
        <v>13</v>
      </c>
      <c r="G26" s="26" t="s">
        <v>80</v>
      </c>
      <c r="H26" s="26" t="s">
        <v>80</v>
      </c>
      <c r="I26" s="121" t="s">
        <v>74</v>
      </c>
      <c r="J26" s="121" t="s">
        <v>74</v>
      </c>
      <c r="K26" s="26">
        <v>2</v>
      </c>
      <c r="L26" s="26">
        <f t="shared" si="1"/>
        <v>163</v>
      </c>
      <c r="M26" s="26">
        <v>141</v>
      </c>
      <c r="N26" s="26">
        <v>11</v>
      </c>
      <c r="O26" s="26" t="s">
        <v>80</v>
      </c>
      <c r="P26" s="26">
        <v>7</v>
      </c>
      <c r="Q26" s="26" t="s">
        <v>80</v>
      </c>
      <c r="R26" s="26" t="s">
        <v>80</v>
      </c>
      <c r="S26" s="121" t="s">
        <v>74</v>
      </c>
      <c r="T26" s="121" t="s">
        <v>74</v>
      </c>
      <c r="U26" s="26">
        <v>4</v>
      </c>
      <c r="V26" s="26">
        <f t="shared" si="2"/>
        <v>168</v>
      </c>
      <c r="W26" s="26">
        <v>145</v>
      </c>
      <c r="X26" s="26">
        <v>14</v>
      </c>
      <c r="Y26" s="26">
        <v>0</v>
      </c>
      <c r="Z26" s="26">
        <v>7</v>
      </c>
      <c r="AA26" s="26">
        <v>0</v>
      </c>
      <c r="AB26" s="26">
        <v>0</v>
      </c>
      <c r="AC26" s="121" t="s">
        <v>74</v>
      </c>
      <c r="AD26" s="121" t="s">
        <v>74</v>
      </c>
      <c r="AE26" s="26">
        <v>2</v>
      </c>
      <c r="AF26" s="26">
        <f t="shared" si="3"/>
        <v>182</v>
      </c>
      <c r="AG26" s="26">
        <v>159</v>
      </c>
      <c r="AH26" s="26">
        <v>14</v>
      </c>
      <c r="AI26" s="26">
        <v>0</v>
      </c>
      <c r="AJ26" s="26">
        <v>7</v>
      </c>
      <c r="AK26" s="26">
        <v>0</v>
      </c>
      <c r="AL26" s="26">
        <v>0</v>
      </c>
      <c r="AM26" s="121" t="s">
        <v>74</v>
      </c>
      <c r="AN26" s="121" t="s">
        <v>74</v>
      </c>
      <c r="AO26" s="26">
        <v>2</v>
      </c>
      <c r="AP26" s="46"/>
    </row>
    <row r="27" spans="1:42" s="27" customFormat="1">
      <c r="A27" s="11" t="s">
        <v>90</v>
      </c>
      <c r="B27" s="26">
        <f t="shared" si="0"/>
        <v>306</v>
      </c>
      <c r="C27" s="26">
        <v>232</v>
      </c>
      <c r="D27" s="26">
        <v>43</v>
      </c>
      <c r="E27" s="26">
        <v>0</v>
      </c>
      <c r="F27" s="26">
        <v>17</v>
      </c>
      <c r="G27" s="26">
        <v>0</v>
      </c>
      <c r="H27" s="26">
        <v>2</v>
      </c>
      <c r="I27" s="121" t="s">
        <v>74</v>
      </c>
      <c r="J27" s="121" t="s">
        <v>74</v>
      </c>
      <c r="K27" s="26">
        <v>12</v>
      </c>
      <c r="L27" s="26">
        <f t="shared" si="1"/>
        <v>404</v>
      </c>
      <c r="M27" s="26">
        <v>307</v>
      </c>
      <c r="N27" s="26">
        <v>69</v>
      </c>
      <c r="O27" s="26">
        <v>0</v>
      </c>
      <c r="P27" s="26">
        <v>12</v>
      </c>
      <c r="Q27" s="26">
        <v>0</v>
      </c>
      <c r="R27" s="26">
        <v>0</v>
      </c>
      <c r="S27" s="121" t="s">
        <v>74</v>
      </c>
      <c r="T27" s="121" t="s">
        <v>74</v>
      </c>
      <c r="U27" s="26">
        <v>16</v>
      </c>
      <c r="V27" s="26">
        <f t="shared" si="2"/>
        <v>376</v>
      </c>
      <c r="W27" s="26">
        <v>251</v>
      </c>
      <c r="X27" s="26">
        <v>104</v>
      </c>
      <c r="Y27" s="26">
        <v>0</v>
      </c>
      <c r="Z27" s="26">
        <v>16</v>
      </c>
      <c r="AA27" s="26">
        <v>0</v>
      </c>
      <c r="AB27" s="26">
        <v>0</v>
      </c>
      <c r="AC27" s="121" t="s">
        <v>74</v>
      </c>
      <c r="AD27" s="121" t="s">
        <v>74</v>
      </c>
      <c r="AE27" s="26">
        <v>5</v>
      </c>
      <c r="AF27" s="26">
        <f t="shared" si="3"/>
        <v>401</v>
      </c>
      <c r="AG27" s="26">
        <v>263</v>
      </c>
      <c r="AH27" s="26">
        <v>114</v>
      </c>
      <c r="AI27" s="26">
        <v>0</v>
      </c>
      <c r="AJ27" s="26">
        <v>16</v>
      </c>
      <c r="AK27" s="26">
        <v>0</v>
      </c>
      <c r="AL27" s="26">
        <v>2</v>
      </c>
      <c r="AM27" s="121" t="s">
        <v>74</v>
      </c>
      <c r="AN27" s="121" t="s">
        <v>74</v>
      </c>
      <c r="AO27" s="26">
        <v>6</v>
      </c>
      <c r="AP27" s="46"/>
    </row>
    <row r="28" spans="1:42" s="27" customFormat="1">
      <c r="A28" s="11" t="s">
        <v>91</v>
      </c>
      <c r="B28" s="26">
        <f>SUM(C28:K28)</f>
        <v>100</v>
      </c>
      <c r="C28" s="26">
        <v>66</v>
      </c>
      <c r="D28" s="26">
        <v>19</v>
      </c>
      <c r="E28" s="26">
        <v>3</v>
      </c>
      <c r="F28" s="26">
        <v>6</v>
      </c>
      <c r="G28" s="26">
        <v>0</v>
      </c>
      <c r="H28" s="26">
        <v>1</v>
      </c>
      <c r="I28" s="121" t="s">
        <v>74</v>
      </c>
      <c r="J28" s="121" t="s">
        <v>74</v>
      </c>
      <c r="K28" s="26">
        <v>5</v>
      </c>
      <c r="L28" s="26">
        <f>SUM(M28:U28)</f>
        <v>130</v>
      </c>
      <c r="M28" s="26">
        <v>98</v>
      </c>
      <c r="N28" s="26">
        <v>25</v>
      </c>
      <c r="O28" s="26">
        <v>0</v>
      </c>
      <c r="P28" s="26">
        <v>3</v>
      </c>
      <c r="Q28" s="26">
        <v>0</v>
      </c>
      <c r="R28" s="26">
        <v>0</v>
      </c>
      <c r="S28" s="121" t="s">
        <v>74</v>
      </c>
      <c r="T28" s="121" t="s">
        <v>74</v>
      </c>
      <c r="U28" s="26">
        <v>4</v>
      </c>
      <c r="V28" s="26">
        <f>SUM(W28:AE28)</f>
        <v>155</v>
      </c>
      <c r="W28" s="26">
        <v>113</v>
      </c>
      <c r="X28" s="26">
        <v>17</v>
      </c>
      <c r="Y28" s="26">
        <v>0</v>
      </c>
      <c r="Z28" s="26">
        <v>4</v>
      </c>
      <c r="AA28" s="26">
        <v>0</v>
      </c>
      <c r="AB28" s="26">
        <v>0</v>
      </c>
      <c r="AC28" s="121" t="s">
        <v>74</v>
      </c>
      <c r="AD28" s="121" t="s">
        <v>74</v>
      </c>
      <c r="AE28" s="26">
        <v>21</v>
      </c>
      <c r="AF28" s="26">
        <f>SUM(AG28:AO28)</f>
        <v>2</v>
      </c>
      <c r="AG28" s="26">
        <v>0</v>
      </c>
      <c r="AH28" s="26">
        <v>0</v>
      </c>
      <c r="AI28" s="26">
        <v>0</v>
      </c>
      <c r="AJ28" s="26">
        <v>1</v>
      </c>
      <c r="AK28" s="26">
        <v>0</v>
      </c>
      <c r="AL28" s="26">
        <v>0</v>
      </c>
      <c r="AM28" s="121" t="s">
        <v>74</v>
      </c>
      <c r="AN28" s="121" t="s">
        <v>74</v>
      </c>
      <c r="AO28" s="26">
        <v>1</v>
      </c>
      <c r="AP28" s="46"/>
    </row>
    <row r="29" spans="1:42" s="27" customFormat="1">
      <c r="A29" s="11"/>
      <c r="B29" s="26"/>
      <c r="C29" s="26"/>
      <c r="D29" s="26"/>
      <c r="E29" s="26"/>
      <c r="F29" s="26"/>
      <c r="G29" s="26"/>
      <c r="H29" s="26"/>
      <c r="I29" s="26"/>
      <c r="J29" s="26"/>
      <c r="K29" s="26"/>
      <c r="L29" s="26"/>
      <c r="M29" s="26"/>
      <c r="N29" s="26"/>
      <c r="O29" s="26"/>
      <c r="P29" s="26"/>
      <c r="Q29" s="26"/>
      <c r="R29" s="26"/>
      <c r="S29" s="121"/>
      <c r="T29" s="121"/>
      <c r="U29" s="26"/>
      <c r="V29" s="26"/>
      <c r="W29" s="26"/>
      <c r="X29" s="26"/>
      <c r="Y29" s="26"/>
      <c r="Z29" s="26"/>
      <c r="AA29" s="26"/>
      <c r="AB29" s="26"/>
      <c r="AC29" s="121"/>
      <c r="AD29" s="121"/>
      <c r="AE29" s="26"/>
      <c r="AF29" s="26"/>
      <c r="AG29" s="26"/>
      <c r="AH29" s="26"/>
      <c r="AI29" s="26"/>
      <c r="AJ29" s="26"/>
      <c r="AK29" s="26"/>
      <c r="AL29" s="26"/>
      <c r="AM29" s="121"/>
      <c r="AN29" s="121"/>
      <c r="AO29" s="26"/>
      <c r="AP29" s="46"/>
    </row>
    <row r="30" spans="1:42" s="27" customFormat="1">
      <c r="A30" s="11" t="s">
        <v>92</v>
      </c>
      <c r="B30" s="26" t="s">
        <v>80</v>
      </c>
      <c r="C30" s="26" t="s">
        <v>80</v>
      </c>
      <c r="D30" s="26" t="s">
        <v>80</v>
      </c>
      <c r="E30" s="26" t="s">
        <v>80</v>
      </c>
      <c r="F30" s="26" t="s">
        <v>80</v>
      </c>
      <c r="G30" s="26" t="s">
        <v>80</v>
      </c>
      <c r="H30" s="26" t="s">
        <v>80</v>
      </c>
      <c r="I30" s="121" t="s">
        <v>74</v>
      </c>
      <c r="J30" s="121" t="s">
        <v>74</v>
      </c>
      <c r="K30" s="26" t="s">
        <v>80</v>
      </c>
      <c r="L30" s="26">
        <f t="shared" si="1"/>
        <v>44</v>
      </c>
      <c r="M30" s="26">
        <v>35</v>
      </c>
      <c r="N30" s="26">
        <v>3</v>
      </c>
      <c r="O30" s="26">
        <v>0</v>
      </c>
      <c r="P30" s="26">
        <v>2</v>
      </c>
      <c r="Q30" s="26">
        <v>0</v>
      </c>
      <c r="R30" s="26">
        <v>0</v>
      </c>
      <c r="S30" s="121" t="s">
        <v>74</v>
      </c>
      <c r="T30" s="121" t="s">
        <v>74</v>
      </c>
      <c r="U30" s="26">
        <v>4</v>
      </c>
      <c r="V30" s="26">
        <f t="shared" si="2"/>
        <v>59</v>
      </c>
      <c r="W30" s="26">
        <v>48</v>
      </c>
      <c r="X30" s="26">
        <v>4</v>
      </c>
      <c r="Y30" s="26">
        <v>0</v>
      </c>
      <c r="Z30" s="26">
        <v>2</v>
      </c>
      <c r="AA30" s="26">
        <v>0</v>
      </c>
      <c r="AB30" s="26">
        <v>1</v>
      </c>
      <c r="AC30" s="121" t="s">
        <v>74</v>
      </c>
      <c r="AD30" s="121" t="s">
        <v>74</v>
      </c>
      <c r="AE30" s="26">
        <v>4</v>
      </c>
      <c r="AF30" s="26">
        <f t="shared" si="3"/>
        <v>47</v>
      </c>
      <c r="AG30" s="26">
        <v>35</v>
      </c>
      <c r="AH30" s="26">
        <v>10</v>
      </c>
      <c r="AI30" s="26">
        <v>1</v>
      </c>
      <c r="AJ30" s="26">
        <v>1</v>
      </c>
      <c r="AK30" s="26">
        <v>0</v>
      </c>
      <c r="AL30" s="26">
        <v>0</v>
      </c>
      <c r="AM30" s="121" t="s">
        <v>74</v>
      </c>
      <c r="AN30" s="121" t="s">
        <v>74</v>
      </c>
      <c r="AO30" s="26">
        <v>0</v>
      </c>
      <c r="AP30" s="46"/>
    </row>
    <row r="31" spans="1:42" s="27" customFormat="1">
      <c r="A31" s="11" t="s">
        <v>93</v>
      </c>
      <c r="B31" s="26">
        <f t="shared" si="0"/>
        <v>305</v>
      </c>
      <c r="C31" s="26">
        <v>190</v>
      </c>
      <c r="D31" s="26">
        <v>93</v>
      </c>
      <c r="E31" s="26">
        <v>3</v>
      </c>
      <c r="F31" s="26">
        <v>12</v>
      </c>
      <c r="G31" s="26">
        <v>0</v>
      </c>
      <c r="H31" s="26">
        <v>0</v>
      </c>
      <c r="I31" s="26">
        <v>4</v>
      </c>
      <c r="J31" s="26">
        <v>3</v>
      </c>
      <c r="K31" s="26" t="s">
        <v>80</v>
      </c>
      <c r="L31" s="26">
        <f t="shared" si="1"/>
        <v>244</v>
      </c>
      <c r="M31" s="26">
        <v>128</v>
      </c>
      <c r="N31" s="26">
        <v>97</v>
      </c>
      <c r="O31" s="26">
        <v>1</v>
      </c>
      <c r="P31" s="26">
        <v>7</v>
      </c>
      <c r="Q31" s="26">
        <v>0</v>
      </c>
      <c r="R31" s="26">
        <v>0</v>
      </c>
      <c r="S31" s="26">
        <v>7</v>
      </c>
      <c r="T31" s="26">
        <v>2</v>
      </c>
      <c r="U31" s="26">
        <v>2</v>
      </c>
      <c r="V31" s="26">
        <f t="shared" si="2"/>
        <v>343</v>
      </c>
      <c r="W31" s="26">
        <v>166</v>
      </c>
      <c r="X31" s="26">
        <v>134</v>
      </c>
      <c r="Y31" s="26">
        <v>1</v>
      </c>
      <c r="Z31" s="26">
        <v>21</v>
      </c>
      <c r="AA31" s="26">
        <v>0</v>
      </c>
      <c r="AB31" s="26">
        <v>0</v>
      </c>
      <c r="AC31" s="26">
        <v>4</v>
      </c>
      <c r="AD31" s="26">
        <v>11</v>
      </c>
      <c r="AE31" s="26">
        <v>6</v>
      </c>
      <c r="AF31" s="26">
        <f t="shared" si="3"/>
        <v>0</v>
      </c>
      <c r="AG31" s="26">
        <v>0</v>
      </c>
      <c r="AH31" s="26">
        <v>0</v>
      </c>
      <c r="AI31" s="26">
        <v>0</v>
      </c>
      <c r="AJ31" s="26">
        <v>0</v>
      </c>
      <c r="AK31" s="26">
        <v>0</v>
      </c>
      <c r="AL31" s="26">
        <v>0</v>
      </c>
      <c r="AM31" s="26">
        <v>0</v>
      </c>
      <c r="AN31" s="26">
        <v>0</v>
      </c>
      <c r="AO31" s="26">
        <v>0</v>
      </c>
      <c r="AP31" s="46"/>
    </row>
    <row r="32" spans="1:42" s="27" customFormat="1">
      <c r="A32" s="11" t="s">
        <v>94</v>
      </c>
      <c r="B32" s="26">
        <f t="shared" si="0"/>
        <v>1484</v>
      </c>
      <c r="C32" s="26">
        <v>1240</v>
      </c>
      <c r="D32" s="26">
        <v>10</v>
      </c>
      <c r="E32" s="26">
        <v>32</v>
      </c>
      <c r="F32" s="26">
        <v>53</v>
      </c>
      <c r="G32" s="26">
        <v>2</v>
      </c>
      <c r="H32" s="26">
        <v>4</v>
      </c>
      <c r="I32" s="26">
        <v>36</v>
      </c>
      <c r="J32" s="26">
        <v>54</v>
      </c>
      <c r="K32" s="26">
        <v>53</v>
      </c>
      <c r="L32" s="26">
        <f t="shared" si="1"/>
        <v>1563</v>
      </c>
      <c r="M32" s="26">
        <v>1320</v>
      </c>
      <c r="N32" s="26">
        <v>14</v>
      </c>
      <c r="O32" s="26">
        <v>24</v>
      </c>
      <c r="P32" s="26">
        <v>69</v>
      </c>
      <c r="Q32" s="26">
        <v>5</v>
      </c>
      <c r="R32" s="26">
        <v>7</v>
      </c>
      <c r="S32" s="26">
        <v>33</v>
      </c>
      <c r="T32" s="26">
        <v>49</v>
      </c>
      <c r="U32" s="26">
        <v>42</v>
      </c>
      <c r="V32" s="26">
        <f t="shared" si="2"/>
        <v>1533</v>
      </c>
      <c r="W32" s="26">
        <v>1316</v>
      </c>
      <c r="X32" s="26">
        <v>12</v>
      </c>
      <c r="Y32" s="26">
        <v>17</v>
      </c>
      <c r="Z32" s="26">
        <v>54</v>
      </c>
      <c r="AA32" s="26">
        <v>1</v>
      </c>
      <c r="AB32" s="26">
        <v>2</v>
      </c>
      <c r="AC32" s="26">
        <v>43</v>
      </c>
      <c r="AD32" s="26">
        <v>35</v>
      </c>
      <c r="AE32" s="26">
        <v>53</v>
      </c>
      <c r="AF32" s="26">
        <f t="shared" si="3"/>
        <v>1641</v>
      </c>
      <c r="AG32" s="26">
        <v>1444</v>
      </c>
      <c r="AH32" s="26">
        <v>4</v>
      </c>
      <c r="AI32" s="26">
        <v>13</v>
      </c>
      <c r="AJ32" s="26">
        <v>30</v>
      </c>
      <c r="AK32" s="26">
        <v>4</v>
      </c>
      <c r="AL32" s="26">
        <v>3</v>
      </c>
      <c r="AM32" s="26">
        <v>40</v>
      </c>
      <c r="AN32" s="26">
        <v>51</v>
      </c>
      <c r="AO32" s="26">
        <v>52</v>
      </c>
      <c r="AP32" s="46"/>
    </row>
    <row r="33" spans="1:42" s="27" customFormat="1">
      <c r="A33" s="11" t="s">
        <v>95</v>
      </c>
      <c r="B33" s="26">
        <f t="shared" si="0"/>
        <v>406</v>
      </c>
      <c r="C33" s="26">
        <v>344</v>
      </c>
      <c r="D33" s="26">
        <v>27</v>
      </c>
      <c r="E33" s="26">
        <v>1</v>
      </c>
      <c r="F33" s="26">
        <v>1</v>
      </c>
      <c r="G33" s="26">
        <v>0</v>
      </c>
      <c r="H33" s="26">
        <v>0</v>
      </c>
      <c r="I33" s="26">
        <v>14</v>
      </c>
      <c r="J33" s="26">
        <v>6</v>
      </c>
      <c r="K33" s="26">
        <v>13</v>
      </c>
      <c r="L33" s="26">
        <f t="shared" si="1"/>
        <v>59</v>
      </c>
      <c r="M33" s="26"/>
      <c r="N33" s="26">
        <v>25</v>
      </c>
      <c r="O33" s="26">
        <v>0</v>
      </c>
      <c r="P33" s="26">
        <v>0</v>
      </c>
      <c r="Q33" s="26">
        <v>0</v>
      </c>
      <c r="R33" s="26">
        <v>4</v>
      </c>
      <c r="S33" s="26">
        <v>16</v>
      </c>
      <c r="T33" s="26">
        <v>4</v>
      </c>
      <c r="U33" s="26">
        <v>10</v>
      </c>
      <c r="V33" s="26">
        <f t="shared" si="2"/>
        <v>389</v>
      </c>
      <c r="W33" s="26">
        <v>334</v>
      </c>
      <c r="X33" s="26">
        <v>16</v>
      </c>
      <c r="Y33" s="26">
        <v>0</v>
      </c>
      <c r="Z33" s="26">
        <v>0</v>
      </c>
      <c r="AA33" s="26">
        <v>1</v>
      </c>
      <c r="AB33" s="26">
        <v>0</v>
      </c>
      <c r="AC33" s="26">
        <v>20</v>
      </c>
      <c r="AD33" s="26">
        <v>2</v>
      </c>
      <c r="AE33" s="26">
        <v>16</v>
      </c>
      <c r="AF33" s="26">
        <f t="shared" si="3"/>
        <v>388</v>
      </c>
      <c r="AG33" s="26">
        <v>336</v>
      </c>
      <c r="AH33" s="26">
        <v>30</v>
      </c>
      <c r="AI33" s="26">
        <v>0</v>
      </c>
      <c r="AJ33" s="26">
        <v>0</v>
      </c>
      <c r="AK33" s="26">
        <v>0</v>
      </c>
      <c r="AL33" s="26">
        <v>1</v>
      </c>
      <c r="AM33" s="26">
        <v>5</v>
      </c>
      <c r="AN33" s="26">
        <v>0</v>
      </c>
      <c r="AO33" s="26">
        <v>16</v>
      </c>
      <c r="AP33" s="46"/>
    </row>
    <row r="34" spans="1:42" s="27" customFormat="1">
      <c r="A34" s="11" t="s">
        <v>96</v>
      </c>
      <c r="B34" s="26">
        <f t="shared" si="0"/>
        <v>164</v>
      </c>
      <c r="C34" s="26">
        <v>147</v>
      </c>
      <c r="D34" s="26" t="s">
        <v>80</v>
      </c>
      <c r="E34" s="26" t="s">
        <v>80</v>
      </c>
      <c r="F34" s="26">
        <v>14</v>
      </c>
      <c r="G34" s="26" t="s">
        <v>80</v>
      </c>
      <c r="H34" s="26" t="s">
        <v>80</v>
      </c>
      <c r="I34" s="26">
        <v>3</v>
      </c>
      <c r="J34" s="26" t="s">
        <v>80</v>
      </c>
      <c r="K34" s="26" t="s">
        <v>80</v>
      </c>
      <c r="L34" s="26">
        <f t="shared" si="1"/>
        <v>150</v>
      </c>
      <c r="M34" s="26">
        <v>131</v>
      </c>
      <c r="N34" s="26">
        <v>3</v>
      </c>
      <c r="O34" s="26" t="s">
        <v>80</v>
      </c>
      <c r="P34" s="26">
        <v>12</v>
      </c>
      <c r="Q34" s="26" t="s">
        <v>80</v>
      </c>
      <c r="R34" s="26" t="s">
        <v>80</v>
      </c>
      <c r="S34" s="26">
        <v>4</v>
      </c>
      <c r="T34" s="26" t="s">
        <v>80</v>
      </c>
      <c r="U34" s="26" t="s">
        <v>80</v>
      </c>
      <c r="V34" s="26">
        <f>SUM(W34:AE34)</f>
        <v>164</v>
      </c>
      <c r="W34" s="26">
        <v>142</v>
      </c>
      <c r="X34" s="26">
        <v>0</v>
      </c>
      <c r="Y34" s="26">
        <v>1</v>
      </c>
      <c r="Z34" s="26">
        <v>13</v>
      </c>
      <c r="AA34" s="26">
        <v>0</v>
      </c>
      <c r="AB34" s="26">
        <v>0</v>
      </c>
      <c r="AC34" s="26">
        <v>5</v>
      </c>
      <c r="AD34" s="26">
        <v>0</v>
      </c>
      <c r="AE34" s="26">
        <v>3</v>
      </c>
      <c r="AF34" s="26">
        <f t="shared" si="3"/>
        <v>175</v>
      </c>
      <c r="AG34" s="26">
        <v>153</v>
      </c>
      <c r="AH34" s="26">
        <v>0</v>
      </c>
      <c r="AI34" s="26">
        <v>0</v>
      </c>
      <c r="AJ34" s="26">
        <v>10</v>
      </c>
      <c r="AK34" s="26">
        <v>0</v>
      </c>
      <c r="AL34" s="26">
        <v>0</v>
      </c>
      <c r="AM34" s="26">
        <v>3</v>
      </c>
      <c r="AN34" s="26">
        <v>0</v>
      </c>
      <c r="AO34" s="26">
        <v>9</v>
      </c>
      <c r="AP34" s="46"/>
    </row>
    <row r="35" spans="1:42" s="27" customFormat="1">
      <c r="A35" s="11" t="s">
        <v>97</v>
      </c>
      <c r="B35" s="26">
        <f t="shared" si="0"/>
        <v>136</v>
      </c>
      <c r="C35" s="26">
        <v>62</v>
      </c>
      <c r="D35" s="26">
        <v>52</v>
      </c>
      <c r="E35" s="26">
        <v>0</v>
      </c>
      <c r="F35" s="26">
        <v>10</v>
      </c>
      <c r="G35" s="26">
        <v>0</v>
      </c>
      <c r="H35" s="26">
        <v>0</v>
      </c>
      <c r="I35" s="26">
        <v>0</v>
      </c>
      <c r="J35" s="26">
        <v>4</v>
      </c>
      <c r="K35" s="26">
        <v>8</v>
      </c>
      <c r="L35" s="26">
        <f t="shared" si="1"/>
        <v>128</v>
      </c>
      <c r="M35" s="26">
        <v>71</v>
      </c>
      <c r="N35" s="26">
        <v>39</v>
      </c>
      <c r="O35" s="26">
        <v>2</v>
      </c>
      <c r="P35" s="26">
        <v>8</v>
      </c>
      <c r="Q35" s="26">
        <v>0</v>
      </c>
      <c r="R35" s="26">
        <v>0</v>
      </c>
      <c r="S35" s="26">
        <v>1</v>
      </c>
      <c r="T35" s="26">
        <v>4</v>
      </c>
      <c r="U35" s="26">
        <v>3</v>
      </c>
      <c r="V35" s="26">
        <f t="shared" si="2"/>
        <v>175</v>
      </c>
      <c r="W35" s="26">
        <v>91</v>
      </c>
      <c r="X35" s="26">
        <v>30</v>
      </c>
      <c r="Y35" s="26">
        <v>0</v>
      </c>
      <c r="Z35" s="26">
        <v>3</v>
      </c>
      <c r="AA35" s="26">
        <v>0</v>
      </c>
      <c r="AB35" s="26">
        <v>0</v>
      </c>
      <c r="AC35" s="26">
        <v>37</v>
      </c>
      <c r="AD35" s="26">
        <v>8</v>
      </c>
      <c r="AE35" s="26">
        <v>6</v>
      </c>
      <c r="AF35" s="26">
        <f t="shared" si="3"/>
        <v>332</v>
      </c>
      <c r="AG35" s="26">
        <v>290</v>
      </c>
      <c r="AH35" s="26">
        <v>21</v>
      </c>
      <c r="AI35" s="26">
        <v>0</v>
      </c>
      <c r="AJ35" s="26">
        <v>0</v>
      </c>
      <c r="AK35" s="26">
        <v>0</v>
      </c>
      <c r="AL35" s="26">
        <v>0</v>
      </c>
      <c r="AM35" s="26">
        <v>9</v>
      </c>
      <c r="AN35" s="26">
        <v>6</v>
      </c>
      <c r="AO35" s="26">
        <v>6</v>
      </c>
      <c r="AP35" s="46"/>
    </row>
    <row r="36" spans="1:42" s="27" customFormat="1">
      <c r="A36" s="11" t="s">
        <v>98</v>
      </c>
      <c r="B36" s="26" t="s">
        <v>80</v>
      </c>
      <c r="C36" s="26" t="s">
        <v>80</v>
      </c>
      <c r="D36" s="26" t="s">
        <v>80</v>
      </c>
      <c r="E36" s="26" t="s">
        <v>80</v>
      </c>
      <c r="F36" s="26" t="s">
        <v>80</v>
      </c>
      <c r="G36" s="26" t="s">
        <v>80</v>
      </c>
      <c r="H36" s="26" t="s">
        <v>80</v>
      </c>
      <c r="I36" s="26" t="s">
        <v>80</v>
      </c>
      <c r="J36" s="26" t="s">
        <v>80</v>
      </c>
      <c r="K36" s="26" t="s">
        <v>80</v>
      </c>
      <c r="L36" s="26" t="s">
        <v>80</v>
      </c>
      <c r="M36" s="26" t="s">
        <v>80</v>
      </c>
      <c r="N36" s="26" t="s">
        <v>80</v>
      </c>
      <c r="O36" s="26" t="s">
        <v>80</v>
      </c>
      <c r="P36" s="26" t="s">
        <v>80</v>
      </c>
      <c r="Q36" s="26" t="s">
        <v>80</v>
      </c>
      <c r="R36" s="26" t="s">
        <v>80</v>
      </c>
      <c r="S36" s="26" t="s">
        <v>80</v>
      </c>
      <c r="T36" s="26" t="s">
        <v>80</v>
      </c>
      <c r="U36" s="26" t="s">
        <v>80</v>
      </c>
      <c r="V36" s="26">
        <f t="shared" si="2"/>
        <v>263</v>
      </c>
      <c r="W36" s="26">
        <v>0</v>
      </c>
      <c r="X36" s="26">
        <v>195</v>
      </c>
      <c r="Y36" s="26">
        <v>0</v>
      </c>
      <c r="Z36" s="26">
        <v>0</v>
      </c>
      <c r="AA36" s="26">
        <v>0</v>
      </c>
      <c r="AB36" s="26">
        <v>0</v>
      </c>
      <c r="AC36" s="26">
        <v>3</v>
      </c>
      <c r="AD36" s="26">
        <v>29</v>
      </c>
      <c r="AE36" s="26">
        <v>36</v>
      </c>
      <c r="AF36" s="26">
        <f t="shared" si="3"/>
        <v>231</v>
      </c>
      <c r="AG36" s="26">
        <v>46</v>
      </c>
      <c r="AH36" s="26">
        <v>115</v>
      </c>
      <c r="AI36" s="26">
        <v>0</v>
      </c>
      <c r="AJ36" s="26">
        <v>1</v>
      </c>
      <c r="AK36" s="26">
        <v>0</v>
      </c>
      <c r="AL36" s="26">
        <v>0</v>
      </c>
      <c r="AM36" s="26">
        <v>4</v>
      </c>
      <c r="AN36" s="26">
        <v>18</v>
      </c>
      <c r="AO36" s="26">
        <v>47</v>
      </c>
      <c r="AP36" s="46"/>
    </row>
    <row r="37" spans="1:42" s="27" customFormat="1">
      <c r="A37" s="11" t="s">
        <v>99</v>
      </c>
      <c r="B37" s="26">
        <f t="shared" si="0"/>
        <v>385</v>
      </c>
      <c r="C37" s="26">
        <v>320</v>
      </c>
      <c r="D37" s="26">
        <v>15</v>
      </c>
      <c r="E37" s="26">
        <v>9</v>
      </c>
      <c r="F37" s="26">
        <v>15</v>
      </c>
      <c r="G37" s="26">
        <v>2</v>
      </c>
      <c r="H37" s="26">
        <v>1</v>
      </c>
      <c r="I37" s="26">
        <v>6</v>
      </c>
      <c r="J37" s="26">
        <v>10</v>
      </c>
      <c r="K37" s="26">
        <v>7</v>
      </c>
      <c r="L37" s="26">
        <f t="shared" si="1"/>
        <v>353</v>
      </c>
      <c r="M37" s="26">
        <v>276</v>
      </c>
      <c r="N37" s="26">
        <v>25</v>
      </c>
      <c r="O37" s="26">
        <v>4</v>
      </c>
      <c r="P37" s="26">
        <v>4</v>
      </c>
      <c r="Q37" s="26">
        <v>1</v>
      </c>
      <c r="R37" s="26">
        <v>0</v>
      </c>
      <c r="S37" s="26">
        <v>12</v>
      </c>
      <c r="T37" s="26">
        <v>17</v>
      </c>
      <c r="U37" s="26">
        <v>14</v>
      </c>
      <c r="V37" s="26">
        <f t="shared" si="2"/>
        <v>390</v>
      </c>
      <c r="W37" s="26">
        <v>290</v>
      </c>
      <c r="X37" s="26">
        <v>19</v>
      </c>
      <c r="Y37" s="26">
        <v>1</v>
      </c>
      <c r="Z37" s="26">
        <v>4</v>
      </c>
      <c r="AA37" s="26">
        <v>2</v>
      </c>
      <c r="AB37" s="26">
        <v>0</v>
      </c>
      <c r="AC37" s="26">
        <v>5</v>
      </c>
      <c r="AD37" s="26">
        <v>2</v>
      </c>
      <c r="AE37" s="26">
        <v>67</v>
      </c>
      <c r="AF37" s="26">
        <f t="shared" si="3"/>
        <v>346</v>
      </c>
      <c r="AG37" s="26">
        <v>310</v>
      </c>
      <c r="AH37" s="26">
        <v>17</v>
      </c>
      <c r="AI37" s="26">
        <v>1</v>
      </c>
      <c r="AJ37" s="26">
        <v>5</v>
      </c>
      <c r="AK37" s="26">
        <v>3</v>
      </c>
      <c r="AL37" s="26">
        <v>0</v>
      </c>
      <c r="AM37" s="26">
        <v>4</v>
      </c>
      <c r="AN37" s="26">
        <v>3</v>
      </c>
      <c r="AO37" s="26">
        <v>3</v>
      </c>
      <c r="AP37" s="46"/>
    </row>
    <row r="38" spans="1:42" s="27" customFormat="1">
      <c r="A38" s="11" t="s">
        <v>100</v>
      </c>
      <c r="B38" s="26">
        <f t="shared" si="0"/>
        <v>592</v>
      </c>
      <c r="C38" s="26">
        <v>417</v>
      </c>
      <c r="D38" s="26">
        <v>72</v>
      </c>
      <c r="E38" s="26">
        <v>1</v>
      </c>
      <c r="F38" s="26">
        <v>5</v>
      </c>
      <c r="G38" s="26">
        <v>2</v>
      </c>
      <c r="H38" s="26">
        <v>2</v>
      </c>
      <c r="I38" s="26">
        <v>12</v>
      </c>
      <c r="J38" s="26">
        <v>0</v>
      </c>
      <c r="K38" s="26">
        <v>81</v>
      </c>
      <c r="L38" s="26">
        <f t="shared" si="1"/>
        <v>613</v>
      </c>
      <c r="M38" s="26">
        <v>558</v>
      </c>
      <c r="N38" s="26">
        <v>32</v>
      </c>
      <c r="O38" s="26">
        <v>0</v>
      </c>
      <c r="P38" s="26">
        <v>2</v>
      </c>
      <c r="Q38" s="26">
        <v>1</v>
      </c>
      <c r="R38" s="26">
        <v>0</v>
      </c>
      <c r="S38" s="26">
        <v>7</v>
      </c>
      <c r="T38" s="26">
        <v>0</v>
      </c>
      <c r="U38" s="26">
        <v>13</v>
      </c>
      <c r="V38" s="26">
        <f t="shared" si="2"/>
        <v>621</v>
      </c>
      <c r="W38" s="26">
        <v>543</v>
      </c>
      <c r="X38" s="26">
        <v>54</v>
      </c>
      <c r="Y38" s="26">
        <v>1</v>
      </c>
      <c r="Z38" s="26">
        <v>0</v>
      </c>
      <c r="AA38" s="26">
        <v>1</v>
      </c>
      <c r="AB38" s="26">
        <v>2</v>
      </c>
      <c r="AC38" s="26">
        <v>11</v>
      </c>
      <c r="AD38" s="26">
        <v>0</v>
      </c>
      <c r="AE38" s="26">
        <v>9</v>
      </c>
      <c r="AF38" s="26">
        <f t="shared" si="3"/>
        <v>608</v>
      </c>
      <c r="AG38" s="26">
        <v>557</v>
      </c>
      <c r="AH38" s="26">
        <v>36</v>
      </c>
      <c r="AI38" s="26">
        <v>5</v>
      </c>
      <c r="AJ38" s="26">
        <v>0</v>
      </c>
      <c r="AK38" s="26">
        <v>1</v>
      </c>
      <c r="AL38" s="26">
        <v>0</v>
      </c>
      <c r="AM38" s="26">
        <v>8</v>
      </c>
      <c r="AN38" s="26">
        <v>0</v>
      </c>
      <c r="AO38" s="26">
        <v>1</v>
      </c>
      <c r="AP38" s="46"/>
    </row>
    <row r="39" spans="1:42" s="27" customFormat="1">
      <c r="A39" s="11"/>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46"/>
    </row>
    <row r="40" spans="1:42" s="59" customFormat="1">
      <c r="A40" s="11" t="s">
        <v>101</v>
      </c>
      <c r="B40" s="26">
        <f t="shared" si="0"/>
        <v>1389</v>
      </c>
      <c r="C40" s="26">
        <v>1231</v>
      </c>
      <c r="D40" s="26">
        <v>31</v>
      </c>
      <c r="E40" s="26">
        <v>0</v>
      </c>
      <c r="F40" s="26">
        <v>92</v>
      </c>
      <c r="G40" s="26">
        <v>4</v>
      </c>
      <c r="H40" s="26">
        <v>4</v>
      </c>
      <c r="I40" s="26">
        <v>22</v>
      </c>
      <c r="J40" s="26">
        <v>0</v>
      </c>
      <c r="K40" s="26">
        <v>5</v>
      </c>
      <c r="L40" s="26">
        <f t="shared" si="1"/>
        <v>1479</v>
      </c>
      <c r="M40" s="26">
        <v>1321</v>
      </c>
      <c r="N40" s="26">
        <v>34</v>
      </c>
      <c r="O40" s="26">
        <v>0</v>
      </c>
      <c r="P40" s="26">
        <v>85</v>
      </c>
      <c r="Q40" s="26">
        <v>2</v>
      </c>
      <c r="R40" s="26">
        <v>0</v>
      </c>
      <c r="S40" s="26">
        <v>36</v>
      </c>
      <c r="T40" s="26">
        <v>0</v>
      </c>
      <c r="U40" s="26">
        <v>1</v>
      </c>
      <c r="V40" s="26">
        <f t="shared" si="2"/>
        <v>1464</v>
      </c>
      <c r="W40" s="26">
        <v>1289</v>
      </c>
      <c r="X40" s="26">
        <v>35</v>
      </c>
      <c r="Y40" s="26">
        <v>0</v>
      </c>
      <c r="Z40" s="26">
        <v>98</v>
      </c>
      <c r="AA40" s="26">
        <v>4</v>
      </c>
      <c r="AB40" s="26">
        <v>3</v>
      </c>
      <c r="AC40" s="26">
        <v>28</v>
      </c>
      <c r="AD40" s="26">
        <v>0</v>
      </c>
      <c r="AE40" s="26">
        <v>7</v>
      </c>
      <c r="AF40" s="26">
        <f t="shared" si="3"/>
        <v>1565</v>
      </c>
      <c r="AG40" s="26">
        <v>1386</v>
      </c>
      <c r="AH40" s="26">
        <v>33</v>
      </c>
      <c r="AI40" s="26">
        <v>0</v>
      </c>
      <c r="AJ40" s="26">
        <v>82</v>
      </c>
      <c r="AK40" s="26">
        <v>3</v>
      </c>
      <c r="AL40" s="26">
        <v>3</v>
      </c>
      <c r="AM40" s="26">
        <v>33</v>
      </c>
      <c r="AN40" s="26">
        <v>0</v>
      </c>
      <c r="AO40" s="26">
        <v>25</v>
      </c>
      <c r="AP40" s="67"/>
    </row>
    <row r="41" spans="1:42" s="59" customFormat="1" ht="18.75" customHeight="1">
      <c r="A41" s="11" t="s">
        <v>102</v>
      </c>
      <c r="B41" s="26">
        <f t="shared" si="0"/>
        <v>939</v>
      </c>
      <c r="C41" s="26">
        <v>787</v>
      </c>
      <c r="D41" s="26">
        <v>78</v>
      </c>
      <c r="E41" s="26">
        <v>16</v>
      </c>
      <c r="F41" s="26">
        <v>34</v>
      </c>
      <c r="G41" s="26">
        <v>0</v>
      </c>
      <c r="H41" s="26">
        <v>0</v>
      </c>
      <c r="I41" s="26">
        <v>3</v>
      </c>
      <c r="J41" s="26">
        <v>0</v>
      </c>
      <c r="K41" s="26">
        <v>21</v>
      </c>
      <c r="L41" s="26">
        <f t="shared" si="1"/>
        <v>1034</v>
      </c>
      <c r="M41" s="26">
        <v>855</v>
      </c>
      <c r="N41" s="26">
        <v>111</v>
      </c>
      <c r="O41" s="26">
        <v>2</v>
      </c>
      <c r="P41" s="26">
        <v>26</v>
      </c>
      <c r="Q41" s="26">
        <v>0</v>
      </c>
      <c r="R41" s="26">
        <v>4</v>
      </c>
      <c r="S41" s="26">
        <v>12</v>
      </c>
      <c r="T41" s="26">
        <v>0</v>
      </c>
      <c r="U41" s="26">
        <v>24</v>
      </c>
      <c r="V41" s="26">
        <f t="shared" si="2"/>
        <v>1030</v>
      </c>
      <c r="W41" s="26">
        <v>869</v>
      </c>
      <c r="X41" s="26">
        <v>97</v>
      </c>
      <c r="Y41" s="26">
        <v>0</v>
      </c>
      <c r="Z41" s="26">
        <v>31</v>
      </c>
      <c r="AA41" s="26">
        <v>0</v>
      </c>
      <c r="AB41" s="26">
        <v>0</v>
      </c>
      <c r="AC41" s="26">
        <v>12</v>
      </c>
      <c r="AD41" s="26">
        <v>0</v>
      </c>
      <c r="AE41" s="26">
        <v>21</v>
      </c>
      <c r="AF41" s="26">
        <f t="shared" si="3"/>
        <v>978</v>
      </c>
      <c r="AG41" s="26">
        <v>819</v>
      </c>
      <c r="AH41" s="26">
        <v>84</v>
      </c>
      <c r="AI41" s="26">
        <v>0</v>
      </c>
      <c r="AJ41" s="26">
        <v>39</v>
      </c>
      <c r="AK41" s="26">
        <v>1</v>
      </c>
      <c r="AL41" s="26">
        <v>0</v>
      </c>
      <c r="AM41" s="26">
        <v>21</v>
      </c>
      <c r="AN41" s="26">
        <v>0</v>
      </c>
      <c r="AO41" s="26">
        <v>14</v>
      </c>
      <c r="AP41" s="67"/>
    </row>
    <row r="42" spans="1:42">
      <c r="A42" s="11" t="s">
        <v>103</v>
      </c>
      <c r="B42" s="26">
        <f t="shared" si="0"/>
        <v>597</v>
      </c>
      <c r="C42" s="26">
        <v>541</v>
      </c>
      <c r="D42" s="26">
        <v>0</v>
      </c>
      <c r="E42" s="26">
        <v>0</v>
      </c>
      <c r="F42" s="26">
        <v>34</v>
      </c>
      <c r="G42" s="26">
        <v>1</v>
      </c>
      <c r="H42" s="26">
        <v>0</v>
      </c>
      <c r="I42" s="26">
        <v>15</v>
      </c>
      <c r="J42" s="26">
        <v>0</v>
      </c>
      <c r="K42" s="26">
        <v>6</v>
      </c>
      <c r="L42" s="26">
        <f t="shared" si="1"/>
        <v>661</v>
      </c>
      <c r="M42" s="26">
        <v>608</v>
      </c>
      <c r="N42" s="26">
        <v>0</v>
      </c>
      <c r="O42" s="26">
        <v>0</v>
      </c>
      <c r="P42" s="26">
        <v>40</v>
      </c>
      <c r="Q42" s="26">
        <v>0</v>
      </c>
      <c r="R42" s="26">
        <v>0</v>
      </c>
      <c r="S42" s="26">
        <v>10</v>
      </c>
      <c r="T42" s="26">
        <v>0</v>
      </c>
      <c r="U42" s="26">
        <v>3</v>
      </c>
      <c r="V42" s="26">
        <f t="shared" si="2"/>
        <v>705</v>
      </c>
      <c r="W42" s="26">
        <v>633</v>
      </c>
      <c r="X42" s="26">
        <v>0</v>
      </c>
      <c r="Y42" s="26">
        <v>0</v>
      </c>
      <c r="Z42" s="26">
        <v>54</v>
      </c>
      <c r="AA42" s="26">
        <v>0</v>
      </c>
      <c r="AB42" s="26">
        <v>0</v>
      </c>
      <c r="AC42" s="26">
        <v>14</v>
      </c>
      <c r="AD42" s="26">
        <v>0</v>
      </c>
      <c r="AE42" s="26">
        <v>4</v>
      </c>
      <c r="AF42" s="26">
        <f t="shared" si="3"/>
        <v>789</v>
      </c>
      <c r="AG42" s="26">
        <v>716</v>
      </c>
      <c r="AH42" s="26">
        <v>0</v>
      </c>
      <c r="AI42" s="26">
        <v>0</v>
      </c>
      <c r="AJ42" s="26">
        <v>39</v>
      </c>
      <c r="AK42" s="26">
        <v>1</v>
      </c>
      <c r="AL42" s="26">
        <v>0</v>
      </c>
      <c r="AM42" s="26">
        <v>25</v>
      </c>
      <c r="AN42" s="26">
        <v>0</v>
      </c>
      <c r="AO42" s="26">
        <v>8</v>
      </c>
      <c r="AP42" s="68"/>
    </row>
    <row r="43" spans="1:42">
      <c r="A43" s="1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68"/>
    </row>
    <row r="44" spans="1:42">
      <c r="A44" s="11" t="s">
        <v>6</v>
      </c>
      <c r="B44" s="26">
        <f>SUM(C44:K44)</f>
        <v>13272</v>
      </c>
      <c r="C44" s="26">
        <v>10969</v>
      </c>
      <c r="D44" s="26">
        <v>1104</v>
      </c>
      <c r="E44" s="26">
        <v>66</v>
      </c>
      <c r="F44" s="26">
        <v>536</v>
      </c>
      <c r="G44" s="26">
        <v>15</v>
      </c>
      <c r="H44" s="26">
        <v>29</v>
      </c>
      <c r="I44" s="26">
        <v>115</v>
      </c>
      <c r="J44" s="26">
        <v>77</v>
      </c>
      <c r="K44" s="26">
        <v>361</v>
      </c>
      <c r="L44" s="26">
        <f>SUM(M44:U44)</f>
        <v>15236</v>
      </c>
      <c r="M44" s="26">
        <v>11344</v>
      </c>
      <c r="N44" s="26">
        <v>1983</v>
      </c>
      <c r="O44" s="26">
        <v>35</v>
      </c>
      <c r="P44" s="26">
        <v>530</v>
      </c>
      <c r="Q44" s="26">
        <v>14</v>
      </c>
      <c r="R44" s="26">
        <v>33</v>
      </c>
      <c r="S44" s="26">
        <v>138</v>
      </c>
      <c r="T44" s="26">
        <v>76</v>
      </c>
      <c r="U44" s="26">
        <v>1083</v>
      </c>
      <c r="V44" s="26">
        <f>SUM(W44:AE44)</f>
        <v>15345</v>
      </c>
      <c r="W44" s="26">
        <v>12488</v>
      </c>
      <c r="X44" s="26">
        <v>1285</v>
      </c>
      <c r="Y44" s="26">
        <v>22</v>
      </c>
      <c r="Z44" s="26">
        <v>565</v>
      </c>
      <c r="AA44" s="26">
        <v>13</v>
      </c>
      <c r="AB44" s="26">
        <v>17</v>
      </c>
      <c r="AC44" s="26">
        <v>182</v>
      </c>
      <c r="AD44" s="26">
        <v>87</v>
      </c>
      <c r="AE44" s="26">
        <v>686</v>
      </c>
      <c r="AF44" s="26">
        <f>SUM(AG44:AO44)</f>
        <v>15130</v>
      </c>
      <c r="AG44" s="26">
        <v>12937</v>
      </c>
      <c r="AH44" s="26">
        <v>1109</v>
      </c>
      <c r="AI44" s="26">
        <v>20</v>
      </c>
      <c r="AJ44" s="26">
        <v>468</v>
      </c>
      <c r="AK44" s="26">
        <v>16</v>
      </c>
      <c r="AL44" s="26">
        <v>18</v>
      </c>
      <c r="AM44" s="26">
        <v>152</v>
      </c>
      <c r="AN44" s="26">
        <v>78</v>
      </c>
      <c r="AO44" s="26">
        <v>332</v>
      </c>
      <c r="AP44" s="68"/>
    </row>
    <row r="45" spans="1:42">
      <c r="A45" s="60"/>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68"/>
    </row>
    <row r="46" spans="1:42">
      <c r="A46" s="59"/>
      <c r="B46" s="43"/>
      <c r="C46" s="43"/>
      <c r="D46" s="43"/>
      <c r="E46" s="43"/>
      <c r="F46" s="43"/>
      <c r="G46" s="43"/>
      <c r="H46" s="43"/>
      <c r="I46" s="43"/>
      <c r="J46" s="43"/>
      <c r="K46" s="43"/>
      <c r="L46" s="44"/>
      <c r="M46" s="43"/>
      <c r="N46" s="43"/>
      <c r="O46" s="43"/>
      <c r="P46" s="43"/>
      <c r="Q46" s="43"/>
      <c r="R46" s="43"/>
      <c r="S46" s="43"/>
      <c r="T46" s="43"/>
      <c r="U46" s="43"/>
      <c r="V46" s="43"/>
      <c r="W46" s="43"/>
      <c r="X46" s="43"/>
      <c r="Y46" s="43"/>
      <c r="Z46" s="43"/>
      <c r="AA46" s="43"/>
      <c r="AB46" s="43"/>
      <c r="AC46" s="43"/>
      <c r="AD46" s="43"/>
      <c r="AE46" s="43"/>
      <c r="AF46" s="17"/>
      <c r="AG46" s="17"/>
      <c r="AH46" s="17"/>
      <c r="AI46" s="17"/>
      <c r="AJ46" s="17"/>
      <c r="AK46" s="17"/>
      <c r="AL46" s="17"/>
      <c r="AM46" s="17"/>
      <c r="AN46" s="17"/>
      <c r="AO46" s="17"/>
    </row>
    <row r="47" spans="1:42">
      <c r="A47" s="20" t="s">
        <v>104</v>
      </c>
      <c r="B47" s="130">
        <v>2008</v>
      </c>
      <c r="C47" s="130"/>
      <c r="D47" s="130"/>
      <c r="E47" s="130"/>
      <c r="F47" s="130"/>
      <c r="G47" s="130"/>
      <c r="H47" s="130"/>
      <c r="I47" s="130"/>
      <c r="J47" s="130"/>
      <c r="K47" s="130"/>
      <c r="L47" s="130">
        <v>2009</v>
      </c>
      <c r="M47" s="130"/>
      <c r="N47" s="130"/>
      <c r="O47" s="130"/>
      <c r="P47" s="130"/>
      <c r="Q47" s="130"/>
      <c r="R47" s="130"/>
      <c r="S47" s="130"/>
      <c r="T47" s="130"/>
      <c r="U47" s="130"/>
      <c r="V47" s="130">
        <v>2010</v>
      </c>
      <c r="W47" s="130"/>
      <c r="X47" s="130"/>
      <c r="Y47" s="130"/>
      <c r="Z47" s="130"/>
      <c r="AA47" s="130"/>
      <c r="AB47" s="130"/>
      <c r="AC47" s="130"/>
      <c r="AD47" s="130"/>
      <c r="AE47" s="130"/>
      <c r="AF47" s="130">
        <v>2011</v>
      </c>
      <c r="AG47" s="130"/>
      <c r="AH47" s="130"/>
      <c r="AI47" s="130"/>
      <c r="AJ47" s="130"/>
      <c r="AK47" s="130"/>
      <c r="AL47" s="130"/>
      <c r="AM47" s="130"/>
      <c r="AN47" s="130"/>
      <c r="AO47" s="130"/>
    </row>
    <row r="48" spans="1:42" ht="105">
      <c r="A48" s="30" t="s">
        <v>62</v>
      </c>
      <c r="B48" s="28" t="s">
        <v>6</v>
      </c>
      <c r="C48" s="31" t="s">
        <v>63</v>
      </c>
      <c r="D48" s="31" t="s">
        <v>64</v>
      </c>
      <c r="E48" s="31" t="s">
        <v>65</v>
      </c>
      <c r="F48" s="31" t="s">
        <v>66</v>
      </c>
      <c r="G48" s="31" t="s">
        <v>67</v>
      </c>
      <c r="H48" s="31" t="s">
        <v>68</v>
      </c>
      <c r="I48" s="31" t="s">
        <v>69</v>
      </c>
      <c r="J48" s="31" t="s">
        <v>70</v>
      </c>
      <c r="K48" s="31" t="s">
        <v>17</v>
      </c>
      <c r="L48" s="28" t="s">
        <v>6</v>
      </c>
      <c r="M48" s="31" t="s">
        <v>63</v>
      </c>
      <c r="N48" s="31" t="s">
        <v>64</v>
      </c>
      <c r="O48" s="31" t="s">
        <v>65</v>
      </c>
      <c r="P48" s="31" t="s">
        <v>66</v>
      </c>
      <c r="Q48" s="31" t="s">
        <v>67</v>
      </c>
      <c r="R48" s="31" t="s">
        <v>68</v>
      </c>
      <c r="S48" s="31" t="s">
        <v>69</v>
      </c>
      <c r="T48" s="31" t="s">
        <v>70</v>
      </c>
      <c r="U48" s="31" t="s">
        <v>17</v>
      </c>
      <c r="V48" s="28" t="s">
        <v>6</v>
      </c>
      <c r="W48" s="31" t="s">
        <v>63</v>
      </c>
      <c r="X48" s="31" t="s">
        <v>64</v>
      </c>
      <c r="Y48" s="31" t="s">
        <v>65</v>
      </c>
      <c r="Z48" s="31" t="s">
        <v>66</v>
      </c>
      <c r="AA48" s="31" t="s">
        <v>67</v>
      </c>
      <c r="AB48" s="31" t="s">
        <v>68</v>
      </c>
      <c r="AC48" s="31" t="s">
        <v>69</v>
      </c>
      <c r="AD48" s="31" t="s">
        <v>70</v>
      </c>
      <c r="AE48" s="31" t="s">
        <v>17</v>
      </c>
      <c r="AF48" s="28" t="s">
        <v>6</v>
      </c>
      <c r="AG48" s="31" t="s">
        <v>63</v>
      </c>
      <c r="AH48" s="31" t="s">
        <v>64</v>
      </c>
      <c r="AI48" s="31" t="s">
        <v>65</v>
      </c>
      <c r="AJ48" s="31" t="s">
        <v>66</v>
      </c>
      <c r="AK48" s="31" t="s">
        <v>67</v>
      </c>
      <c r="AL48" s="31" t="s">
        <v>68</v>
      </c>
      <c r="AM48" s="31" t="s">
        <v>69</v>
      </c>
      <c r="AN48" s="31" t="s">
        <v>70</v>
      </c>
      <c r="AO48" s="31" t="s">
        <v>17</v>
      </c>
    </row>
    <row r="49" spans="1:42">
      <c r="A49" s="11" t="s">
        <v>73</v>
      </c>
      <c r="B49" s="26">
        <f>SUM(C49:K49)</f>
        <v>1289</v>
      </c>
      <c r="C49" s="26">
        <v>1094</v>
      </c>
      <c r="D49" s="26">
        <v>126</v>
      </c>
      <c r="E49" s="26">
        <v>0</v>
      </c>
      <c r="F49" s="26">
        <v>41</v>
      </c>
      <c r="G49" s="26">
        <v>0</v>
      </c>
      <c r="H49" s="26">
        <v>1</v>
      </c>
      <c r="I49" s="121" t="s">
        <v>74</v>
      </c>
      <c r="J49" s="121" t="s">
        <v>74</v>
      </c>
      <c r="K49" s="26">
        <v>27</v>
      </c>
      <c r="L49" s="26">
        <f>SUM(M49:U49)</f>
        <v>1442</v>
      </c>
      <c r="M49" s="26">
        <v>1206</v>
      </c>
      <c r="N49" s="26">
        <v>135</v>
      </c>
      <c r="O49" s="26">
        <v>0</v>
      </c>
      <c r="P49" s="26">
        <v>40</v>
      </c>
      <c r="Q49" s="26">
        <v>0</v>
      </c>
      <c r="R49" s="26">
        <v>0</v>
      </c>
      <c r="S49" s="121" t="s">
        <v>74</v>
      </c>
      <c r="T49" s="121" t="s">
        <v>74</v>
      </c>
      <c r="U49" s="26">
        <v>61</v>
      </c>
      <c r="V49" s="26">
        <f>SUM(W49:AE49)</f>
        <v>1418</v>
      </c>
      <c r="W49" s="26">
        <v>1208</v>
      </c>
      <c r="X49" s="26">
        <v>105</v>
      </c>
      <c r="Y49" s="26">
        <v>0</v>
      </c>
      <c r="Z49" s="26">
        <v>41</v>
      </c>
      <c r="AA49" s="26">
        <v>0</v>
      </c>
      <c r="AB49" s="26">
        <v>1</v>
      </c>
      <c r="AC49" s="121" t="s">
        <v>74</v>
      </c>
      <c r="AD49" s="121" t="s">
        <v>74</v>
      </c>
      <c r="AE49" s="26">
        <v>63</v>
      </c>
      <c r="AF49" s="26">
        <f>SUM(AG49:AO49)</f>
        <v>1407</v>
      </c>
      <c r="AG49" s="26">
        <v>1210</v>
      </c>
      <c r="AH49" s="26">
        <v>122</v>
      </c>
      <c r="AI49" s="26">
        <v>0</v>
      </c>
      <c r="AJ49" s="26">
        <v>21</v>
      </c>
      <c r="AK49" s="26">
        <v>0</v>
      </c>
      <c r="AL49" s="26">
        <v>0</v>
      </c>
      <c r="AM49" s="121" t="s">
        <v>74</v>
      </c>
      <c r="AN49" s="121" t="s">
        <v>74</v>
      </c>
      <c r="AO49" s="26">
        <v>54</v>
      </c>
      <c r="AP49" s="68"/>
    </row>
    <row r="50" spans="1:42">
      <c r="A50" s="11" t="s">
        <v>75</v>
      </c>
      <c r="B50" s="26">
        <f t="shared" ref="B50:B79" si="4">SUM(C50:K50)</f>
        <v>616</v>
      </c>
      <c r="C50" s="26">
        <v>418</v>
      </c>
      <c r="D50" s="26">
        <v>147</v>
      </c>
      <c r="E50" s="26">
        <v>0</v>
      </c>
      <c r="F50" s="26">
        <v>20</v>
      </c>
      <c r="G50" s="26">
        <v>0</v>
      </c>
      <c r="H50" s="26">
        <v>3</v>
      </c>
      <c r="I50" s="121" t="s">
        <v>74</v>
      </c>
      <c r="J50" s="121" t="s">
        <v>74</v>
      </c>
      <c r="K50" s="26">
        <v>28</v>
      </c>
      <c r="L50" s="26">
        <f t="shared" ref="L50:L79" si="5">SUM(M50:U50)</f>
        <v>625</v>
      </c>
      <c r="M50" s="26">
        <v>410</v>
      </c>
      <c r="N50" s="26">
        <v>166</v>
      </c>
      <c r="O50" s="26">
        <v>0</v>
      </c>
      <c r="P50" s="26">
        <v>13</v>
      </c>
      <c r="Q50" s="26">
        <v>0</v>
      </c>
      <c r="R50" s="26">
        <v>2</v>
      </c>
      <c r="S50" s="121" t="s">
        <v>74</v>
      </c>
      <c r="T50" s="121" t="s">
        <v>74</v>
      </c>
      <c r="U50" s="26">
        <v>34</v>
      </c>
      <c r="V50" s="26">
        <f t="shared" ref="V50:V79" si="6">SUM(W50:AE50)</f>
        <v>588</v>
      </c>
      <c r="W50" s="26">
        <v>396</v>
      </c>
      <c r="X50" s="26">
        <v>167</v>
      </c>
      <c r="Y50" s="26">
        <v>0</v>
      </c>
      <c r="Z50" s="26">
        <v>7</v>
      </c>
      <c r="AA50" s="26">
        <v>0</v>
      </c>
      <c r="AB50" s="26">
        <v>0</v>
      </c>
      <c r="AC50" s="121" t="s">
        <v>74</v>
      </c>
      <c r="AD50" s="121" t="s">
        <v>74</v>
      </c>
      <c r="AE50" s="26">
        <v>18</v>
      </c>
      <c r="AF50" s="26">
        <f t="shared" ref="AF50:AF79" si="7">SUM(AG50:AO50)</f>
        <v>547</v>
      </c>
      <c r="AG50" s="26">
        <v>368</v>
      </c>
      <c r="AH50" s="26">
        <v>146</v>
      </c>
      <c r="AI50" s="26">
        <v>0</v>
      </c>
      <c r="AJ50" s="26">
        <v>16</v>
      </c>
      <c r="AK50" s="26">
        <v>0</v>
      </c>
      <c r="AL50" s="26">
        <v>2</v>
      </c>
      <c r="AM50" s="121" t="s">
        <v>74</v>
      </c>
      <c r="AN50" s="121" t="s">
        <v>74</v>
      </c>
      <c r="AO50" s="26">
        <v>15</v>
      </c>
      <c r="AP50" s="68"/>
    </row>
    <row r="51" spans="1:42">
      <c r="A51" s="11" t="s">
        <v>76</v>
      </c>
      <c r="B51" s="26">
        <f t="shared" si="4"/>
        <v>592</v>
      </c>
      <c r="C51" s="26">
        <v>481</v>
      </c>
      <c r="D51" s="26">
        <v>46</v>
      </c>
      <c r="E51" s="26">
        <v>0</v>
      </c>
      <c r="F51" s="26">
        <v>34</v>
      </c>
      <c r="G51" s="26">
        <v>0</v>
      </c>
      <c r="H51" s="26">
        <v>1</v>
      </c>
      <c r="I51" s="121" t="s">
        <v>74</v>
      </c>
      <c r="J51" s="121" t="s">
        <v>74</v>
      </c>
      <c r="K51" s="26">
        <v>30</v>
      </c>
      <c r="L51" s="26">
        <f t="shared" si="5"/>
        <v>595</v>
      </c>
      <c r="M51" s="26">
        <v>544</v>
      </c>
      <c r="N51" s="26">
        <v>13</v>
      </c>
      <c r="O51" s="26">
        <v>1</v>
      </c>
      <c r="P51" s="26">
        <v>21</v>
      </c>
      <c r="Q51" s="26">
        <v>0</v>
      </c>
      <c r="R51" s="26">
        <v>0</v>
      </c>
      <c r="S51" s="121" t="s">
        <v>74</v>
      </c>
      <c r="T51" s="121" t="s">
        <v>74</v>
      </c>
      <c r="U51" s="26">
        <v>16</v>
      </c>
      <c r="V51" s="26">
        <f t="shared" si="6"/>
        <v>611</v>
      </c>
      <c r="W51" s="26">
        <v>546</v>
      </c>
      <c r="X51" s="26">
        <v>11</v>
      </c>
      <c r="Y51" s="26">
        <v>0</v>
      </c>
      <c r="Z51" s="26">
        <v>33</v>
      </c>
      <c r="AA51" s="26">
        <v>0</v>
      </c>
      <c r="AB51" s="26">
        <v>0</v>
      </c>
      <c r="AC51" s="121" t="s">
        <v>74</v>
      </c>
      <c r="AD51" s="121" t="s">
        <v>74</v>
      </c>
      <c r="AE51" s="26">
        <v>21</v>
      </c>
      <c r="AF51" s="26">
        <f t="shared" si="7"/>
        <v>662</v>
      </c>
      <c r="AG51" s="26">
        <v>561</v>
      </c>
      <c r="AH51" s="26">
        <v>45</v>
      </c>
      <c r="AI51" s="26">
        <v>0</v>
      </c>
      <c r="AJ51" s="26">
        <v>25</v>
      </c>
      <c r="AK51" s="26">
        <v>0</v>
      </c>
      <c r="AL51" s="26">
        <v>0</v>
      </c>
      <c r="AM51" s="121" t="s">
        <v>74</v>
      </c>
      <c r="AN51" s="121" t="s">
        <v>74</v>
      </c>
      <c r="AO51" s="26">
        <v>31</v>
      </c>
      <c r="AP51" s="68"/>
    </row>
    <row r="52" spans="1:42">
      <c r="A52" s="11" t="s">
        <v>77</v>
      </c>
      <c r="B52" s="26">
        <f t="shared" si="4"/>
        <v>554</v>
      </c>
      <c r="C52" s="26">
        <v>419</v>
      </c>
      <c r="D52" s="26">
        <v>99</v>
      </c>
      <c r="E52" s="26">
        <v>0</v>
      </c>
      <c r="F52" s="26">
        <v>29</v>
      </c>
      <c r="G52" s="26">
        <v>0</v>
      </c>
      <c r="H52" s="26">
        <v>1</v>
      </c>
      <c r="I52" s="121" t="s">
        <v>74</v>
      </c>
      <c r="J52" s="121" t="s">
        <v>74</v>
      </c>
      <c r="K52" s="26">
        <v>6</v>
      </c>
      <c r="L52" s="26">
        <f t="shared" si="5"/>
        <v>514</v>
      </c>
      <c r="M52" s="26">
        <v>407</v>
      </c>
      <c r="N52" s="26">
        <v>82</v>
      </c>
      <c r="O52" s="26">
        <v>0</v>
      </c>
      <c r="P52" s="26">
        <v>21</v>
      </c>
      <c r="Q52" s="26">
        <v>0</v>
      </c>
      <c r="R52" s="26">
        <v>1</v>
      </c>
      <c r="S52" s="121" t="s">
        <v>74</v>
      </c>
      <c r="T52" s="121" t="s">
        <v>74</v>
      </c>
      <c r="U52" s="26">
        <v>3</v>
      </c>
      <c r="V52" s="26">
        <f t="shared" si="6"/>
        <v>613</v>
      </c>
      <c r="W52" s="26">
        <v>465</v>
      </c>
      <c r="X52" s="26">
        <v>126</v>
      </c>
      <c r="Y52" s="26">
        <v>0</v>
      </c>
      <c r="Z52" s="26">
        <v>14</v>
      </c>
      <c r="AA52" s="26">
        <v>0</v>
      </c>
      <c r="AB52" s="26">
        <v>1</v>
      </c>
      <c r="AC52" s="121" t="s">
        <v>74</v>
      </c>
      <c r="AD52" s="121" t="s">
        <v>74</v>
      </c>
      <c r="AE52" s="26">
        <v>7</v>
      </c>
      <c r="AF52" s="26">
        <f t="shared" si="7"/>
        <v>490</v>
      </c>
      <c r="AG52" s="26">
        <v>388</v>
      </c>
      <c r="AH52" s="26">
        <v>81</v>
      </c>
      <c r="AI52" s="26">
        <v>0</v>
      </c>
      <c r="AJ52" s="26">
        <v>16</v>
      </c>
      <c r="AK52" s="26">
        <v>0</v>
      </c>
      <c r="AL52" s="26">
        <v>0</v>
      </c>
      <c r="AM52" s="121" t="s">
        <v>74</v>
      </c>
      <c r="AN52" s="121" t="s">
        <v>74</v>
      </c>
      <c r="AO52" s="26">
        <v>5</v>
      </c>
      <c r="AP52" s="68"/>
    </row>
    <row r="53" spans="1:42">
      <c r="A53" s="11" t="s">
        <v>78</v>
      </c>
      <c r="B53" s="26">
        <f t="shared" si="4"/>
        <v>327</v>
      </c>
      <c r="C53" s="26">
        <v>243</v>
      </c>
      <c r="D53" s="26">
        <v>57</v>
      </c>
      <c r="E53" s="26">
        <v>0</v>
      </c>
      <c r="F53" s="26">
        <v>16</v>
      </c>
      <c r="G53" s="26">
        <v>0</v>
      </c>
      <c r="H53" s="26">
        <v>0</v>
      </c>
      <c r="I53" s="121" t="s">
        <v>74</v>
      </c>
      <c r="J53" s="121" t="s">
        <v>74</v>
      </c>
      <c r="K53" s="26">
        <v>11</v>
      </c>
      <c r="L53" s="26">
        <f t="shared" si="5"/>
        <v>398</v>
      </c>
      <c r="M53" s="26">
        <v>295</v>
      </c>
      <c r="N53" s="26">
        <v>65</v>
      </c>
      <c r="O53" s="26">
        <v>0</v>
      </c>
      <c r="P53" s="26">
        <v>27</v>
      </c>
      <c r="Q53" s="26">
        <v>0</v>
      </c>
      <c r="R53" s="26">
        <v>0</v>
      </c>
      <c r="S53" s="121" t="s">
        <v>74</v>
      </c>
      <c r="T53" s="121" t="s">
        <v>74</v>
      </c>
      <c r="U53" s="26">
        <v>11</v>
      </c>
      <c r="V53" s="26">
        <f t="shared" si="6"/>
        <v>465</v>
      </c>
      <c r="W53" s="26">
        <v>369</v>
      </c>
      <c r="X53" s="26">
        <v>58</v>
      </c>
      <c r="Y53" s="26">
        <v>0</v>
      </c>
      <c r="Z53" s="26">
        <v>27</v>
      </c>
      <c r="AA53" s="26">
        <v>0</v>
      </c>
      <c r="AB53" s="26">
        <v>0</v>
      </c>
      <c r="AC53" s="121" t="s">
        <v>74</v>
      </c>
      <c r="AD53" s="121" t="s">
        <v>74</v>
      </c>
      <c r="AE53" s="26">
        <v>11</v>
      </c>
      <c r="AF53" s="26">
        <f t="shared" si="7"/>
        <v>589</v>
      </c>
      <c r="AG53" s="26">
        <v>475</v>
      </c>
      <c r="AH53" s="26">
        <v>73</v>
      </c>
      <c r="AI53" s="26">
        <v>0</v>
      </c>
      <c r="AJ53" s="26">
        <v>21</v>
      </c>
      <c r="AK53" s="26">
        <v>2</v>
      </c>
      <c r="AL53" s="26">
        <v>2</v>
      </c>
      <c r="AM53" s="121" t="s">
        <v>74</v>
      </c>
      <c r="AN53" s="121" t="s">
        <v>74</v>
      </c>
      <c r="AO53" s="26">
        <v>16</v>
      </c>
      <c r="AP53" s="68"/>
    </row>
    <row r="54" spans="1:42">
      <c r="A54" s="11"/>
      <c r="B54" s="26"/>
      <c r="C54" s="26"/>
      <c r="D54" s="26"/>
      <c r="E54" s="26"/>
      <c r="F54" s="26"/>
      <c r="G54" s="26"/>
      <c r="H54" s="26"/>
      <c r="I54" s="26"/>
      <c r="J54" s="26"/>
      <c r="K54" s="26"/>
      <c r="L54" s="26"/>
      <c r="M54" s="26"/>
      <c r="N54" s="26"/>
      <c r="O54" s="26"/>
      <c r="P54" s="26"/>
      <c r="Q54" s="26"/>
      <c r="R54" s="26"/>
      <c r="S54" s="121"/>
      <c r="T54" s="121"/>
      <c r="U54" s="26"/>
      <c r="V54" s="26"/>
      <c r="W54" s="26"/>
      <c r="X54" s="26"/>
      <c r="Y54" s="26"/>
      <c r="Z54" s="26"/>
      <c r="AA54" s="26"/>
      <c r="AB54" s="26"/>
      <c r="AC54" s="121"/>
      <c r="AD54" s="121"/>
      <c r="AE54" s="26"/>
      <c r="AF54" s="26"/>
      <c r="AG54" s="26"/>
      <c r="AH54" s="26"/>
      <c r="AI54" s="26"/>
      <c r="AJ54" s="26"/>
      <c r="AK54" s="26"/>
      <c r="AL54" s="26"/>
      <c r="AM54" s="121"/>
      <c r="AN54" s="121"/>
      <c r="AO54" s="26"/>
      <c r="AP54" s="68"/>
    </row>
    <row r="55" spans="1:42">
      <c r="A55" s="11" t="s">
        <v>79</v>
      </c>
      <c r="B55" s="26">
        <f t="shared" si="4"/>
        <v>246</v>
      </c>
      <c r="C55" s="26">
        <v>238</v>
      </c>
      <c r="D55" s="26">
        <v>0</v>
      </c>
      <c r="E55" s="26">
        <v>0</v>
      </c>
      <c r="F55" s="26">
        <v>7</v>
      </c>
      <c r="G55" s="26">
        <v>0</v>
      </c>
      <c r="H55" s="26">
        <v>0</v>
      </c>
      <c r="I55" s="121" t="s">
        <v>74</v>
      </c>
      <c r="J55" s="121" t="s">
        <v>74</v>
      </c>
      <c r="K55" s="26">
        <v>1</v>
      </c>
      <c r="L55" s="26">
        <f t="shared" si="5"/>
        <v>2801</v>
      </c>
      <c r="M55" s="26">
        <v>773</v>
      </c>
      <c r="N55" s="26">
        <v>1342</v>
      </c>
      <c r="O55" s="26" t="s">
        <v>80</v>
      </c>
      <c r="P55" s="26">
        <v>78</v>
      </c>
      <c r="Q55" s="26">
        <v>4</v>
      </c>
      <c r="R55" s="26">
        <v>3</v>
      </c>
      <c r="S55" s="121" t="s">
        <v>74</v>
      </c>
      <c r="T55" s="121" t="s">
        <v>74</v>
      </c>
      <c r="U55" s="26">
        <v>601</v>
      </c>
      <c r="V55" s="26">
        <f t="shared" si="6"/>
        <v>2640</v>
      </c>
      <c r="W55" s="26">
        <v>2476</v>
      </c>
      <c r="X55" s="26" t="s">
        <v>80</v>
      </c>
      <c r="Y55" s="26">
        <v>0</v>
      </c>
      <c r="Z55" s="26">
        <v>91</v>
      </c>
      <c r="AA55" s="26">
        <v>5</v>
      </c>
      <c r="AB55" s="26">
        <v>5</v>
      </c>
      <c r="AC55" s="121" t="s">
        <v>74</v>
      </c>
      <c r="AD55" s="121" t="s">
        <v>74</v>
      </c>
      <c r="AE55" s="26">
        <v>63</v>
      </c>
      <c r="AF55" s="26">
        <f t="shared" si="7"/>
        <v>2679</v>
      </c>
      <c r="AG55" s="26">
        <v>2591</v>
      </c>
      <c r="AH55" s="26">
        <v>6</v>
      </c>
      <c r="AI55" s="26">
        <v>0</v>
      </c>
      <c r="AJ55" s="26">
        <v>71</v>
      </c>
      <c r="AK55" s="26">
        <v>1</v>
      </c>
      <c r="AL55" s="26">
        <v>4</v>
      </c>
      <c r="AM55" s="121" t="s">
        <v>74</v>
      </c>
      <c r="AN55" s="121" t="s">
        <v>74</v>
      </c>
      <c r="AO55" s="26">
        <v>6</v>
      </c>
      <c r="AP55" s="68"/>
    </row>
    <row r="56" spans="1:42">
      <c r="A56" s="11" t="s">
        <v>81</v>
      </c>
      <c r="B56" s="26">
        <f t="shared" si="4"/>
        <v>632</v>
      </c>
      <c r="C56" s="26">
        <v>515</v>
      </c>
      <c r="D56" s="26">
        <v>77</v>
      </c>
      <c r="E56" s="26">
        <v>0</v>
      </c>
      <c r="F56" s="26">
        <v>24</v>
      </c>
      <c r="G56" s="26">
        <v>0</v>
      </c>
      <c r="H56" s="26">
        <v>0</v>
      </c>
      <c r="I56" s="121" t="s">
        <v>74</v>
      </c>
      <c r="J56" s="121" t="s">
        <v>74</v>
      </c>
      <c r="K56" s="26">
        <v>16</v>
      </c>
      <c r="L56" s="26">
        <f t="shared" si="5"/>
        <v>635</v>
      </c>
      <c r="M56" s="26">
        <v>542</v>
      </c>
      <c r="N56" s="26">
        <v>57</v>
      </c>
      <c r="O56" s="26">
        <v>0</v>
      </c>
      <c r="P56" s="26">
        <v>24</v>
      </c>
      <c r="Q56" s="26">
        <v>0</v>
      </c>
      <c r="R56" s="26">
        <v>0</v>
      </c>
      <c r="S56" s="121" t="s">
        <v>74</v>
      </c>
      <c r="T56" s="121" t="s">
        <v>74</v>
      </c>
      <c r="U56" s="26">
        <v>12</v>
      </c>
      <c r="V56" s="26">
        <f t="shared" si="6"/>
        <v>634</v>
      </c>
      <c r="W56" s="26">
        <v>556</v>
      </c>
      <c r="X56" s="26">
        <v>44</v>
      </c>
      <c r="Y56" s="26">
        <v>0</v>
      </c>
      <c r="Z56" s="26">
        <v>28</v>
      </c>
      <c r="AA56" s="26">
        <v>0</v>
      </c>
      <c r="AB56" s="26">
        <v>0</v>
      </c>
      <c r="AC56" s="121" t="s">
        <v>74</v>
      </c>
      <c r="AD56" s="121" t="s">
        <v>74</v>
      </c>
      <c r="AE56" s="26">
        <v>6</v>
      </c>
      <c r="AF56" s="26">
        <f t="shared" si="7"/>
        <v>660</v>
      </c>
      <c r="AG56" s="26">
        <v>576</v>
      </c>
      <c r="AH56" s="26">
        <v>58</v>
      </c>
      <c r="AI56" s="26">
        <v>0</v>
      </c>
      <c r="AJ56" s="26">
        <v>20</v>
      </c>
      <c r="AK56" s="26">
        <v>0</v>
      </c>
      <c r="AL56" s="26">
        <v>0</v>
      </c>
      <c r="AM56" s="121" t="s">
        <v>74</v>
      </c>
      <c r="AN56" s="121" t="s">
        <v>74</v>
      </c>
      <c r="AO56" s="26">
        <v>6</v>
      </c>
      <c r="AP56" s="68"/>
    </row>
    <row r="57" spans="1:42">
      <c r="A57" s="11" t="s">
        <v>82</v>
      </c>
      <c r="B57" s="26" t="s">
        <v>80</v>
      </c>
      <c r="C57" s="26" t="s">
        <v>80</v>
      </c>
      <c r="D57" s="26" t="s">
        <v>80</v>
      </c>
      <c r="E57" s="26" t="s">
        <v>80</v>
      </c>
      <c r="F57" s="26" t="s">
        <v>80</v>
      </c>
      <c r="G57" s="26" t="s">
        <v>80</v>
      </c>
      <c r="H57" s="26" t="s">
        <v>80</v>
      </c>
      <c r="I57" s="121" t="s">
        <v>84</v>
      </c>
      <c r="J57" s="121" t="s">
        <v>84</v>
      </c>
      <c r="K57" s="26" t="s">
        <v>80</v>
      </c>
      <c r="L57" s="26">
        <f>SUM(M57:U57)</f>
        <v>427</v>
      </c>
      <c r="M57" s="26">
        <v>407</v>
      </c>
      <c r="N57" s="26">
        <v>3</v>
      </c>
      <c r="O57" s="26">
        <v>0</v>
      </c>
      <c r="P57" s="26">
        <v>14</v>
      </c>
      <c r="Q57" s="26">
        <v>0</v>
      </c>
      <c r="R57" s="26">
        <v>0</v>
      </c>
      <c r="S57" s="121" t="s">
        <v>84</v>
      </c>
      <c r="T57" s="121" t="s">
        <v>84</v>
      </c>
      <c r="U57" s="26">
        <v>3</v>
      </c>
      <c r="V57" s="26">
        <f t="shared" si="6"/>
        <v>451</v>
      </c>
      <c r="W57" s="26">
        <v>430</v>
      </c>
      <c r="X57" s="26">
        <v>11</v>
      </c>
      <c r="Y57" s="26">
        <v>0</v>
      </c>
      <c r="Z57" s="26">
        <v>5</v>
      </c>
      <c r="AA57" s="26">
        <v>0</v>
      </c>
      <c r="AB57" s="26">
        <v>0</v>
      </c>
      <c r="AC57" s="121" t="s">
        <v>84</v>
      </c>
      <c r="AD57" s="121" t="s">
        <v>84</v>
      </c>
      <c r="AE57" s="26">
        <v>5</v>
      </c>
      <c r="AF57" s="26">
        <f t="shared" si="7"/>
        <v>765</v>
      </c>
      <c r="AG57" s="26">
        <v>738</v>
      </c>
      <c r="AH57" s="26">
        <v>4</v>
      </c>
      <c r="AI57" s="26">
        <v>0</v>
      </c>
      <c r="AJ57" s="26">
        <v>7</v>
      </c>
      <c r="AK57" s="26">
        <v>0</v>
      </c>
      <c r="AL57" s="26">
        <v>0</v>
      </c>
      <c r="AM57" s="121" t="s">
        <v>84</v>
      </c>
      <c r="AN57" s="121" t="s">
        <v>84</v>
      </c>
      <c r="AO57" s="26">
        <v>16</v>
      </c>
      <c r="AP57" s="68"/>
    </row>
    <row r="58" spans="1:42">
      <c r="A58" s="11"/>
      <c r="B58" s="26"/>
      <c r="C58" s="26"/>
      <c r="D58" s="26"/>
      <c r="E58" s="26"/>
      <c r="F58" s="26"/>
      <c r="G58" s="26"/>
      <c r="H58" s="26"/>
      <c r="I58" s="26"/>
      <c r="J58" s="26"/>
      <c r="K58" s="26"/>
      <c r="L58" s="26"/>
      <c r="M58" s="26"/>
      <c r="N58" s="26"/>
      <c r="O58" s="26"/>
      <c r="P58" s="26"/>
      <c r="Q58" s="26"/>
      <c r="R58" s="26"/>
      <c r="S58" s="121"/>
      <c r="T58" s="121"/>
      <c r="U58" s="26"/>
      <c r="V58" s="26"/>
      <c r="W58" s="26"/>
      <c r="X58" s="26"/>
      <c r="Y58" s="26"/>
      <c r="Z58" s="26"/>
      <c r="AA58" s="26"/>
      <c r="AB58" s="26"/>
      <c r="AC58" s="121"/>
      <c r="AD58" s="121"/>
      <c r="AE58" s="26"/>
      <c r="AF58" s="26"/>
      <c r="AG58" s="26"/>
      <c r="AH58" s="26"/>
      <c r="AI58" s="26"/>
      <c r="AJ58" s="26"/>
      <c r="AK58" s="26"/>
      <c r="AL58" s="26"/>
      <c r="AM58" s="121"/>
      <c r="AN58" s="121"/>
      <c r="AO58" s="26"/>
      <c r="AP58" s="68"/>
    </row>
    <row r="59" spans="1:42">
      <c r="A59" s="11" t="s">
        <v>85</v>
      </c>
      <c r="B59" s="26">
        <f t="shared" si="4"/>
        <v>996</v>
      </c>
      <c r="C59" s="26">
        <v>645</v>
      </c>
      <c r="D59" s="26">
        <v>304</v>
      </c>
      <c r="E59" s="26">
        <v>0</v>
      </c>
      <c r="F59" s="26">
        <v>37</v>
      </c>
      <c r="G59" s="26">
        <v>0</v>
      </c>
      <c r="H59" s="26">
        <v>0</v>
      </c>
      <c r="I59" s="121" t="s">
        <v>74</v>
      </c>
      <c r="J59" s="121" t="s">
        <v>74</v>
      </c>
      <c r="K59" s="26">
        <v>10</v>
      </c>
      <c r="L59" s="26">
        <f t="shared" si="5"/>
        <v>996</v>
      </c>
      <c r="M59" s="26">
        <v>807</v>
      </c>
      <c r="N59" s="26">
        <v>137</v>
      </c>
      <c r="O59" s="26">
        <v>0</v>
      </c>
      <c r="P59" s="26">
        <v>38</v>
      </c>
      <c r="Q59" s="26">
        <v>0</v>
      </c>
      <c r="R59" s="26">
        <v>1</v>
      </c>
      <c r="S59" s="121" t="s">
        <v>74</v>
      </c>
      <c r="T59" s="121" t="s">
        <v>74</v>
      </c>
      <c r="U59" s="26">
        <v>13</v>
      </c>
      <c r="V59" s="26">
        <f>SUM(W59:AE59)</f>
        <v>909</v>
      </c>
      <c r="W59" s="26">
        <v>820</v>
      </c>
      <c r="X59" s="26">
        <v>49</v>
      </c>
      <c r="Y59" s="26">
        <v>0</v>
      </c>
      <c r="Z59" s="26">
        <v>33</v>
      </c>
      <c r="AA59" s="26">
        <v>0</v>
      </c>
      <c r="AB59" s="26">
        <v>2</v>
      </c>
      <c r="AC59" s="121" t="s">
        <v>74</v>
      </c>
      <c r="AD59" s="121" t="s">
        <v>74</v>
      </c>
      <c r="AE59" s="26">
        <v>5</v>
      </c>
      <c r="AF59" s="26">
        <f t="shared" si="7"/>
        <v>910</v>
      </c>
      <c r="AG59" s="26">
        <v>845</v>
      </c>
      <c r="AH59" s="26">
        <v>24</v>
      </c>
      <c r="AI59" s="26">
        <v>0</v>
      </c>
      <c r="AJ59" s="26">
        <v>37</v>
      </c>
      <c r="AK59" s="26">
        <v>1</v>
      </c>
      <c r="AL59" s="26">
        <v>1</v>
      </c>
      <c r="AM59" s="121" t="s">
        <v>74</v>
      </c>
      <c r="AN59" s="121" t="s">
        <v>74</v>
      </c>
      <c r="AO59" s="26">
        <v>2</v>
      </c>
      <c r="AP59" s="68"/>
    </row>
    <row r="60" spans="1:42">
      <c r="A60" s="11" t="s">
        <v>86</v>
      </c>
      <c r="B60" s="26">
        <f t="shared" si="4"/>
        <v>718</v>
      </c>
      <c r="C60" s="26">
        <v>628</v>
      </c>
      <c r="D60" s="26">
        <v>63</v>
      </c>
      <c r="E60" s="26">
        <v>0</v>
      </c>
      <c r="F60" s="26">
        <v>22</v>
      </c>
      <c r="G60" s="26">
        <v>0</v>
      </c>
      <c r="H60" s="26">
        <v>1</v>
      </c>
      <c r="I60" s="121" t="s">
        <v>74</v>
      </c>
      <c r="J60" s="121" t="s">
        <v>74</v>
      </c>
      <c r="K60" s="26">
        <v>4</v>
      </c>
      <c r="L60" s="26">
        <f t="shared" si="5"/>
        <v>692</v>
      </c>
      <c r="M60" s="26">
        <v>607</v>
      </c>
      <c r="N60" s="26">
        <v>59</v>
      </c>
      <c r="O60" s="26">
        <v>0</v>
      </c>
      <c r="P60" s="26">
        <v>23</v>
      </c>
      <c r="Q60" s="26">
        <v>0</v>
      </c>
      <c r="R60" s="26">
        <v>1</v>
      </c>
      <c r="S60" s="121" t="s">
        <v>74</v>
      </c>
      <c r="T60" s="121" t="s">
        <v>74</v>
      </c>
      <c r="U60" s="26">
        <v>2</v>
      </c>
      <c r="V60" s="26">
        <f t="shared" si="6"/>
        <v>609</v>
      </c>
      <c r="W60" s="26">
        <v>548</v>
      </c>
      <c r="X60" s="26">
        <v>32</v>
      </c>
      <c r="Y60" s="26">
        <v>0</v>
      </c>
      <c r="Z60" s="26">
        <v>20</v>
      </c>
      <c r="AA60" s="26">
        <v>0</v>
      </c>
      <c r="AB60" s="26">
        <v>1</v>
      </c>
      <c r="AC60" s="121" t="s">
        <v>74</v>
      </c>
      <c r="AD60" s="121" t="s">
        <v>74</v>
      </c>
      <c r="AE60" s="26">
        <v>8</v>
      </c>
      <c r="AF60" s="26">
        <f t="shared" si="7"/>
        <v>701</v>
      </c>
      <c r="AG60" s="26">
        <v>599</v>
      </c>
      <c r="AH60" s="26">
        <v>67</v>
      </c>
      <c r="AI60" s="26">
        <v>1</v>
      </c>
      <c r="AJ60" s="26">
        <v>26</v>
      </c>
      <c r="AK60" s="26">
        <v>0</v>
      </c>
      <c r="AL60" s="26">
        <v>0</v>
      </c>
      <c r="AM60" s="121" t="s">
        <v>74</v>
      </c>
      <c r="AN60" s="121" t="s">
        <v>74</v>
      </c>
      <c r="AO60" s="26">
        <v>8</v>
      </c>
      <c r="AP60" s="68"/>
    </row>
    <row r="61" spans="1:42">
      <c r="A61" s="11" t="s">
        <v>87</v>
      </c>
      <c r="B61" s="26">
        <f t="shared" si="4"/>
        <v>212</v>
      </c>
      <c r="C61" s="26">
        <v>192</v>
      </c>
      <c r="D61" s="26">
        <v>6</v>
      </c>
      <c r="E61" s="26">
        <v>0</v>
      </c>
      <c r="F61" s="26">
        <v>11</v>
      </c>
      <c r="G61" s="26">
        <v>0</v>
      </c>
      <c r="H61" s="26">
        <v>0</v>
      </c>
      <c r="I61" s="121" t="s">
        <v>74</v>
      </c>
      <c r="J61" s="121" t="s">
        <v>74</v>
      </c>
      <c r="K61" s="26">
        <v>3</v>
      </c>
      <c r="L61" s="26">
        <f t="shared" si="5"/>
        <v>190</v>
      </c>
      <c r="M61" s="26">
        <v>170</v>
      </c>
      <c r="N61" s="26">
        <v>5</v>
      </c>
      <c r="O61" s="26">
        <v>0</v>
      </c>
      <c r="P61" s="26">
        <v>11</v>
      </c>
      <c r="Q61" s="26">
        <v>0</v>
      </c>
      <c r="R61" s="26">
        <v>0</v>
      </c>
      <c r="S61" s="121" t="s">
        <v>74</v>
      </c>
      <c r="T61" s="121" t="s">
        <v>74</v>
      </c>
      <c r="U61" s="26">
        <v>4</v>
      </c>
      <c r="V61" s="26">
        <f t="shared" si="6"/>
        <v>216</v>
      </c>
      <c r="W61" s="26">
        <v>194</v>
      </c>
      <c r="X61" s="26">
        <v>7</v>
      </c>
      <c r="Y61" s="26">
        <v>0</v>
      </c>
      <c r="Z61" s="26">
        <v>10</v>
      </c>
      <c r="AA61" s="26">
        <v>0</v>
      </c>
      <c r="AB61" s="26">
        <v>0</v>
      </c>
      <c r="AC61" s="121" t="s">
        <v>74</v>
      </c>
      <c r="AD61" s="121" t="s">
        <v>74</v>
      </c>
      <c r="AE61" s="26">
        <v>5</v>
      </c>
      <c r="AF61" s="26">
        <f t="shared" si="7"/>
        <v>285</v>
      </c>
      <c r="AG61" s="26">
        <v>251</v>
      </c>
      <c r="AH61" s="26">
        <v>13</v>
      </c>
      <c r="AI61" s="26">
        <v>0</v>
      </c>
      <c r="AJ61" s="26">
        <v>14</v>
      </c>
      <c r="AK61" s="26">
        <v>0</v>
      </c>
      <c r="AL61" s="26">
        <v>0</v>
      </c>
      <c r="AM61" s="121" t="s">
        <v>74</v>
      </c>
      <c r="AN61" s="121" t="s">
        <v>74</v>
      </c>
      <c r="AO61" s="26">
        <v>7</v>
      </c>
      <c r="AP61" s="68"/>
    </row>
    <row r="62" spans="1:42">
      <c r="A62" s="11" t="s">
        <v>88</v>
      </c>
      <c r="B62" s="26">
        <f t="shared" si="4"/>
        <v>610</v>
      </c>
      <c r="C62" s="26">
        <v>423</v>
      </c>
      <c r="D62" s="26">
        <v>139</v>
      </c>
      <c r="E62" s="26">
        <v>0</v>
      </c>
      <c r="F62" s="26">
        <v>28</v>
      </c>
      <c r="G62" s="26">
        <v>0</v>
      </c>
      <c r="H62" s="26">
        <v>1</v>
      </c>
      <c r="I62" s="121" t="s">
        <v>74</v>
      </c>
      <c r="J62" s="121" t="s">
        <v>74</v>
      </c>
      <c r="K62" s="26">
        <v>19</v>
      </c>
      <c r="L62" s="26">
        <f t="shared" si="5"/>
        <v>640</v>
      </c>
      <c r="M62" s="26">
        <v>459</v>
      </c>
      <c r="N62" s="26">
        <v>148</v>
      </c>
      <c r="O62" s="26">
        <v>1</v>
      </c>
      <c r="P62" s="26">
        <v>26</v>
      </c>
      <c r="Q62" s="26">
        <v>0</v>
      </c>
      <c r="R62" s="26">
        <v>0</v>
      </c>
      <c r="S62" s="121" t="s">
        <v>74</v>
      </c>
      <c r="T62" s="121" t="s">
        <v>74</v>
      </c>
      <c r="U62" s="26">
        <v>6</v>
      </c>
      <c r="V62" s="26">
        <f t="shared" si="6"/>
        <v>729</v>
      </c>
      <c r="W62" s="26">
        <v>445</v>
      </c>
      <c r="X62" s="26">
        <v>251</v>
      </c>
      <c r="Y62" s="26">
        <v>0</v>
      </c>
      <c r="Z62" s="26">
        <v>20</v>
      </c>
      <c r="AA62" s="26">
        <v>0</v>
      </c>
      <c r="AB62" s="26">
        <v>0</v>
      </c>
      <c r="AC62" s="121" t="s">
        <v>74</v>
      </c>
      <c r="AD62" s="121" t="s">
        <v>74</v>
      </c>
      <c r="AE62" s="26">
        <v>13</v>
      </c>
      <c r="AF62" s="26">
        <f t="shared" si="7"/>
        <v>707</v>
      </c>
      <c r="AG62" s="26">
        <v>456</v>
      </c>
      <c r="AH62" s="26">
        <v>220</v>
      </c>
      <c r="AI62" s="26">
        <v>0</v>
      </c>
      <c r="AJ62" s="26">
        <v>25</v>
      </c>
      <c r="AK62" s="26">
        <v>0</v>
      </c>
      <c r="AL62" s="26">
        <v>0</v>
      </c>
      <c r="AM62" s="121" t="s">
        <v>74</v>
      </c>
      <c r="AN62" s="121" t="s">
        <v>74</v>
      </c>
      <c r="AO62" s="26">
        <v>6</v>
      </c>
      <c r="AP62" s="68"/>
    </row>
    <row r="63" spans="1:42">
      <c r="A63" s="11" t="s">
        <v>89</v>
      </c>
      <c r="B63" s="26">
        <f t="shared" si="4"/>
        <v>198</v>
      </c>
      <c r="C63" s="26">
        <v>122</v>
      </c>
      <c r="D63" s="26">
        <v>50</v>
      </c>
      <c r="E63" s="26" t="s">
        <v>80</v>
      </c>
      <c r="F63" s="26">
        <v>12</v>
      </c>
      <c r="G63" s="26" t="s">
        <v>80</v>
      </c>
      <c r="H63" s="26" t="s">
        <v>80</v>
      </c>
      <c r="I63" s="121" t="s">
        <v>74</v>
      </c>
      <c r="J63" s="121" t="s">
        <v>74</v>
      </c>
      <c r="K63" s="26">
        <v>14</v>
      </c>
      <c r="L63" s="26">
        <f t="shared" si="5"/>
        <v>200</v>
      </c>
      <c r="M63" s="26">
        <v>144</v>
      </c>
      <c r="N63" s="26">
        <v>36</v>
      </c>
      <c r="O63" s="26" t="s">
        <v>80</v>
      </c>
      <c r="P63" s="26">
        <v>14</v>
      </c>
      <c r="Q63" s="26" t="s">
        <v>80</v>
      </c>
      <c r="R63" s="26" t="s">
        <v>80</v>
      </c>
      <c r="S63" s="121" t="s">
        <v>74</v>
      </c>
      <c r="T63" s="121" t="s">
        <v>74</v>
      </c>
      <c r="U63" s="26">
        <v>6</v>
      </c>
      <c r="V63" s="26">
        <f t="shared" si="6"/>
        <v>231</v>
      </c>
      <c r="W63" s="26">
        <v>185</v>
      </c>
      <c r="X63" s="26">
        <v>29</v>
      </c>
      <c r="Y63" s="26">
        <v>0</v>
      </c>
      <c r="Z63" s="26">
        <v>8</v>
      </c>
      <c r="AA63" s="26">
        <v>0</v>
      </c>
      <c r="AB63" s="26">
        <v>0</v>
      </c>
      <c r="AC63" s="121" t="s">
        <v>74</v>
      </c>
      <c r="AD63" s="121" t="s">
        <v>74</v>
      </c>
      <c r="AE63" s="26">
        <v>9</v>
      </c>
      <c r="AF63" s="26">
        <f t="shared" si="7"/>
        <v>280</v>
      </c>
      <c r="AG63" s="26">
        <v>244</v>
      </c>
      <c r="AH63" s="26">
        <v>28</v>
      </c>
      <c r="AI63" s="26">
        <v>0</v>
      </c>
      <c r="AJ63" s="26">
        <v>6</v>
      </c>
      <c r="AK63" s="26">
        <v>0</v>
      </c>
      <c r="AL63" s="26">
        <v>0</v>
      </c>
      <c r="AM63" s="121" t="s">
        <v>74</v>
      </c>
      <c r="AN63" s="121" t="s">
        <v>74</v>
      </c>
      <c r="AO63" s="26">
        <v>2</v>
      </c>
      <c r="AP63" s="68"/>
    </row>
    <row r="64" spans="1:42">
      <c r="A64" s="11" t="s">
        <v>90</v>
      </c>
      <c r="B64" s="26">
        <f t="shared" si="4"/>
        <v>423</v>
      </c>
      <c r="C64" s="26">
        <v>311</v>
      </c>
      <c r="D64" s="26">
        <v>73</v>
      </c>
      <c r="E64" s="26">
        <v>0</v>
      </c>
      <c r="F64" s="26">
        <v>23</v>
      </c>
      <c r="G64" s="26">
        <v>0</v>
      </c>
      <c r="H64" s="26">
        <v>1</v>
      </c>
      <c r="I64" s="121" t="s">
        <v>74</v>
      </c>
      <c r="J64" s="121" t="s">
        <v>74</v>
      </c>
      <c r="K64" s="26">
        <v>15</v>
      </c>
      <c r="L64" s="26">
        <f t="shared" si="5"/>
        <v>492</v>
      </c>
      <c r="M64" s="26">
        <v>371</v>
      </c>
      <c r="N64" s="26">
        <v>76</v>
      </c>
      <c r="O64" s="26">
        <v>0</v>
      </c>
      <c r="P64" s="26">
        <v>18</v>
      </c>
      <c r="Q64" s="26">
        <v>0</v>
      </c>
      <c r="R64" s="26">
        <v>1</v>
      </c>
      <c r="S64" s="121" t="s">
        <v>74</v>
      </c>
      <c r="T64" s="121" t="s">
        <v>74</v>
      </c>
      <c r="U64" s="26">
        <v>26</v>
      </c>
      <c r="V64" s="26">
        <f t="shared" si="6"/>
        <v>468</v>
      </c>
      <c r="W64" s="26">
        <v>358</v>
      </c>
      <c r="X64" s="26">
        <v>83</v>
      </c>
      <c r="Y64" s="26">
        <v>0</v>
      </c>
      <c r="Z64" s="26">
        <v>14</v>
      </c>
      <c r="AA64" s="26">
        <v>0</v>
      </c>
      <c r="AB64" s="26">
        <v>0</v>
      </c>
      <c r="AC64" s="121" t="s">
        <v>74</v>
      </c>
      <c r="AD64" s="121" t="s">
        <v>74</v>
      </c>
      <c r="AE64" s="26">
        <v>13</v>
      </c>
      <c r="AF64" s="26">
        <f t="shared" si="7"/>
        <v>504</v>
      </c>
      <c r="AG64" s="26">
        <v>347</v>
      </c>
      <c r="AH64" s="26">
        <v>130</v>
      </c>
      <c r="AI64" s="26">
        <v>0</v>
      </c>
      <c r="AJ64" s="26">
        <v>18</v>
      </c>
      <c r="AK64" s="26">
        <v>0</v>
      </c>
      <c r="AL64" s="26">
        <v>1</v>
      </c>
      <c r="AM64" s="121" t="s">
        <v>74</v>
      </c>
      <c r="AN64" s="121" t="s">
        <v>74</v>
      </c>
      <c r="AO64" s="26">
        <v>8</v>
      </c>
      <c r="AP64" s="68"/>
    </row>
    <row r="65" spans="1:60">
      <c r="A65" s="11" t="s">
        <v>91</v>
      </c>
      <c r="B65" s="26">
        <f t="shared" si="4"/>
        <v>227</v>
      </c>
      <c r="C65" s="26">
        <v>173</v>
      </c>
      <c r="D65" s="26">
        <v>30</v>
      </c>
      <c r="E65" s="26">
        <v>4</v>
      </c>
      <c r="F65" s="26">
        <v>15</v>
      </c>
      <c r="G65" s="26">
        <v>0</v>
      </c>
      <c r="H65" s="26">
        <v>0</v>
      </c>
      <c r="I65" s="121" t="s">
        <v>74</v>
      </c>
      <c r="J65" s="121" t="s">
        <v>74</v>
      </c>
      <c r="K65" s="26">
        <v>5</v>
      </c>
      <c r="L65" s="26">
        <f>SUM(M65:U65)</f>
        <v>233</v>
      </c>
      <c r="M65" s="26">
        <v>175</v>
      </c>
      <c r="N65" s="26">
        <v>45</v>
      </c>
      <c r="O65" s="26">
        <v>6</v>
      </c>
      <c r="P65" s="26">
        <v>7</v>
      </c>
      <c r="Q65" s="26">
        <v>0</v>
      </c>
      <c r="R65" s="26">
        <v>0</v>
      </c>
      <c r="S65" s="121" t="s">
        <v>74</v>
      </c>
      <c r="T65" s="121" t="s">
        <v>74</v>
      </c>
      <c r="U65" s="26">
        <v>0</v>
      </c>
      <c r="V65" s="26">
        <f>SUM(W65:AE65)</f>
        <v>288</v>
      </c>
      <c r="W65" s="26">
        <v>202</v>
      </c>
      <c r="X65" s="26">
        <v>50</v>
      </c>
      <c r="Y65" s="26">
        <v>0</v>
      </c>
      <c r="Z65" s="26">
        <v>7</v>
      </c>
      <c r="AA65" s="26">
        <v>0</v>
      </c>
      <c r="AB65" s="26">
        <v>0</v>
      </c>
      <c r="AC65" s="121" t="s">
        <v>74</v>
      </c>
      <c r="AD65" s="121" t="s">
        <v>74</v>
      </c>
      <c r="AE65" s="26">
        <v>29</v>
      </c>
      <c r="AF65" s="26">
        <f>SUM(AG65:AO65)</f>
        <v>0</v>
      </c>
      <c r="AG65" s="26">
        <v>0</v>
      </c>
      <c r="AH65" s="26">
        <v>0</v>
      </c>
      <c r="AI65" s="26">
        <v>0</v>
      </c>
      <c r="AJ65" s="26">
        <v>0</v>
      </c>
      <c r="AK65" s="26">
        <v>0</v>
      </c>
      <c r="AL65" s="26">
        <v>0</v>
      </c>
      <c r="AM65" s="121" t="s">
        <v>74</v>
      </c>
      <c r="AN65" s="121" t="s">
        <v>74</v>
      </c>
      <c r="AO65" s="26">
        <v>0</v>
      </c>
      <c r="AP65" s="68"/>
    </row>
    <row r="66" spans="1:60">
      <c r="A66" s="11"/>
      <c r="B66" s="26"/>
      <c r="C66" s="26"/>
      <c r="D66" s="26"/>
      <c r="E66" s="26"/>
      <c r="F66" s="26"/>
      <c r="G66" s="26"/>
      <c r="H66" s="26"/>
      <c r="I66" s="26"/>
      <c r="J66" s="26"/>
      <c r="K66" s="26"/>
      <c r="L66" s="26"/>
      <c r="M66" s="26"/>
      <c r="N66" s="26"/>
      <c r="O66" s="26"/>
      <c r="P66" s="26"/>
      <c r="Q66" s="26"/>
      <c r="R66" s="26"/>
      <c r="S66" s="121"/>
      <c r="T66" s="121"/>
      <c r="U66" s="26"/>
      <c r="V66" s="26"/>
      <c r="W66" s="26"/>
      <c r="X66" s="26"/>
      <c r="Y66" s="26"/>
      <c r="Z66" s="26"/>
      <c r="AA66" s="26"/>
      <c r="AB66" s="26"/>
      <c r="AC66" s="121"/>
      <c r="AD66" s="121"/>
      <c r="AE66" s="26"/>
      <c r="AF66" s="26"/>
      <c r="AG66" s="26"/>
      <c r="AH66" s="26"/>
      <c r="AI66" s="26"/>
      <c r="AJ66" s="26"/>
      <c r="AK66" s="26"/>
      <c r="AL66" s="26"/>
      <c r="AM66" s="121"/>
      <c r="AN66" s="121"/>
      <c r="AO66" s="26"/>
      <c r="AP66" s="68"/>
    </row>
    <row r="67" spans="1:60">
      <c r="A67" s="11" t="s">
        <v>92</v>
      </c>
      <c r="B67" s="26" t="s">
        <v>80</v>
      </c>
      <c r="C67" s="26" t="s">
        <v>80</v>
      </c>
      <c r="D67" s="26" t="s">
        <v>80</v>
      </c>
      <c r="E67" s="26" t="s">
        <v>80</v>
      </c>
      <c r="F67" s="26" t="s">
        <v>80</v>
      </c>
      <c r="G67" s="26" t="s">
        <v>80</v>
      </c>
      <c r="H67" s="26" t="s">
        <v>80</v>
      </c>
      <c r="I67" s="121" t="s">
        <v>74</v>
      </c>
      <c r="J67" s="121" t="s">
        <v>74</v>
      </c>
      <c r="K67" s="26" t="s">
        <v>80</v>
      </c>
      <c r="L67" s="26">
        <f t="shared" si="5"/>
        <v>55</v>
      </c>
      <c r="M67" s="26">
        <v>45</v>
      </c>
      <c r="N67" s="26">
        <v>1</v>
      </c>
      <c r="O67" s="26">
        <v>0</v>
      </c>
      <c r="P67" s="26">
        <v>0</v>
      </c>
      <c r="Q67" s="26">
        <v>0</v>
      </c>
      <c r="R67" s="26">
        <v>0</v>
      </c>
      <c r="S67" s="121" t="s">
        <v>74</v>
      </c>
      <c r="T67" s="121" t="s">
        <v>74</v>
      </c>
      <c r="U67" s="26">
        <v>9</v>
      </c>
      <c r="V67" s="26">
        <f t="shared" si="6"/>
        <v>48</v>
      </c>
      <c r="W67" s="26">
        <v>30</v>
      </c>
      <c r="X67" s="26">
        <v>13</v>
      </c>
      <c r="Y67" s="26">
        <v>0</v>
      </c>
      <c r="Z67" s="26">
        <v>1</v>
      </c>
      <c r="AA67" s="26">
        <v>0</v>
      </c>
      <c r="AB67" s="26">
        <v>0</v>
      </c>
      <c r="AC67" s="121" t="s">
        <v>74</v>
      </c>
      <c r="AD67" s="121" t="s">
        <v>74</v>
      </c>
      <c r="AE67" s="26">
        <v>4</v>
      </c>
      <c r="AF67" s="26">
        <f>SUM(AG67:AO67)</f>
        <v>59</v>
      </c>
      <c r="AG67" s="26">
        <v>31</v>
      </c>
      <c r="AH67" s="26">
        <v>12</v>
      </c>
      <c r="AI67" s="26">
        <v>0</v>
      </c>
      <c r="AJ67" s="26">
        <v>5</v>
      </c>
      <c r="AK67" s="26">
        <v>0</v>
      </c>
      <c r="AL67" s="26">
        <v>1</v>
      </c>
      <c r="AM67" s="121" t="s">
        <v>74</v>
      </c>
      <c r="AN67" s="121" t="s">
        <v>74</v>
      </c>
      <c r="AO67" s="26">
        <v>10</v>
      </c>
      <c r="AP67" s="68"/>
    </row>
    <row r="68" spans="1:60">
      <c r="A68" s="11" t="s">
        <v>93</v>
      </c>
      <c r="B68" s="26">
        <f t="shared" si="4"/>
        <v>496</v>
      </c>
      <c r="C68" s="26">
        <v>255</v>
      </c>
      <c r="D68" s="26">
        <v>205</v>
      </c>
      <c r="E68" s="26">
        <v>3</v>
      </c>
      <c r="F68" s="26">
        <v>18</v>
      </c>
      <c r="G68" s="26">
        <v>0</v>
      </c>
      <c r="H68" s="26">
        <v>0</v>
      </c>
      <c r="I68" s="26">
        <v>4</v>
      </c>
      <c r="J68" s="26">
        <v>0</v>
      </c>
      <c r="K68" s="26">
        <v>11</v>
      </c>
      <c r="L68" s="26">
        <f t="shared" si="5"/>
        <v>519</v>
      </c>
      <c r="M68" s="26">
        <v>308</v>
      </c>
      <c r="N68" s="26">
        <v>185</v>
      </c>
      <c r="O68" s="26">
        <v>1</v>
      </c>
      <c r="P68" s="26">
        <v>17</v>
      </c>
      <c r="Q68" s="26">
        <v>0</v>
      </c>
      <c r="R68" s="26">
        <v>0</v>
      </c>
      <c r="S68" s="26">
        <v>6</v>
      </c>
      <c r="T68" s="26">
        <v>2</v>
      </c>
      <c r="U68" s="26">
        <v>0</v>
      </c>
      <c r="V68" s="26">
        <f t="shared" si="6"/>
        <v>519</v>
      </c>
      <c r="W68" s="26">
        <v>283</v>
      </c>
      <c r="X68" s="26">
        <v>198</v>
      </c>
      <c r="Y68" s="26">
        <v>2</v>
      </c>
      <c r="Z68" s="26">
        <v>21</v>
      </c>
      <c r="AA68" s="26">
        <v>0</v>
      </c>
      <c r="AB68" s="26">
        <v>0</v>
      </c>
      <c r="AC68" s="26">
        <v>4</v>
      </c>
      <c r="AD68" s="26">
        <v>11</v>
      </c>
      <c r="AE68" s="26">
        <v>0</v>
      </c>
      <c r="AF68" s="26">
        <f t="shared" si="7"/>
        <v>1</v>
      </c>
      <c r="AG68" s="26">
        <v>0</v>
      </c>
      <c r="AH68" s="26">
        <v>0</v>
      </c>
      <c r="AI68" s="26">
        <v>0</v>
      </c>
      <c r="AJ68" s="26">
        <v>0</v>
      </c>
      <c r="AK68" s="26">
        <v>0</v>
      </c>
      <c r="AL68" s="26">
        <v>0</v>
      </c>
      <c r="AM68" s="26">
        <v>0</v>
      </c>
      <c r="AN68" s="26">
        <v>0</v>
      </c>
      <c r="AO68" s="26">
        <v>1</v>
      </c>
      <c r="AP68" s="68"/>
    </row>
    <row r="69" spans="1:60">
      <c r="A69" s="11" t="s">
        <v>94</v>
      </c>
      <c r="B69" s="26">
        <f t="shared" si="4"/>
        <v>1934</v>
      </c>
      <c r="C69" s="26">
        <v>1663</v>
      </c>
      <c r="D69" s="26">
        <v>15</v>
      </c>
      <c r="E69" s="26">
        <v>50</v>
      </c>
      <c r="F69" s="26">
        <v>68</v>
      </c>
      <c r="G69" s="26">
        <v>3</v>
      </c>
      <c r="H69" s="26">
        <v>3</v>
      </c>
      <c r="I69" s="26">
        <v>32</v>
      </c>
      <c r="J69" s="26">
        <v>48</v>
      </c>
      <c r="K69" s="26">
        <v>52</v>
      </c>
      <c r="L69" s="26">
        <f t="shared" si="5"/>
        <v>2058</v>
      </c>
      <c r="M69" s="26">
        <v>1798</v>
      </c>
      <c r="N69" s="26">
        <v>17</v>
      </c>
      <c r="O69" s="26">
        <v>40</v>
      </c>
      <c r="P69" s="26">
        <v>95</v>
      </c>
      <c r="Q69" s="26">
        <v>4</v>
      </c>
      <c r="R69" s="26">
        <v>6</v>
      </c>
      <c r="S69" s="26">
        <v>25</v>
      </c>
      <c r="T69" s="26">
        <v>29</v>
      </c>
      <c r="U69" s="26">
        <v>44</v>
      </c>
      <c r="V69" s="26">
        <f t="shared" si="6"/>
        <v>2187</v>
      </c>
      <c r="W69" s="26">
        <v>1936</v>
      </c>
      <c r="X69" s="26">
        <v>18</v>
      </c>
      <c r="Y69" s="26">
        <v>28</v>
      </c>
      <c r="Z69" s="26">
        <v>66</v>
      </c>
      <c r="AA69" s="26">
        <v>3</v>
      </c>
      <c r="AB69" s="26">
        <v>3</v>
      </c>
      <c r="AC69" s="26">
        <v>41</v>
      </c>
      <c r="AD69" s="26">
        <v>36</v>
      </c>
      <c r="AE69" s="26">
        <v>56</v>
      </c>
      <c r="AF69" s="26">
        <f t="shared" si="7"/>
        <v>2242</v>
      </c>
      <c r="AG69" s="26">
        <v>1979</v>
      </c>
      <c r="AH69" s="26">
        <v>12</v>
      </c>
      <c r="AI69" s="26">
        <v>31</v>
      </c>
      <c r="AJ69" s="26">
        <v>68</v>
      </c>
      <c r="AK69" s="26">
        <v>3</v>
      </c>
      <c r="AL69" s="26">
        <v>4</v>
      </c>
      <c r="AM69" s="26">
        <v>34</v>
      </c>
      <c r="AN69" s="26">
        <v>51</v>
      </c>
      <c r="AO69" s="26">
        <v>60</v>
      </c>
      <c r="AP69" s="68"/>
    </row>
    <row r="70" spans="1:60">
      <c r="A70" s="11" t="s">
        <v>95</v>
      </c>
      <c r="B70" s="26">
        <f t="shared" si="4"/>
        <v>635</v>
      </c>
      <c r="C70" s="26">
        <v>581</v>
      </c>
      <c r="D70" s="26">
        <v>28</v>
      </c>
      <c r="E70" s="26">
        <v>2</v>
      </c>
      <c r="F70" s="26">
        <v>0</v>
      </c>
      <c r="G70" s="26">
        <v>0</v>
      </c>
      <c r="H70" s="26">
        <v>0</v>
      </c>
      <c r="I70" s="26">
        <v>8</v>
      </c>
      <c r="J70" s="26">
        <v>6</v>
      </c>
      <c r="K70" s="26">
        <v>10</v>
      </c>
      <c r="L70" s="26">
        <f t="shared" si="5"/>
        <v>707</v>
      </c>
      <c r="M70" s="26">
        <v>627</v>
      </c>
      <c r="N70" s="26">
        <v>44</v>
      </c>
      <c r="O70" s="26">
        <v>0</v>
      </c>
      <c r="P70" s="26">
        <v>2</v>
      </c>
      <c r="Q70" s="26">
        <v>0</v>
      </c>
      <c r="R70" s="26">
        <v>2</v>
      </c>
      <c r="S70" s="26">
        <v>26</v>
      </c>
      <c r="T70" s="26">
        <v>3</v>
      </c>
      <c r="U70" s="26">
        <v>3</v>
      </c>
      <c r="V70" s="26">
        <f t="shared" si="6"/>
        <v>659</v>
      </c>
      <c r="W70" s="26">
        <v>609</v>
      </c>
      <c r="X70" s="26">
        <v>26</v>
      </c>
      <c r="Y70" s="26">
        <v>0</v>
      </c>
      <c r="Z70" s="26">
        <v>0</v>
      </c>
      <c r="AA70" s="26">
        <v>1</v>
      </c>
      <c r="AB70" s="26">
        <v>0</v>
      </c>
      <c r="AC70" s="26">
        <v>13</v>
      </c>
      <c r="AD70" s="26">
        <v>0</v>
      </c>
      <c r="AE70" s="26">
        <v>10</v>
      </c>
      <c r="AF70" s="26">
        <f t="shared" si="7"/>
        <v>654</v>
      </c>
      <c r="AG70" s="26">
        <v>601</v>
      </c>
      <c r="AH70" s="26">
        <v>32</v>
      </c>
      <c r="AI70" s="26">
        <v>0</v>
      </c>
      <c r="AJ70" s="26">
        <v>0</v>
      </c>
      <c r="AK70" s="26">
        <v>0</v>
      </c>
      <c r="AL70" s="26">
        <v>1</v>
      </c>
      <c r="AM70" s="26">
        <v>10</v>
      </c>
      <c r="AN70" s="26">
        <v>0</v>
      </c>
      <c r="AO70" s="26">
        <v>10</v>
      </c>
      <c r="AP70" s="68"/>
    </row>
    <row r="71" spans="1:60">
      <c r="A71" s="11" t="s">
        <v>96</v>
      </c>
      <c r="B71" s="26">
        <f t="shared" si="4"/>
        <v>388</v>
      </c>
      <c r="C71" s="26">
        <v>216</v>
      </c>
      <c r="D71" s="26">
        <v>2</v>
      </c>
      <c r="E71" s="26">
        <v>1</v>
      </c>
      <c r="F71" s="26">
        <v>5</v>
      </c>
      <c r="G71" s="26" t="s">
        <v>80</v>
      </c>
      <c r="H71" s="26" t="s">
        <v>80</v>
      </c>
      <c r="I71" s="26">
        <v>1</v>
      </c>
      <c r="J71" s="26" t="s">
        <v>80</v>
      </c>
      <c r="K71" s="26">
        <v>163</v>
      </c>
      <c r="L71" s="26">
        <f t="shared" si="5"/>
        <v>398</v>
      </c>
      <c r="M71" s="26">
        <v>238</v>
      </c>
      <c r="N71" s="26" t="s">
        <v>80</v>
      </c>
      <c r="O71" s="26" t="s">
        <v>80</v>
      </c>
      <c r="P71" s="26">
        <v>5</v>
      </c>
      <c r="Q71" s="26" t="s">
        <v>80</v>
      </c>
      <c r="R71" s="26" t="s">
        <v>80</v>
      </c>
      <c r="S71" s="26">
        <v>4</v>
      </c>
      <c r="T71" s="26" t="s">
        <v>80</v>
      </c>
      <c r="U71" s="26">
        <v>151</v>
      </c>
      <c r="V71" s="26">
        <f t="shared" si="6"/>
        <v>411</v>
      </c>
      <c r="W71" s="26">
        <v>247</v>
      </c>
      <c r="X71" s="26">
        <v>0</v>
      </c>
      <c r="Y71" s="26">
        <v>1</v>
      </c>
      <c r="Z71" s="26">
        <v>8</v>
      </c>
      <c r="AA71" s="26">
        <v>0</v>
      </c>
      <c r="AB71" s="26">
        <v>0</v>
      </c>
      <c r="AC71" s="26">
        <v>4</v>
      </c>
      <c r="AD71" s="26">
        <v>0</v>
      </c>
      <c r="AE71" s="26">
        <v>151</v>
      </c>
      <c r="AF71" s="26">
        <f t="shared" si="7"/>
        <v>439</v>
      </c>
      <c r="AG71" s="26">
        <v>271</v>
      </c>
      <c r="AH71" s="26">
        <v>0</v>
      </c>
      <c r="AI71" s="26">
        <v>0</v>
      </c>
      <c r="AJ71" s="26">
        <v>14</v>
      </c>
      <c r="AK71" s="26">
        <v>0</v>
      </c>
      <c r="AL71" s="26">
        <v>0</v>
      </c>
      <c r="AM71" s="26">
        <v>8</v>
      </c>
      <c r="AN71" s="26">
        <v>0</v>
      </c>
      <c r="AO71" s="26">
        <v>146</v>
      </c>
      <c r="AP71" s="68"/>
    </row>
    <row r="72" spans="1:60">
      <c r="A72" s="11" t="s">
        <v>97</v>
      </c>
      <c r="B72" s="26">
        <f t="shared" si="4"/>
        <v>216</v>
      </c>
      <c r="C72" s="26">
        <v>114</v>
      </c>
      <c r="D72" s="26">
        <v>81</v>
      </c>
      <c r="E72" s="26">
        <v>0</v>
      </c>
      <c r="F72" s="26">
        <v>10</v>
      </c>
      <c r="G72" s="26">
        <v>0</v>
      </c>
      <c r="H72" s="26">
        <v>0</v>
      </c>
      <c r="I72" s="26">
        <v>0</v>
      </c>
      <c r="J72" s="26">
        <v>4</v>
      </c>
      <c r="K72" s="26">
        <v>7</v>
      </c>
      <c r="L72" s="26">
        <f t="shared" si="5"/>
        <v>227</v>
      </c>
      <c r="M72" s="26">
        <v>106</v>
      </c>
      <c r="N72" s="26">
        <v>90</v>
      </c>
      <c r="O72" s="26">
        <v>2</v>
      </c>
      <c r="P72" s="26">
        <v>22</v>
      </c>
      <c r="Q72" s="26">
        <v>0</v>
      </c>
      <c r="R72" s="26">
        <v>0</v>
      </c>
      <c r="S72" s="26">
        <v>0</v>
      </c>
      <c r="T72" s="26">
        <v>4</v>
      </c>
      <c r="U72" s="26">
        <v>3</v>
      </c>
      <c r="V72" s="26">
        <f t="shared" si="6"/>
        <v>266</v>
      </c>
      <c r="W72" s="26">
        <v>132</v>
      </c>
      <c r="X72" s="26">
        <v>107</v>
      </c>
      <c r="Y72" s="26">
        <v>0</v>
      </c>
      <c r="Z72" s="26">
        <v>9</v>
      </c>
      <c r="AA72" s="26">
        <v>0</v>
      </c>
      <c r="AB72" s="26">
        <v>0</v>
      </c>
      <c r="AC72" s="26">
        <v>3</v>
      </c>
      <c r="AD72" s="26">
        <v>8</v>
      </c>
      <c r="AE72" s="26">
        <v>7</v>
      </c>
      <c r="AF72" s="26">
        <f t="shared" si="7"/>
        <v>266</v>
      </c>
      <c r="AG72" s="26">
        <v>230</v>
      </c>
      <c r="AH72" s="26">
        <v>21</v>
      </c>
      <c r="AI72" s="26">
        <v>0</v>
      </c>
      <c r="AJ72" s="26">
        <v>0</v>
      </c>
      <c r="AK72" s="26">
        <v>0</v>
      </c>
      <c r="AL72" s="26">
        <v>0</v>
      </c>
      <c r="AM72" s="26">
        <v>7</v>
      </c>
      <c r="AN72" s="26">
        <v>4</v>
      </c>
      <c r="AO72" s="26">
        <v>4</v>
      </c>
      <c r="AP72" s="68"/>
      <c r="AQ72" s="27"/>
      <c r="AR72" s="27"/>
      <c r="AS72" s="27"/>
      <c r="AT72" s="27"/>
      <c r="AU72" s="27"/>
      <c r="AV72" s="27"/>
      <c r="AW72" s="27"/>
      <c r="AX72" s="27"/>
      <c r="AY72" s="27"/>
      <c r="AZ72" s="27"/>
      <c r="BA72" s="27"/>
      <c r="BB72" s="27"/>
      <c r="BC72" s="27"/>
      <c r="BD72" s="27"/>
      <c r="BE72" s="27"/>
      <c r="BF72" s="27"/>
      <c r="BG72" s="27"/>
      <c r="BH72" s="27"/>
    </row>
    <row r="73" spans="1:60">
      <c r="A73" s="11" t="s">
        <v>98</v>
      </c>
      <c r="B73" s="26" t="s">
        <v>80</v>
      </c>
      <c r="C73" s="26" t="s">
        <v>80</v>
      </c>
      <c r="D73" s="26" t="s">
        <v>80</v>
      </c>
      <c r="E73" s="26" t="s">
        <v>80</v>
      </c>
      <c r="F73" s="26" t="s">
        <v>80</v>
      </c>
      <c r="G73" s="26" t="s">
        <v>80</v>
      </c>
      <c r="H73" s="26" t="s">
        <v>80</v>
      </c>
      <c r="I73" s="26" t="s">
        <v>80</v>
      </c>
      <c r="J73" s="26" t="s">
        <v>80</v>
      </c>
      <c r="K73" s="26" t="s">
        <v>80</v>
      </c>
      <c r="L73" s="26" t="s">
        <v>80</v>
      </c>
      <c r="M73" s="26" t="s">
        <v>80</v>
      </c>
      <c r="N73" s="26" t="s">
        <v>80</v>
      </c>
      <c r="O73" s="26" t="s">
        <v>80</v>
      </c>
      <c r="P73" s="26" t="s">
        <v>80</v>
      </c>
      <c r="Q73" s="26" t="s">
        <v>80</v>
      </c>
      <c r="R73" s="26" t="s">
        <v>80</v>
      </c>
      <c r="S73" s="26" t="s">
        <v>80</v>
      </c>
      <c r="T73" s="26" t="s">
        <v>80</v>
      </c>
      <c r="U73" s="26" t="s">
        <v>80</v>
      </c>
      <c r="V73" s="26">
        <f t="shared" si="6"/>
        <v>272</v>
      </c>
      <c r="W73" s="26">
        <v>1</v>
      </c>
      <c r="X73" s="26">
        <v>229</v>
      </c>
      <c r="Y73" s="26">
        <v>0</v>
      </c>
      <c r="Z73" s="26">
        <v>0</v>
      </c>
      <c r="AA73" s="26">
        <v>0</v>
      </c>
      <c r="AB73" s="26">
        <v>0</v>
      </c>
      <c r="AC73" s="26">
        <v>3</v>
      </c>
      <c r="AD73" s="26">
        <v>16</v>
      </c>
      <c r="AE73" s="26">
        <v>23</v>
      </c>
      <c r="AF73" s="26">
        <f t="shared" si="7"/>
        <v>329</v>
      </c>
      <c r="AG73" s="26">
        <v>32</v>
      </c>
      <c r="AH73" s="26">
        <v>258</v>
      </c>
      <c r="AI73" s="26">
        <v>0</v>
      </c>
      <c r="AJ73" s="26">
        <v>5</v>
      </c>
      <c r="AK73" s="26">
        <v>0</v>
      </c>
      <c r="AL73" s="26">
        <v>0</v>
      </c>
      <c r="AM73" s="26">
        <v>2</v>
      </c>
      <c r="AN73" s="26">
        <v>17</v>
      </c>
      <c r="AO73" s="26">
        <v>15</v>
      </c>
      <c r="AP73" s="68"/>
    </row>
    <row r="74" spans="1:60">
      <c r="A74" s="11" t="s">
        <v>99</v>
      </c>
      <c r="B74" s="26">
        <f t="shared" si="4"/>
        <v>507</v>
      </c>
      <c r="C74" s="26">
        <v>429</v>
      </c>
      <c r="D74" s="26">
        <v>30</v>
      </c>
      <c r="E74" s="26">
        <v>12</v>
      </c>
      <c r="F74" s="26">
        <v>15</v>
      </c>
      <c r="G74" s="26">
        <v>2</v>
      </c>
      <c r="H74" s="26">
        <v>1</v>
      </c>
      <c r="I74" s="26">
        <v>4</v>
      </c>
      <c r="J74" s="26">
        <v>10</v>
      </c>
      <c r="K74" s="26">
        <v>4</v>
      </c>
      <c r="L74" s="26">
        <f t="shared" si="5"/>
        <v>535</v>
      </c>
      <c r="M74" s="26">
        <v>438</v>
      </c>
      <c r="N74" s="26">
        <v>34</v>
      </c>
      <c r="O74" s="26">
        <v>7</v>
      </c>
      <c r="P74" s="26">
        <v>16</v>
      </c>
      <c r="Q74" s="26">
        <v>0</v>
      </c>
      <c r="R74" s="26">
        <v>0</v>
      </c>
      <c r="S74" s="26">
        <v>12</v>
      </c>
      <c r="T74" s="26">
        <v>16</v>
      </c>
      <c r="U74" s="26">
        <v>12</v>
      </c>
      <c r="V74" s="26">
        <f t="shared" si="6"/>
        <v>613</v>
      </c>
      <c r="W74" s="26">
        <v>542</v>
      </c>
      <c r="X74" s="26">
        <v>39</v>
      </c>
      <c r="Y74" s="26">
        <v>3</v>
      </c>
      <c r="Z74" s="26">
        <v>9</v>
      </c>
      <c r="AA74" s="26">
        <v>2</v>
      </c>
      <c r="AB74" s="26">
        <v>0</v>
      </c>
      <c r="AC74" s="26">
        <v>6</v>
      </c>
      <c r="AD74" s="26">
        <v>3</v>
      </c>
      <c r="AE74" s="26">
        <v>9</v>
      </c>
      <c r="AF74" s="26">
        <f t="shared" si="7"/>
        <v>529</v>
      </c>
      <c r="AG74" s="26">
        <v>477</v>
      </c>
      <c r="AH74" s="26">
        <v>28</v>
      </c>
      <c r="AI74" s="26">
        <v>1</v>
      </c>
      <c r="AJ74" s="26">
        <v>5</v>
      </c>
      <c r="AK74" s="26">
        <v>1</v>
      </c>
      <c r="AL74" s="26">
        <v>0</v>
      </c>
      <c r="AM74" s="26">
        <v>5</v>
      </c>
      <c r="AN74" s="26">
        <v>3</v>
      </c>
      <c r="AO74" s="26">
        <v>9</v>
      </c>
      <c r="AP74" s="68"/>
    </row>
    <row r="75" spans="1:60">
      <c r="A75" s="11" t="s">
        <v>100</v>
      </c>
      <c r="B75" s="26">
        <f t="shared" si="4"/>
        <v>784</v>
      </c>
      <c r="C75" s="26">
        <v>491</v>
      </c>
      <c r="D75" s="26">
        <v>182</v>
      </c>
      <c r="E75" s="26">
        <v>3</v>
      </c>
      <c r="F75" s="26">
        <v>6</v>
      </c>
      <c r="G75" s="26">
        <v>3</v>
      </c>
      <c r="H75" s="26">
        <v>2</v>
      </c>
      <c r="I75" s="26">
        <v>11</v>
      </c>
      <c r="J75" s="26">
        <v>0</v>
      </c>
      <c r="K75" s="26">
        <v>86</v>
      </c>
      <c r="L75" s="26">
        <f t="shared" si="5"/>
        <v>954</v>
      </c>
      <c r="M75" s="26">
        <v>730</v>
      </c>
      <c r="N75" s="26">
        <v>140</v>
      </c>
      <c r="O75" s="26">
        <v>5</v>
      </c>
      <c r="P75" s="26">
        <v>10</v>
      </c>
      <c r="Q75" s="26">
        <v>2</v>
      </c>
      <c r="R75" s="26">
        <v>0</v>
      </c>
      <c r="S75" s="26">
        <v>7</v>
      </c>
      <c r="T75" s="26">
        <v>0</v>
      </c>
      <c r="U75" s="26">
        <v>60</v>
      </c>
      <c r="V75" s="26">
        <f t="shared" si="6"/>
        <v>982</v>
      </c>
      <c r="W75" s="26">
        <v>819</v>
      </c>
      <c r="X75" s="26">
        <v>109</v>
      </c>
      <c r="Y75" s="26">
        <v>3</v>
      </c>
      <c r="Z75" s="26">
        <v>3</v>
      </c>
      <c r="AA75" s="26">
        <v>0</v>
      </c>
      <c r="AB75" s="26">
        <v>2</v>
      </c>
      <c r="AC75" s="26">
        <v>6</v>
      </c>
      <c r="AD75" s="26">
        <v>0</v>
      </c>
      <c r="AE75" s="26">
        <v>40</v>
      </c>
      <c r="AF75" s="26">
        <f t="shared" si="7"/>
        <v>970</v>
      </c>
      <c r="AG75" s="26">
        <v>836</v>
      </c>
      <c r="AH75" s="26">
        <v>88</v>
      </c>
      <c r="AI75" s="26">
        <v>3</v>
      </c>
      <c r="AJ75" s="26">
        <v>1</v>
      </c>
      <c r="AK75" s="26">
        <v>0</v>
      </c>
      <c r="AL75" s="26">
        <v>0</v>
      </c>
      <c r="AM75" s="26">
        <v>13</v>
      </c>
      <c r="AN75" s="26">
        <v>0</v>
      </c>
      <c r="AO75" s="26">
        <v>29</v>
      </c>
      <c r="AP75" s="68"/>
    </row>
    <row r="76" spans="1:60">
      <c r="A76" s="11"/>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68"/>
    </row>
    <row r="77" spans="1:60">
      <c r="A77" s="11" t="s">
        <v>101</v>
      </c>
      <c r="B77" s="26">
        <f t="shared" si="4"/>
        <v>2031</v>
      </c>
      <c r="C77" s="26">
        <v>1853</v>
      </c>
      <c r="D77" s="26">
        <v>32</v>
      </c>
      <c r="E77" s="26">
        <v>0</v>
      </c>
      <c r="F77" s="26">
        <v>107</v>
      </c>
      <c r="G77" s="26">
        <v>5</v>
      </c>
      <c r="H77" s="26">
        <v>3</v>
      </c>
      <c r="I77" s="26">
        <v>27</v>
      </c>
      <c r="J77" s="26">
        <v>0</v>
      </c>
      <c r="K77" s="26">
        <v>4</v>
      </c>
      <c r="L77" s="26">
        <f t="shared" si="5"/>
        <v>1986</v>
      </c>
      <c r="M77" s="26">
        <v>1841</v>
      </c>
      <c r="N77" s="26">
        <v>31</v>
      </c>
      <c r="O77" s="26">
        <v>0</v>
      </c>
      <c r="P77" s="26">
        <v>84</v>
      </c>
      <c r="Q77" s="26">
        <v>2</v>
      </c>
      <c r="R77" s="26">
        <v>0</v>
      </c>
      <c r="S77" s="26">
        <v>27</v>
      </c>
      <c r="T77" s="26">
        <v>0</v>
      </c>
      <c r="U77" s="26">
        <v>1</v>
      </c>
      <c r="V77" s="26">
        <f t="shared" si="6"/>
        <v>2160</v>
      </c>
      <c r="W77" s="26">
        <v>1974</v>
      </c>
      <c r="X77" s="26">
        <v>50</v>
      </c>
      <c r="Y77" s="26">
        <v>0</v>
      </c>
      <c r="Z77" s="26">
        <v>100</v>
      </c>
      <c r="AA77" s="26">
        <v>3</v>
      </c>
      <c r="AB77" s="26">
        <v>2</v>
      </c>
      <c r="AC77" s="26">
        <v>29</v>
      </c>
      <c r="AD77" s="26">
        <v>0</v>
      </c>
      <c r="AE77" s="26">
        <v>2</v>
      </c>
      <c r="AF77" s="26">
        <f t="shared" si="7"/>
        <v>2005</v>
      </c>
      <c r="AG77" s="26">
        <v>1844</v>
      </c>
      <c r="AH77" s="26">
        <v>40</v>
      </c>
      <c r="AI77" s="26">
        <v>0</v>
      </c>
      <c r="AJ77" s="26">
        <v>77</v>
      </c>
      <c r="AK77" s="26">
        <v>2</v>
      </c>
      <c r="AL77" s="26">
        <v>1</v>
      </c>
      <c r="AM77" s="26">
        <v>35</v>
      </c>
      <c r="AN77" s="26">
        <v>0</v>
      </c>
      <c r="AO77" s="26">
        <v>6</v>
      </c>
      <c r="AP77" s="68"/>
    </row>
    <row r="78" spans="1:60">
      <c r="A78" s="11" t="s">
        <v>102</v>
      </c>
      <c r="B78" s="26">
        <f t="shared" si="4"/>
        <v>1173</v>
      </c>
      <c r="C78" s="26">
        <v>972</v>
      </c>
      <c r="D78" s="26">
        <v>101</v>
      </c>
      <c r="E78" s="26">
        <v>17</v>
      </c>
      <c r="F78" s="26">
        <v>61</v>
      </c>
      <c r="G78" s="26">
        <v>0</v>
      </c>
      <c r="H78" s="26">
        <v>0</v>
      </c>
      <c r="I78" s="26">
        <v>1</v>
      </c>
      <c r="J78" s="26">
        <v>0</v>
      </c>
      <c r="K78" s="26">
        <v>21</v>
      </c>
      <c r="L78" s="26">
        <f t="shared" si="5"/>
        <v>1321</v>
      </c>
      <c r="M78" s="26">
        <v>1146</v>
      </c>
      <c r="N78" s="26">
        <v>107</v>
      </c>
      <c r="O78" s="26">
        <v>12</v>
      </c>
      <c r="P78" s="26">
        <v>33</v>
      </c>
      <c r="Q78" s="26">
        <v>0</v>
      </c>
      <c r="R78" s="26">
        <v>3</v>
      </c>
      <c r="S78" s="26">
        <v>6</v>
      </c>
      <c r="T78" s="26">
        <v>0</v>
      </c>
      <c r="U78" s="26">
        <v>14</v>
      </c>
      <c r="V78" s="26">
        <f t="shared" si="6"/>
        <v>1401</v>
      </c>
      <c r="W78" s="26">
        <v>1183</v>
      </c>
      <c r="X78" s="26">
        <v>154</v>
      </c>
      <c r="Y78" s="26">
        <v>3</v>
      </c>
      <c r="Z78" s="26">
        <v>36</v>
      </c>
      <c r="AA78" s="26">
        <v>0</v>
      </c>
      <c r="AB78" s="26">
        <v>0</v>
      </c>
      <c r="AC78" s="26">
        <v>9</v>
      </c>
      <c r="AD78" s="26">
        <v>0</v>
      </c>
      <c r="AE78" s="26">
        <v>16</v>
      </c>
      <c r="AF78" s="26">
        <f t="shared" si="7"/>
        <v>1479</v>
      </c>
      <c r="AG78" s="26">
        <v>1271</v>
      </c>
      <c r="AH78" s="26">
        <v>144</v>
      </c>
      <c r="AI78" s="26">
        <v>2</v>
      </c>
      <c r="AJ78" s="26">
        <v>44</v>
      </c>
      <c r="AK78" s="26">
        <v>1</v>
      </c>
      <c r="AL78" s="26">
        <v>0</v>
      </c>
      <c r="AM78" s="26">
        <v>10</v>
      </c>
      <c r="AN78" s="26">
        <v>0</v>
      </c>
      <c r="AO78" s="26">
        <v>7</v>
      </c>
      <c r="AP78" s="68"/>
    </row>
    <row r="79" spans="1:60">
      <c r="A79" s="11" t="s">
        <v>103</v>
      </c>
      <c r="B79" s="26">
        <f t="shared" si="4"/>
        <v>824</v>
      </c>
      <c r="C79" s="26">
        <v>741</v>
      </c>
      <c r="D79" s="26">
        <v>0</v>
      </c>
      <c r="E79" s="26">
        <v>0</v>
      </c>
      <c r="F79" s="26">
        <v>47</v>
      </c>
      <c r="G79" s="26">
        <v>0</v>
      </c>
      <c r="H79" s="26">
        <v>0</v>
      </c>
      <c r="I79" s="26">
        <v>16</v>
      </c>
      <c r="J79" s="26">
        <v>0</v>
      </c>
      <c r="K79" s="26">
        <v>20</v>
      </c>
      <c r="L79" s="26">
        <f t="shared" si="5"/>
        <v>878</v>
      </c>
      <c r="M79" s="26">
        <v>829</v>
      </c>
      <c r="N79" s="26">
        <v>0</v>
      </c>
      <c r="O79" s="26">
        <v>0</v>
      </c>
      <c r="P79" s="26">
        <v>34</v>
      </c>
      <c r="Q79" s="26">
        <v>0</v>
      </c>
      <c r="R79" s="26">
        <v>0</v>
      </c>
      <c r="S79" s="26">
        <v>9</v>
      </c>
      <c r="T79" s="26">
        <v>0</v>
      </c>
      <c r="U79" s="26">
        <v>6</v>
      </c>
      <c r="V79" s="26">
        <f t="shared" si="6"/>
        <v>970</v>
      </c>
      <c r="W79" s="26">
        <v>884</v>
      </c>
      <c r="X79" s="26">
        <v>0</v>
      </c>
      <c r="Y79" s="26">
        <v>0</v>
      </c>
      <c r="Z79" s="26">
        <v>59</v>
      </c>
      <c r="AA79" s="26">
        <v>0</v>
      </c>
      <c r="AB79" s="26">
        <v>0</v>
      </c>
      <c r="AC79" s="26">
        <v>15</v>
      </c>
      <c r="AD79" s="26">
        <v>0</v>
      </c>
      <c r="AE79" s="26">
        <v>12</v>
      </c>
      <c r="AF79" s="26">
        <f t="shared" si="7"/>
        <v>1008</v>
      </c>
      <c r="AG79" s="26">
        <v>915</v>
      </c>
      <c r="AH79" s="26">
        <v>0</v>
      </c>
      <c r="AI79" s="26">
        <v>0</v>
      </c>
      <c r="AJ79" s="26">
        <v>65</v>
      </c>
      <c r="AK79" s="26">
        <v>0</v>
      </c>
      <c r="AL79" s="26">
        <v>0</v>
      </c>
      <c r="AM79" s="26">
        <v>17</v>
      </c>
      <c r="AN79" s="26">
        <v>0</v>
      </c>
      <c r="AO79" s="26">
        <v>11</v>
      </c>
      <c r="AP79" s="68"/>
    </row>
    <row r="80" spans="1:60">
      <c r="A80" s="11"/>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68"/>
    </row>
    <row r="81" spans="1:42">
      <c r="A81" s="11" t="s">
        <v>6</v>
      </c>
      <c r="B81" s="26">
        <f>SUM(C81:K81)</f>
        <v>16628</v>
      </c>
      <c r="C81" s="26">
        <v>13217</v>
      </c>
      <c r="D81" s="26">
        <v>1893</v>
      </c>
      <c r="E81" s="26">
        <v>92</v>
      </c>
      <c r="F81" s="26">
        <v>656</v>
      </c>
      <c r="G81" s="26">
        <v>13</v>
      </c>
      <c r="H81" s="26">
        <v>18</v>
      </c>
      <c r="I81" s="26">
        <v>104</v>
      </c>
      <c r="J81" s="26">
        <v>68</v>
      </c>
      <c r="K81" s="26">
        <v>567</v>
      </c>
      <c r="L81" s="26">
        <f>SUM(M81:U81)</f>
        <v>20518</v>
      </c>
      <c r="M81" s="26">
        <v>15423</v>
      </c>
      <c r="N81" s="26">
        <v>3018</v>
      </c>
      <c r="O81" s="26">
        <v>75</v>
      </c>
      <c r="P81" s="26">
        <v>693</v>
      </c>
      <c r="Q81" s="26">
        <v>12</v>
      </c>
      <c r="R81" s="26">
        <v>20</v>
      </c>
      <c r="S81" s="26">
        <v>122</v>
      </c>
      <c r="T81" s="26">
        <v>54</v>
      </c>
      <c r="U81" s="26">
        <v>1101</v>
      </c>
      <c r="V81" s="26">
        <f>SUM(W81:AE81)</f>
        <v>21358</v>
      </c>
      <c r="W81" s="26">
        <v>17838</v>
      </c>
      <c r="X81" s="26">
        <v>1966</v>
      </c>
      <c r="Y81" s="26">
        <v>40</v>
      </c>
      <c r="Z81" s="26">
        <v>670</v>
      </c>
      <c r="AA81" s="26">
        <v>14</v>
      </c>
      <c r="AB81" s="26">
        <v>17</v>
      </c>
      <c r="AC81" s="26">
        <v>133</v>
      </c>
      <c r="AD81" s="26">
        <v>74</v>
      </c>
      <c r="AE81" s="26">
        <v>606</v>
      </c>
      <c r="AF81" s="26">
        <f>SUM(AG81:AO81)</f>
        <v>21167</v>
      </c>
      <c r="AG81" s="26">
        <v>18136</v>
      </c>
      <c r="AH81" s="26">
        <v>1652</v>
      </c>
      <c r="AI81" s="26">
        <v>38</v>
      </c>
      <c r="AJ81" s="26">
        <v>607</v>
      </c>
      <c r="AK81" s="26">
        <v>11</v>
      </c>
      <c r="AL81" s="26">
        <v>17</v>
      </c>
      <c r="AM81" s="26">
        <v>141</v>
      </c>
      <c r="AN81" s="26">
        <v>75</v>
      </c>
      <c r="AO81" s="26">
        <v>490</v>
      </c>
      <c r="AP81" s="68"/>
    </row>
  </sheetData>
  <customSheetViews>
    <customSheetView guid="{32A2E92F-D87D-4315-B69A-0C1D50E83674}" scale="60">
      <pageMargins left="0" right="0" top="0" bottom="0" header="0" footer="0"/>
    </customSheetView>
    <customSheetView guid="{1E6E951B-5348-41F8-854E-C22B3D1A248F}" scale="60">
      <pageMargins left="0" right="0" top="0" bottom="0" header="0" footer="0"/>
    </customSheetView>
    <customSheetView guid="{EA1497EC-0E89-420A-B7B1-9C9C528D35F7}" scale="55" topLeftCell="A64">
      <selection activeCell="A55" sqref="A55"/>
      <pageMargins left="0" right="0" top="0" bottom="0" header="0" footer="0"/>
    </customSheetView>
    <customSheetView guid="{0F582A3B-27AA-4D4D-AAC6-5959A48E8D84}" scale="55">
      <selection activeCell="D96" sqref="D96"/>
      <pageMargins left="0" right="0" top="0" bottom="0" header="0" footer="0"/>
    </customSheetView>
    <customSheetView guid="{AD3F9337-7492-CF46-9FAA-D8057591B701}" topLeftCell="A46">
      <selection activeCell="B44" sqref="B44"/>
      <pageMargins left="0" right="0" top="0" bottom="0" header="0" footer="0"/>
    </customSheetView>
  </customSheetViews>
  <mergeCells count="8">
    <mergeCell ref="AF47:AO47"/>
    <mergeCell ref="AF10:AO10"/>
    <mergeCell ref="V10:AE10"/>
    <mergeCell ref="L10:U10"/>
    <mergeCell ref="B47:K47"/>
    <mergeCell ref="L47:U47"/>
    <mergeCell ref="V47:AE47"/>
    <mergeCell ref="B10:K10"/>
  </mergeCells>
  <hyperlinks>
    <hyperlink ref="D1" location="BEDS2TC3metadata!A1" display="View metadata"/>
  </hyperlinks>
  <pageMargins left="0.75" right="0.75" top="1" bottom="1" header="0.5" footer="0.5"/>
  <drawing r:id="rId1"/>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53.85546875" style="1" customWidth="1"/>
    <col min="3" max="16384" width="11.42578125" style="1"/>
  </cols>
  <sheetData>
    <row r="1" spans="1:19" ht="21">
      <c r="A1" s="29" t="s">
        <v>105</v>
      </c>
      <c r="B1" s="64" t="s">
        <v>18</v>
      </c>
    </row>
    <row r="2" spans="1:19" ht="45">
      <c r="A2" s="2" t="s">
        <v>19</v>
      </c>
      <c r="B2" s="23" t="s">
        <v>2041</v>
      </c>
    </row>
    <row r="3" spans="1:19">
      <c r="A3" s="2" t="s">
        <v>21</v>
      </c>
      <c r="B3" s="22" t="s">
        <v>2042</v>
      </c>
      <c r="C3" s="71"/>
    </row>
    <row r="4" spans="1:19">
      <c r="A4" s="2" t="s">
        <v>23</v>
      </c>
      <c r="B4" s="22"/>
    </row>
    <row r="5" spans="1:19">
      <c r="A5" s="2" t="s">
        <v>24</v>
      </c>
      <c r="B5" s="22" t="s">
        <v>121</v>
      </c>
    </row>
    <row r="6" spans="1:19">
      <c r="A6" s="2" t="s">
        <v>26</v>
      </c>
      <c r="B6" s="22" t="s">
        <v>27</v>
      </c>
    </row>
    <row r="7" spans="1:19" ht="135">
      <c r="A7" s="2" t="s">
        <v>28</v>
      </c>
      <c r="B7" s="22" t="s">
        <v>29</v>
      </c>
    </row>
    <row r="8" spans="1:19" ht="45">
      <c r="A8" s="2" t="s">
        <v>30</v>
      </c>
      <c r="B8" s="22" t="s">
        <v>2043</v>
      </c>
    </row>
    <row r="9" spans="1:19">
      <c r="A9" s="2" t="s">
        <v>32</v>
      </c>
      <c r="B9" s="85" t="s">
        <v>2044</v>
      </c>
    </row>
    <row r="10" spans="1:19">
      <c r="A10" s="2" t="s">
        <v>34</v>
      </c>
      <c r="B10" s="1" t="s">
        <v>35</v>
      </c>
      <c r="S10" s="1" t="s">
        <v>35</v>
      </c>
    </row>
    <row r="11" spans="1:19">
      <c r="A11" s="2" t="s">
        <v>36</v>
      </c>
      <c r="B11" s="1" t="s">
        <v>35</v>
      </c>
      <c r="S11" s="1" t="s">
        <v>37</v>
      </c>
    </row>
    <row r="12" spans="1:19">
      <c r="A12" s="2" t="s">
        <v>38</v>
      </c>
      <c r="B12" s="1" t="s">
        <v>37</v>
      </c>
    </row>
    <row r="13" spans="1:19">
      <c r="A13" s="2" t="s">
        <v>39</v>
      </c>
      <c r="B13" s="1" t="s">
        <v>37</v>
      </c>
    </row>
    <row r="14" spans="1:19">
      <c r="A14" s="2" t="s">
        <v>40</v>
      </c>
      <c r="B14" s="1" t="s">
        <v>37</v>
      </c>
      <c r="S14" s="1" t="s">
        <v>41</v>
      </c>
    </row>
    <row r="15" spans="1:19">
      <c r="A15" s="2" t="s">
        <v>42</v>
      </c>
      <c r="B15" s="1" t="s">
        <v>17</v>
      </c>
      <c r="S15" s="1" t="s">
        <v>43</v>
      </c>
    </row>
    <row r="16" spans="1:19" ht="15" customHeight="1">
      <c r="A16" s="2" t="s">
        <v>44</v>
      </c>
      <c r="S16" s="1" t="s">
        <v>45</v>
      </c>
    </row>
    <row r="17" spans="1:19">
      <c r="A17" s="2" t="s">
        <v>46</v>
      </c>
      <c r="B17" s="1" t="s">
        <v>41</v>
      </c>
      <c r="S17" s="1" t="s">
        <v>48</v>
      </c>
    </row>
    <row r="18" spans="1:19">
      <c r="A18" s="2" t="s">
        <v>49</v>
      </c>
      <c r="B18" s="79">
        <v>41466</v>
      </c>
      <c r="S18" s="1" t="s">
        <v>17</v>
      </c>
    </row>
    <row r="19" spans="1:19">
      <c r="A19" s="2" t="s">
        <v>50</v>
      </c>
      <c r="B19" s="1" t="s">
        <v>51</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selection activeCell="A3" sqref="A3:XFD6"/>
      <pageMargins left="0" right="0" top="0" bottom="0" header="0" footer="0"/>
    </customSheetView>
    <customSheetView guid="{0F582A3B-27AA-4D4D-AAC6-5959A48E8D84}">
      <selection activeCell="M24" sqref="M24"/>
      <pageMargins left="0" right="0" top="0" bottom="0" header="0" footer="0"/>
    </customSheetView>
    <customSheetView guid="{AD3F9337-7492-CF46-9FAA-D8057591B701}">
      <selection activeCell="O51" sqref="O51"/>
      <pageMargins left="0" right="0" top="0" bottom="0" header="0" footer="0"/>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BEDS15TC7data!A1" display="View Data"/>
  </hyperlinks>
  <pageMargins left="0.75" right="0.75" top="1" bottom="1" header="0.5" footer="0.5"/>
  <drawing r:id="rId1"/>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1"/>
  <sheetViews>
    <sheetView workbookViewId="0"/>
  </sheetViews>
  <sheetFormatPr defaultColWidth="11.42578125" defaultRowHeight="15"/>
  <cols>
    <col min="1" max="1" width="60.7109375" style="27" customWidth="1"/>
    <col min="2" max="2" width="11.42578125" style="27"/>
    <col min="3" max="3" width="18" style="27" bestFit="1" customWidth="1"/>
    <col min="4" max="7" width="11.42578125" style="27"/>
    <col min="8" max="8" width="14.42578125" style="27" customWidth="1"/>
    <col min="9" max="16384" width="11.42578125" style="27"/>
  </cols>
  <sheetData>
    <row r="1" spans="1:12" ht="21">
      <c r="A1" s="29" t="s">
        <v>0</v>
      </c>
      <c r="B1" s="73"/>
      <c r="D1" s="78" t="s">
        <v>1</v>
      </c>
    </row>
    <row r="3" spans="1:12" ht="45">
      <c r="A3" s="23" t="s">
        <v>2045</v>
      </c>
    </row>
    <row r="4" spans="1:12">
      <c r="A4" s="22" t="s">
        <v>115</v>
      </c>
    </row>
    <row r="5" spans="1:12">
      <c r="A5" s="22" t="s">
        <v>4</v>
      </c>
    </row>
    <row r="6" spans="1:12" ht="15" customHeight="1">
      <c r="A6" s="22" t="s">
        <v>116</v>
      </c>
      <c r="B6" s="14"/>
      <c r="I6" s="14"/>
      <c r="J6" s="14"/>
      <c r="K6" s="14"/>
      <c r="L6" s="14"/>
    </row>
    <row r="7" spans="1:12">
      <c r="A7" s="22"/>
      <c r="B7" s="14" t="s">
        <v>29</v>
      </c>
      <c r="I7" s="14"/>
      <c r="J7" s="14"/>
      <c r="K7" s="14"/>
      <c r="L7" s="14"/>
    </row>
    <row r="8" spans="1:12">
      <c r="A8" s="33"/>
      <c r="B8" s="14"/>
      <c r="I8" s="14"/>
      <c r="J8" s="14"/>
      <c r="K8" s="14"/>
      <c r="L8" s="14"/>
    </row>
    <row r="9" spans="1:12" ht="28.5" customHeight="1">
      <c r="A9" s="33"/>
      <c r="B9" s="14"/>
      <c r="I9" s="14"/>
      <c r="J9" s="14"/>
      <c r="K9" s="14"/>
      <c r="L9" s="14"/>
    </row>
    <row r="10" spans="1:12" ht="28.5" customHeight="1">
      <c r="A10" s="35" t="s">
        <v>2046</v>
      </c>
      <c r="B10" s="49" t="s">
        <v>2019</v>
      </c>
      <c r="C10" s="49" t="s">
        <v>2020</v>
      </c>
      <c r="D10" s="49" t="s">
        <v>2021</v>
      </c>
      <c r="E10" s="49" t="s">
        <v>2022</v>
      </c>
      <c r="F10" s="50" t="s">
        <v>6</v>
      </c>
      <c r="I10" s="14"/>
      <c r="J10" s="14"/>
      <c r="K10" s="14"/>
      <c r="L10" s="14"/>
    </row>
    <row r="11" spans="1:12" ht="28.5" customHeight="1">
      <c r="A11" s="51" t="s">
        <v>2047</v>
      </c>
      <c r="B11" s="52">
        <v>53</v>
      </c>
      <c r="C11" s="52">
        <v>46</v>
      </c>
      <c r="D11" s="52">
        <v>55</v>
      </c>
      <c r="E11" s="52">
        <v>102</v>
      </c>
      <c r="F11" s="53">
        <v>256</v>
      </c>
      <c r="I11" s="14"/>
      <c r="J11" s="14"/>
      <c r="K11" s="14"/>
      <c r="L11" s="14"/>
    </row>
    <row r="12" spans="1:12" ht="28.5" customHeight="1">
      <c r="A12" s="51" t="s">
        <v>2048</v>
      </c>
      <c r="B12" s="52">
        <v>40</v>
      </c>
      <c r="C12" s="52">
        <v>59</v>
      </c>
      <c r="D12" s="52">
        <v>57</v>
      </c>
      <c r="E12" s="52">
        <v>99</v>
      </c>
      <c r="F12" s="53">
        <v>255</v>
      </c>
      <c r="I12" s="14"/>
      <c r="J12" s="14"/>
      <c r="K12" s="14"/>
      <c r="L12" s="14"/>
    </row>
    <row r="13" spans="1:12">
      <c r="A13" s="51" t="s">
        <v>2049</v>
      </c>
      <c r="B13" s="52">
        <v>22</v>
      </c>
      <c r="C13" s="52">
        <v>13</v>
      </c>
      <c r="D13" s="52">
        <v>7</v>
      </c>
      <c r="E13" s="52">
        <v>22</v>
      </c>
      <c r="F13" s="53">
        <v>64</v>
      </c>
      <c r="I13" s="14"/>
      <c r="J13" s="14"/>
      <c r="K13" s="14"/>
      <c r="L13" s="14"/>
    </row>
    <row r="14" spans="1:12">
      <c r="A14" s="51" t="s">
        <v>2050</v>
      </c>
      <c r="B14" s="52">
        <v>19</v>
      </c>
      <c r="C14" s="52">
        <v>12</v>
      </c>
      <c r="D14" s="52">
        <v>7</v>
      </c>
      <c r="E14" s="52">
        <v>10</v>
      </c>
      <c r="F14" s="53">
        <v>48</v>
      </c>
      <c r="I14" s="14"/>
      <c r="J14" s="14"/>
      <c r="K14" s="14"/>
      <c r="L14" s="14"/>
    </row>
    <row r="15" spans="1:12">
      <c r="A15" s="51" t="s">
        <v>2051</v>
      </c>
      <c r="B15" s="52">
        <v>15</v>
      </c>
      <c r="C15" s="52">
        <v>13</v>
      </c>
      <c r="D15" s="52">
        <v>13</v>
      </c>
      <c r="E15" s="52">
        <v>15</v>
      </c>
      <c r="F15" s="53">
        <v>56</v>
      </c>
      <c r="I15" s="14"/>
      <c r="J15" s="14"/>
      <c r="K15" s="14"/>
      <c r="L15" s="14"/>
    </row>
    <row r="16" spans="1:12">
      <c r="A16" s="51" t="s">
        <v>2052</v>
      </c>
      <c r="B16" s="52">
        <v>25</v>
      </c>
      <c r="C16" s="52">
        <v>5</v>
      </c>
      <c r="D16" s="52">
        <v>8</v>
      </c>
      <c r="E16" s="52">
        <v>14</v>
      </c>
      <c r="F16" s="53">
        <v>52</v>
      </c>
      <c r="I16" s="14"/>
      <c r="J16" s="14"/>
      <c r="K16" s="14"/>
      <c r="L16" s="14"/>
    </row>
    <row r="17" spans="1:12">
      <c r="A17" s="51" t="s">
        <v>2053</v>
      </c>
      <c r="B17" s="52">
        <v>13</v>
      </c>
      <c r="C17" s="52">
        <v>13</v>
      </c>
      <c r="D17" s="52">
        <v>15</v>
      </c>
      <c r="E17" s="52">
        <v>12</v>
      </c>
      <c r="F17" s="53">
        <v>53</v>
      </c>
      <c r="I17" s="14"/>
      <c r="J17" s="14"/>
      <c r="K17" s="14"/>
      <c r="L17" s="14"/>
    </row>
    <row r="18" spans="1:12">
      <c r="A18" s="51" t="s">
        <v>2054</v>
      </c>
      <c r="B18" s="52">
        <v>14</v>
      </c>
      <c r="C18" s="52">
        <v>7</v>
      </c>
      <c r="D18" s="52">
        <v>5</v>
      </c>
      <c r="E18" s="52">
        <v>13</v>
      </c>
      <c r="F18" s="53">
        <v>39</v>
      </c>
      <c r="I18" s="14"/>
      <c r="J18" s="14"/>
      <c r="K18" s="14"/>
      <c r="L18" s="14"/>
    </row>
    <row r="19" spans="1:12">
      <c r="A19" s="51" t="s">
        <v>2055</v>
      </c>
      <c r="B19" s="52">
        <v>13</v>
      </c>
      <c r="C19" s="52">
        <v>4</v>
      </c>
      <c r="D19" s="52">
        <v>7</v>
      </c>
      <c r="E19" s="52">
        <v>12</v>
      </c>
      <c r="F19" s="53">
        <v>36</v>
      </c>
      <c r="I19" s="14"/>
      <c r="J19" s="14"/>
      <c r="K19" s="14"/>
      <c r="L19" s="14"/>
    </row>
    <row r="20" spans="1:12">
      <c r="A20" s="51" t="s">
        <v>2056</v>
      </c>
      <c r="B20" s="52">
        <v>8</v>
      </c>
      <c r="C20" s="52">
        <v>8</v>
      </c>
      <c r="D20" s="52">
        <v>5</v>
      </c>
      <c r="E20" s="52">
        <v>11</v>
      </c>
      <c r="F20" s="53">
        <v>32</v>
      </c>
      <c r="I20" s="14"/>
      <c r="J20" s="14"/>
      <c r="K20" s="14"/>
      <c r="L20" s="14"/>
    </row>
    <row r="21" spans="1:12" ht="15" customHeight="1">
      <c r="A21" s="51" t="s">
        <v>2057</v>
      </c>
      <c r="B21" s="52">
        <v>11</v>
      </c>
      <c r="C21" s="52">
        <v>6</v>
      </c>
      <c r="D21" s="52">
        <v>7</v>
      </c>
      <c r="E21" s="52">
        <v>17</v>
      </c>
      <c r="F21" s="53">
        <v>41</v>
      </c>
      <c r="I21" s="14"/>
      <c r="J21" s="14"/>
      <c r="K21" s="14"/>
      <c r="L21" s="14"/>
    </row>
    <row r="22" spans="1:12">
      <c r="A22" s="51" t="s">
        <v>2058</v>
      </c>
      <c r="B22" s="52">
        <v>12</v>
      </c>
      <c r="C22" s="52">
        <v>10</v>
      </c>
      <c r="D22" s="52">
        <v>8</v>
      </c>
      <c r="E22" s="52">
        <v>6</v>
      </c>
      <c r="F22" s="53">
        <v>36</v>
      </c>
      <c r="I22" s="14"/>
      <c r="J22" s="14"/>
      <c r="K22" s="14"/>
      <c r="L22" s="14"/>
    </row>
    <row r="23" spans="1:12">
      <c r="A23" s="51" t="s">
        <v>2059</v>
      </c>
      <c r="B23" s="52">
        <v>15</v>
      </c>
      <c r="C23" s="52">
        <v>4</v>
      </c>
      <c r="D23" s="52">
        <v>7</v>
      </c>
      <c r="E23" s="52">
        <v>20</v>
      </c>
      <c r="F23" s="53">
        <v>46</v>
      </c>
      <c r="I23" s="14"/>
      <c r="J23" s="14"/>
      <c r="K23" s="14"/>
      <c r="L23" s="14"/>
    </row>
    <row r="24" spans="1:12">
      <c r="A24" s="51" t="s">
        <v>2060</v>
      </c>
      <c r="B24" s="52">
        <v>8</v>
      </c>
      <c r="C24" s="52">
        <v>10</v>
      </c>
      <c r="D24" s="52">
        <v>7</v>
      </c>
      <c r="E24" s="52">
        <v>7</v>
      </c>
      <c r="F24" s="53">
        <v>32</v>
      </c>
      <c r="I24" s="14"/>
      <c r="J24" s="14"/>
      <c r="K24" s="14"/>
      <c r="L24" s="14"/>
    </row>
    <row r="25" spans="1:12">
      <c r="A25" s="51" t="s">
        <v>2061</v>
      </c>
      <c r="B25" s="52">
        <v>6</v>
      </c>
      <c r="C25" s="52">
        <v>9</v>
      </c>
      <c r="D25" s="52">
        <v>3</v>
      </c>
      <c r="E25" s="52">
        <v>8</v>
      </c>
      <c r="F25" s="53">
        <v>26</v>
      </c>
      <c r="I25" s="14"/>
      <c r="J25" s="14"/>
      <c r="K25" s="14"/>
      <c r="L25" s="14"/>
    </row>
    <row r="26" spans="1:12">
      <c r="A26" s="51" t="s">
        <v>2062</v>
      </c>
      <c r="B26" s="52">
        <v>6</v>
      </c>
      <c r="C26" s="52">
        <v>7</v>
      </c>
      <c r="D26" s="52">
        <v>7</v>
      </c>
      <c r="E26" s="52">
        <v>5</v>
      </c>
      <c r="F26" s="53">
        <v>25</v>
      </c>
      <c r="I26" s="14"/>
      <c r="J26" s="14"/>
      <c r="K26" s="14"/>
      <c r="L26" s="14"/>
    </row>
    <row r="27" spans="1:12">
      <c r="A27" s="51" t="s">
        <v>2063</v>
      </c>
      <c r="B27" s="52">
        <v>7</v>
      </c>
      <c r="C27" s="52">
        <v>4</v>
      </c>
      <c r="D27" s="52">
        <v>2</v>
      </c>
      <c r="E27" s="52">
        <v>9</v>
      </c>
      <c r="F27" s="53">
        <v>22</v>
      </c>
      <c r="I27" s="14"/>
      <c r="J27" s="14"/>
      <c r="K27" s="14"/>
      <c r="L27" s="14"/>
    </row>
    <row r="28" spans="1:12">
      <c r="A28" s="51" t="s">
        <v>2064</v>
      </c>
      <c r="B28" s="52">
        <v>6</v>
      </c>
      <c r="C28" s="52">
        <v>4</v>
      </c>
      <c r="D28" s="52">
        <v>9</v>
      </c>
      <c r="E28" s="52">
        <v>4</v>
      </c>
      <c r="F28" s="53">
        <v>23</v>
      </c>
      <c r="I28" s="14"/>
      <c r="J28" s="14"/>
      <c r="K28" s="14"/>
      <c r="L28" s="14"/>
    </row>
    <row r="29" spans="1:12">
      <c r="A29" s="51" t="s">
        <v>6</v>
      </c>
      <c r="B29" s="53">
        <v>293</v>
      </c>
      <c r="C29" s="53">
        <v>234</v>
      </c>
      <c r="D29" s="53">
        <v>229</v>
      </c>
      <c r="E29" s="53">
        <v>386</v>
      </c>
      <c r="F29" s="53">
        <v>1142</v>
      </c>
      <c r="I29" s="14"/>
      <c r="J29" s="14"/>
      <c r="K29" s="14"/>
      <c r="L29" s="14"/>
    </row>
    <row r="30" spans="1:12">
      <c r="A30" s="22"/>
      <c r="B30" s="22"/>
      <c r="C30" s="22"/>
      <c r="D30" s="22"/>
      <c r="E30" s="22"/>
      <c r="F30" s="22"/>
      <c r="I30" s="14"/>
      <c r="J30" s="14"/>
      <c r="K30" s="14"/>
      <c r="L30" s="14"/>
    </row>
    <row r="31" spans="1:12" ht="30">
      <c r="A31" s="35" t="s">
        <v>2065</v>
      </c>
      <c r="B31" s="49" t="s">
        <v>2019</v>
      </c>
      <c r="C31" s="49" t="s">
        <v>2020</v>
      </c>
      <c r="D31" s="49" t="s">
        <v>2021</v>
      </c>
      <c r="E31" s="49" t="s">
        <v>2022</v>
      </c>
      <c r="F31" s="50" t="s">
        <v>6</v>
      </c>
      <c r="G31" s="14"/>
      <c r="H31" s="14"/>
      <c r="I31" s="14"/>
      <c r="J31" s="14"/>
      <c r="K31" s="14"/>
      <c r="L31" s="14"/>
    </row>
    <row r="32" spans="1:12">
      <c r="A32" s="51" t="s">
        <v>7</v>
      </c>
      <c r="B32" s="52">
        <v>153</v>
      </c>
      <c r="C32" s="52">
        <v>111</v>
      </c>
      <c r="D32" s="52">
        <v>104</v>
      </c>
      <c r="E32" s="52">
        <v>184</v>
      </c>
      <c r="F32" s="53">
        <v>552</v>
      </c>
      <c r="G32" s="14"/>
      <c r="H32" s="14"/>
      <c r="I32" s="14"/>
      <c r="J32" s="14"/>
      <c r="K32" s="14"/>
      <c r="L32" s="14"/>
    </row>
    <row r="33" spans="1:12">
      <c r="A33" s="51" t="s">
        <v>8</v>
      </c>
      <c r="B33" s="52">
        <v>140</v>
      </c>
      <c r="C33" s="52">
        <v>123</v>
      </c>
      <c r="D33" s="52">
        <v>125</v>
      </c>
      <c r="E33" s="52">
        <v>202</v>
      </c>
      <c r="F33" s="53">
        <v>590</v>
      </c>
      <c r="G33" s="14"/>
      <c r="H33" s="14"/>
      <c r="I33" s="14"/>
      <c r="J33" s="14"/>
      <c r="K33" s="14"/>
      <c r="L33" s="14"/>
    </row>
    <row r="34" spans="1:12">
      <c r="A34" s="51" t="s">
        <v>6</v>
      </c>
      <c r="B34" s="53">
        <v>293</v>
      </c>
      <c r="C34" s="53">
        <v>234</v>
      </c>
      <c r="D34" s="53">
        <v>229</v>
      </c>
      <c r="E34" s="53">
        <v>386</v>
      </c>
      <c r="F34" s="53">
        <v>1142</v>
      </c>
      <c r="G34" s="14"/>
      <c r="H34" s="14"/>
      <c r="I34" s="14"/>
      <c r="J34" s="14"/>
      <c r="K34" s="14"/>
      <c r="L34" s="14"/>
    </row>
    <row r="35" spans="1:12">
      <c r="B35" s="14"/>
      <c r="C35" s="54"/>
      <c r="D35" s="54"/>
      <c r="E35" s="54"/>
      <c r="F35" s="14"/>
      <c r="G35" s="14"/>
      <c r="H35" s="14"/>
      <c r="I35" s="14"/>
      <c r="J35" s="14"/>
      <c r="K35" s="14"/>
      <c r="L35" s="14"/>
    </row>
    <row r="36" spans="1:12">
      <c r="B36" s="14"/>
      <c r="C36" s="54"/>
      <c r="D36" s="54"/>
      <c r="E36" s="54"/>
      <c r="F36" s="14"/>
      <c r="G36" s="14"/>
      <c r="H36" s="14"/>
      <c r="I36" s="14"/>
      <c r="J36" s="14"/>
      <c r="K36" s="14"/>
      <c r="L36" s="14"/>
    </row>
    <row r="37" spans="1:12">
      <c r="B37" s="14"/>
      <c r="C37" s="54"/>
      <c r="D37" s="54"/>
      <c r="E37" s="54"/>
      <c r="F37" s="14"/>
      <c r="G37" s="14"/>
      <c r="H37" s="14"/>
      <c r="I37" s="14"/>
      <c r="J37" s="14"/>
      <c r="K37" s="14"/>
      <c r="L37" s="14"/>
    </row>
    <row r="38" spans="1:12">
      <c r="B38" s="14"/>
      <c r="C38" s="54"/>
      <c r="D38" s="54"/>
      <c r="E38" s="54"/>
      <c r="F38" s="14"/>
      <c r="G38" s="14"/>
      <c r="H38" s="14"/>
      <c r="I38" s="14"/>
      <c r="J38" s="14"/>
      <c r="K38" s="14"/>
      <c r="L38" s="14"/>
    </row>
    <row r="39" spans="1:12">
      <c r="B39" s="14"/>
      <c r="C39" s="54"/>
      <c r="D39" s="54"/>
      <c r="E39" s="54"/>
      <c r="F39" s="14"/>
      <c r="G39" s="14"/>
      <c r="H39" s="14"/>
      <c r="I39" s="14"/>
      <c r="J39" s="14"/>
      <c r="K39" s="14"/>
      <c r="L39" s="14"/>
    </row>
    <row r="40" spans="1:12">
      <c r="B40" s="14"/>
      <c r="C40" s="54"/>
      <c r="D40" s="54"/>
      <c r="E40" s="54"/>
      <c r="F40" s="14"/>
      <c r="G40" s="14"/>
      <c r="H40" s="14"/>
      <c r="I40" s="14"/>
      <c r="J40" s="14"/>
      <c r="K40" s="14"/>
      <c r="L40" s="14"/>
    </row>
    <row r="41" spans="1:12">
      <c r="B41" s="14"/>
      <c r="C41" s="54"/>
      <c r="D41" s="54"/>
      <c r="E41" s="54"/>
      <c r="F41" s="14"/>
      <c r="G41" s="14"/>
      <c r="H41" s="14"/>
      <c r="I41" s="14"/>
      <c r="J41" s="14"/>
      <c r="K41" s="14"/>
      <c r="L41" s="14"/>
    </row>
    <row r="42" spans="1:12">
      <c r="B42" s="14"/>
      <c r="C42" s="54"/>
      <c r="D42" s="54"/>
      <c r="E42" s="54"/>
      <c r="F42" s="14"/>
      <c r="G42" s="14"/>
      <c r="H42" s="14"/>
      <c r="I42" s="14"/>
      <c r="J42" s="14"/>
      <c r="K42" s="14"/>
      <c r="L42" s="14"/>
    </row>
    <row r="43" spans="1:12">
      <c r="B43" s="14"/>
      <c r="C43" s="54"/>
      <c r="D43" s="54"/>
      <c r="E43" s="54"/>
      <c r="F43" s="14"/>
      <c r="G43" s="14"/>
      <c r="H43" s="14"/>
      <c r="I43" s="14"/>
      <c r="J43" s="14"/>
      <c r="K43" s="14"/>
      <c r="L43" s="14"/>
    </row>
    <row r="44" spans="1:12">
      <c r="B44" s="14"/>
      <c r="C44" s="54"/>
      <c r="D44" s="54"/>
      <c r="E44" s="54"/>
      <c r="F44" s="14"/>
      <c r="G44" s="14"/>
      <c r="H44" s="14"/>
      <c r="I44" s="14"/>
      <c r="J44" s="14"/>
      <c r="K44" s="14"/>
      <c r="L44" s="14"/>
    </row>
    <row r="45" spans="1:12">
      <c r="B45" s="14"/>
      <c r="C45" s="54"/>
      <c r="D45" s="54"/>
      <c r="E45" s="54"/>
      <c r="F45" s="14"/>
      <c r="G45" s="14"/>
      <c r="H45" s="14"/>
      <c r="I45" s="14"/>
      <c r="J45" s="14"/>
      <c r="K45" s="14"/>
      <c r="L45" s="14"/>
    </row>
    <row r="46" spans="1:12">
      <c r="B46" s="14"/>
      <c r="C46" s="54"/>
      <c r="D46" s="54"/>
      <c r="E46" s="54"/>
      <c r="F46" s="14"/>
      <c r="G46" s="14"/>
      <c r="H46" s="14"/>
      <c r="I46" s="14"/>
      <c r="J46" s="14"/>
      <c r="K46" s="14"/>
      <c r="L46" s="14"/>
    </row>
    <row r="47" spans="1:12">
      <c r="B47" s="14"/>
      <c r="C47" s="54"/>
      <c r="D47" s="54"/>
      <c r="E47" s="54"/>
      <c r="F47" s="14"/>
      <c r="G47" s="14"/>
      <c r="H47" s="14"/>
      <c r="I47" s="14"/>
      <c r="J47" s="14"/>
      <c r="K47" s="14"/>
      <c r="L47" s="14"/>
    </row>
    <row r="48" spans="1:12">
      <c r="B48" s="14"/>
      <c r="C48" s="14"/>
      <c r="D48" s="14"/>
      <c r="E48" s="14"/>
      <c r="F48" s="14"/>
      <c r="G48" s="14"/>
      <c r="H48" s="14"/>
      <c r="I48" s="14"/>
      <c r="J48" s="14"/>
      <c r="K48" s="14"/>
      <c r="L48" s="14"/>
    </row>
    <row r="49" spans="2:12">
      <c r="B49" s="14"/>
      <c r="C49" s="151"/>
      <c r="D49" s="151"/>
      <c r="E49" s="82"/>
      <c r="F49" s="82"/>
      <c r="G49" s="14"/>
      <c r="H49" s="14"/>
      <c r="I49" s="14"/>
      <c r="J49" s="14"/>
      <c r="K49" s="14"/>
      <c r="L49" s="14"/>
    </row>
    <row r="50" spans="2:12">
      <c r="B50" s="14"/>
      <c r="C50" s="152"/>
      <c r="D50" s="152"/>
      <c r="E50" s="59"/>
      <c r="F50" s="59"/>
      <c r="G50" s="14"/>
      <c r="H50" s="14"/>
      <c r="I50" s="14"/>
      <c r="J50" s="14"/>
      <c r="K50" s="14"/>
      <c r="L50" s="14"/>
    </row>
    <row r="51" spans="2:12">
      <c r="B51" s="14"/>
      <c r="C51" s="153"/>
      <c r="D51" s="153"/>
      <c r="E51" s="59"/>
      <c r="F51" s="59"/>
      <c r="G51" s="14"/>
      <c r="H51" s="14"/>
      <c r="I51" s="14"/>
      <c r="J51" s="14"/>
      <c r="K51" s="14"/>
      <c r="L51" s="14"/>
    </row>
    <row r="52" spans="2:12">
      <c r="B52" s="14"/>
      <c r="C52" s="153"/>
      <c r="D52" s="153"/>
      <c r="E52" s="59"/>
      <c r="F52" s="59"/>
      <c r="G52" s="14"/>
      <c r="H52" s="14"/>
      <c r="I52" s="14"/>
      <c r="J52" s="14"/>
      <c r="K52" s="14"/>
      <c r="L52" s="14"/>
    </row>
    <row r="53" spans="2:12">
      <c r="B53" s="14"/>
      <c r="C53" s="153"/>
      <c r="D53" s="153"/>
      <c r="E53" s="59"/>
      <c r="F53" s="59"/>
      <c r="G53" s="14"/>
      <c r="H53" s="14"/>
      <c r="I53" s="14"/>
      <c r="J53" s="14"/>
      <c r="K53" s="14"/>
      <c r="L53" s="14"/>
    </row>
    <row r="54" spans="2:12">
      <c r="B54" s="14"/>
      <c r="C54" s="153"/>
      <c r="D54" s="153"/>
      <c r="E54" s="59"/>
      <c r="F54" s="59"/>
      <c r="G54" s="14"/>
      <c r="H54" s="14"/>
      <c r="I54" s="14"/>
      <c r="J54" s="14"/>
      <c r="K54" s="14"/>
      <c r="L54" s="14"/>
    </row>
    <row r="55" spans="2:12">
      <c r="B55" s="14"/>
      <c r="C55" s="153"/>
      <c r="D55" s="153"/>
      <c r="E55" s="59"/>
      <c r="F55" s="59"/>
      <c r="G55" s="14"/>
      <c r="H55" s="14"/>
      <c r="I55" s="14"/>
      <c r="J55" s="14"/>
      <c r="K55" s="14"/>
      <c r="L55" s="14"/>
    </row>
    <row r="56" spans="2:12">
      <c r="B56" s="14"/>
      <c r="C56" s="154"/>
      <c r="D56" s="154"/>
      <c r="E56" s="59"/>
      <c r="F56" s="59"/>
      <c r="G56" s="14"/>
      <c r="H56" s="14"/>
      <c r="I56" s="14"/>
      <c r="J56" s="14"/>
      <c r="K56" s="14"/>
      <c r="L56" s="14"/>
    </row>
    <row r="57" spans="2:12">
      <c r="B57" s="14"/>
      <c r="C57" s="154"/>
      <c r="D57" s="154"/>
      <c r="E57" s="59"/>
      <c r="F57" s="59"/>
      <c r="G57" s="14"/>
      <c r="H57" s="14"/>
      <c r="I57" s="14"/>
      <c r="J57" s="14"/>
      <c r="K57" s="14"/>
      <c r="L57" s="14"/>
    </row>
    <row r="58" spans="2:12">
      <c r="B58" s="14"/>
      <c r="C58" s="154"/>
      <c r="D58" s="154"/>
      <c r="E58" s="59"/>
      <c r="F58" s="59"/>
      <c r="G58" s="14"/>
      <c r="H58" s="14"/>
      <c r="I58" s="14"/>
      <c r="J58" s="14"/>
      <c r="K58" s="14"/>
      <c r="L58" s="14"/>
    </row>
    <row r="59" spans="2:12">
      <c r="B59" s="14"/>
      <c r="C59" s="154"/>
      <c r="D59" s="154"/>
      <c r="E59" s="59"/>
      <c r="F59" s="59"/>
      <c r="G59" s="14"/>
      <c r="H59" s="14"/>
      <c r="I59" s="14"/>
      <c r="J59" s="14"/>
      <c r="K59" s="14"/>
      <c r="L59" s="14"/>
    </row>
    <row r="60" spans="2:12">
      <c r="B60" s="14"/>
      <c r="C60" s="155"/>
      <c r="D60" s="155"/>
      <c r="E60" s="59"/>
      <c r="F60" s="59"/>
      <c r="G60" s="14"/>
      <c r="H60" s="14"/>
      <c r="I60" s="14"/>
      <c r="J60" s="14"/>
      <c r="K60" s="14"/>
      <c r="L60" s="14"/>
    </row>
    <row r="61" spans="2:12">
      <c r="B61" s="14"/>
      <c r="C61" s="155"/>
      <c r="D61" s="155"/>
      <c r="E61" s="59"/>
      <c r="F61" s="59"/>
      <c r="G61" s="14"/>
      <c r="H61" s="14"/>
      <c r="I61" s="14"/>
      <c r="J61" s="14"/>
      <c r="K61" s="14"/>
      <c r="L61" s="14"/>
    </row>
    <row r="62" spans="2:12">
      <c r="B62" s="14"/>
      <c r="C62" s="154"/>
      <c r="D62" s="154"/>
      <c r="E62" s="59"/>
      <c r="F62" s="59"/>
      <c r="G62" s="14"/>
      <c r="H62" s="14"/>
      <c r="I62" s="14"/>
      <c r="J62" s="14"/>
      <c r="K62" s="14"/>
      <c r="L62" s="14"/>
    </row>
    <row r="63" spans="2:12">
      <c r="B63" s="14"/>
      <c r="C63" s="154"/>
      <c r="D63" s="154"/>
      <c r="E63" s="59"/>
      <c r="F63" s="59"/>
      <c r="G63" s="14"/>
      <c r="H63" s="14"/>
      <c r="I63" s="14"/>
      <c r="J63" s="14"/>
      <c r="K63" s="14"/>
      <c r="L63" s="14"/>
    </row>
    <row r="64" spans="2:12">
      <c r="B64" s="14"/>
      <c r="C64" s="154"/>
      <c r="D64" s="154"/>
      <c r="E64" s="59"/>
      <c r="F64" s="59"/>
      <c r="G64" s="14"/>
      <c r="H64" s="14"/>
      <c r="I64" s="14"/>
      <c r="J64" s="14"/>
      <c r="K64" s="14"/>
      <c r="L64" s="14"/>
    </row>
    <row r="65" spans="2:12">
      <c r="B65" s="14"/>
      <c r="C65" s="154"/>
      <c r="D65" s="154"/>
      <c r="E65" s="59"/>
      <c r="F65" s="59"/>
      <c r="G65" s="14"/>
      <c r="H65" s="14"/>
      <c r="I65" s="14"/>
      <c r="J65" s="14"/>
      <c r="K65" s="14"/>
      <c r="L65" s="14"/>
    </row>
    <row r="66" spans="2:12">
      <c r="B66" s="14"/>
      <c r="C66" s="154"/>
      <c r="D66" s="154"/>
      <c r="E66" s="59"/>
      <c r="F66" s="59"/>
      <c r="G66" s="14"/>
      <c r="H66" s="14"/>
      <c r="I66" s="14"/>
      <c r="J66" s="14"/>
      <c r="K66" s="14"/>
      <c r="L66" s="14"/>
    </row>
    <row r="67" spans="2:12">
      <c r="B67" s="14"/>
      <c r="C67" s="154"/>
      <c r="D67" s="154"/>
      <c r="E67" s="59"/>
      <c r="F67" s="59"/>
      <c r="G67" s="14"/>
      <c r="H67" s="14"/>
      <c r="I67" s="14"/>
      <c r="J67" s="14"/>
      <c r="K67" s="14"/>
      <c r="L67" s="14"/>
    </row>
    <row r="68" spans="2:12">
      <c r="B68" s="14"/>
      <c r="C68" s="154"/>
      <c r="D68" s="154"/>
      <c r="E68" s="59"/>
      <c r="F68" s="59"/>
      <c r="G68" s="14"/>
      <c r="H68" s="14"/>
      <c r="I68" s="14"/>
      <c r="J68" s="14"/>
      <c r="K68" s="14"/>
      <c r="L68" s="14"/>
    </row>
    <row r="69" spans="2:12">
      <c r="B69" s="14"/>
      <c r="C69" s="154"/>
      <c r="D69" s="154"/>
      <c r="E69" s="59"/>
      <c r="F69" s="59"/>
      <c r="G69" s="14"/>
      <c r="H69" s="14"/>
      <c r="I69" s="14"/>
      <c r="J69" s="14"/>
      <c r="K69" s="14"/>
      <c r="L69" s="14"/>
    </row>
    <row r="70" spans="2:12">
      <c r="B70" s="14"/>
      <c r="C70" s="154"/>
      <c r="D70" s="154"/>
      <c r="E70" s="59"/>
      <c r="F70" s="59"/>
      <c r="G70" s="14"/>
      <c r="H70" s="14"/>
      <c r="I70" s="14"/>
      <c r="J70" s="14"/>
      <c r="K70" s="14"/>
      <c r="L70" s="14"/>
    </row>
    <row r="71" spans="2:12">
      <c r="B71" s="14"/>
      <c r="C71" s="154"/>
      <c r="D71" s="154"/>
      <c r="E71" s="59"/>
      <c r="F71" s="59"/>
      <c r="G71" s="14"/>
      <c r="H71" s="14"/>
      <c r="I71" s="14"/>
      <c r="J71" s="14"/>
      <c r="K71" s="14"/>
      <c r="L71" s="14"/>
    </row>
    <row r="72" spans="2:12">
      <c r="B72" s="14"/>
      <c r="C72" s="154"/>
      <c r="D72" s="154"/>
      <c r="E72" s="59"/>
      <c r="F72" s="59"/>
      <c r="G72" s="14"/>
      <c r="H72" s="14"/>
      <c r="I72" s="14"/>
      <c r="J72" s="14"/>
      <c r="K72" s="14"/>
      <c r="L72" s="14"/>
    </row>
    <row r="73" spans="2:12">
      <c r="B73" s="14"/>
      <c r="C73" s="154"/>
      <c r="D73" s="154"/>
      <c r="E73" s="59"/>
      <c r="F73" s="59"/>
      <c r="G73" s="14"/>
      <c r="H73" s="14"/>
      <c r="I73" s="14"/>
      <c r="J73" s="14"/>
      <c r="K73" s="14"/>
      <c r="L73" s="14"/>
    </row>
    <row r="74" spans="2:12">
      <c r="B74" s="14"/>
      <c r="C74" s="153"/>
      <c r="D74" s="153"/>
      <c r="E74" s="59"/>
      <c r="F74" s="59"/>
      <c r="G74" s="14"/>
      <c r="H74" s="14"/>
      <c r="I74" s="14"/>
      <c r="J74" s="14"/>
      <c r="K74" s="14"/>
      <c r="L74" s="14"/>
    </row>
    <row r="75" spans="2:12">
      <c r="B75" s="14"/>
      <c r="C75" s="150"/>
      <c r="D75" s="150"/>
      <c r="E75" s="59"/>
      <c r="F75" s="59"/>
      <c r="G75" s="14"/>
      <c r="H75" s="14"/>
      <c r="I75" s="14"/>
      <c r="J75" s="14"/>
      <c r="K75" s="14"/>
      <c r="L75" s="14"/>
    </row>
    <row r="76" spans="2:12">
      <c r="B76" s="14"/>
      <c r="C76" s="150"/>
      <c r="D76" s="150"/>
      <c r="E76" s="59"/>
      <c r="F76" s="59"/>
      <c r="G76" s="14"/>
      <c r="H76" s="14"/>
      <c r="I76" s="14"/>
      <c r="J76" s="14"/>
      <c r="K76" s="14"/>
      <c r="L76" s="14"/>
    </row>
    <row r="77" spans="2:12">
      <c r="B77" s="14"/>
      <c r="C77" s="150"/>
      <c r="D77" s="150"/>
      <c r="E77" s="59"/>
      <c r="F77" s="59"/>
      <c r="G77" s="14"/>
      <c r="H77" s="14"/>
      <c r="I77" s="14"/>
      <c r="J77" s="14"/>
      <c r="K77" s="14"/>
      <c r="L77" s="14"/>
    </row>
    <row r="78" spans="2:12">
      <c r="B78" s="14"/>
      <c r="C78" s="150"/>
      <c r="D78" s="150"/>
      <c r="E78" s="59"/>
      <c r="F78" s="59"/>
      <c r="G78" s="14"/>
      <c r="H78" s="14"/>
      <c r="I78" s="14"/>
      <c r="J78" s="14"/>
      <c r="K78" s="14"/>
      <c r="L78" s="14"/>
    </row>
    <row r="79" spans="2:12">
      <c r="B79" s="14"/>
      <c r="C79" s="150"/>
      <c r="D79" s="150"/>
      <c r="E79" s="59"/>
      <c r="F79" s="59"/>
      <c r="G79" s="14"/>
      <c r="H79" s="14"/>
      <c r="I79" s="14"/>
      <c r="J79" s="14"/>
      <c r="K79" s="14"/>
      <c r="L79" s="14"/>
    </row>
    <row r="80" spans="2:12">
      <c r="B80" s="14"/>
      <c r="C80" s="150"/>
      <c r="D80" s="150"/>
      <c r="E80" s="59"/>
      <c r="F80" s="59"/>
      <c r="G80" s="14"/>
      <c r="H80" s="14"/>
      <c r="I80" s="14"/>
      <c r="J80" s="14"/>
      <c r="K80" s="14"/>
      <c r="L80" s="14"/>
    </row>
    <row r="81" spans="2:12">
      <c r="B81" s="14"/>
      <c r="C81" s="14"/>
      <c r="D81" s="14"/>
      <c r="E81" s="14"/>
      <c r="F81" s="14"/>
      <c r="G81" s="14"/>
      <c r="H81" s="14"/>
      <c r="I81" s="14"/>
      <c r="J81" s="14"/>
      <c r="K81" s="14"/>
      <c r="L81" s="14"/>
    </row>
    <row r="82" spans="2:12">
      <c r="B82" s="14"/>
      <c r="C82" s="14"/>
      <c r="D82" s="14"/>
      <c r="E82" s="14"/>
      <c r="F82" s="14"/>
      <c r="G82" s="14"/>
      <c r="H82" s="14"/>
      <c r="I82" s="14"/>
      <c r="J82" s="14"/>
      <c r="K82" s="14"/>
      <c r="L82" s="14"/>
    </row>
    <row r="83" spans="2:12">
      <c r="B83" s="14"/>
      <c r="C83" s="123"/>
      <c r="D83" s="157"/>
      <c r="E83" s="158"/>
      <c r="F83" s="158"/>
      <c r="G83" s="158"/>
      <c r="H83" s="14"/>
      <c r="I83" s="14"/>
      <c r="J83" s="14"/>
      <c r="K83" s="14"/>
      <c r="L83" s="14"/>
    </row>
    <row r="84" spans="2:12">
      <c r="B84" s="14"/>
      <c r="C84" s="123"/>
      <c r="D84" s="157"/>
      <c r="E84" s="157"/>
      <c r="F84" s="157"/>
      <c r="G84" s="157"/>
      <c r="H84" s="14"/>
      <c r="I84" s="14"/>
      <c r="J84" s="14"/>
      <c r="K84" s="14"/>
      <c r="L84" s="14"/>
    </row>
    <row r="85" spans="2:12">
      <c r="B85" s="14"/>
      <c r="C85" s="59"/>
      <c r="D85" s="59"/>
      <c r="E85" s="59"/>
      <c r="F85" s="59"/>
      <c r="G85" s="59"/>
      <c r="H85" s="14"/>
      <c r="I85" s="14"/>
      <c r="J85" s="14"/>
      <c r="K85" s="14"/>
      <c r="L85" s="14"/>
    </row>
    <row r="86" spans="2:12">
      <c r="B86" s="14"/>
      <c r="C86" s="59"/>
      <c r="D86" s="59"/>
      <c r="E86" s="59"/>
      <c r="F86" s="59"/>
      <c r="G86" s="59"/>
      <c r="H86" s="14"/>
      <c r="I86" s="14"/>
      <c r="J86" s="14"/>
      <c r="K86" s="14"/>
      <c r="L86" s="14"/>
    </row>
    <row r="87" spans="2:12">
      <c r="B87" s="14"/>
      <c r="C87" s="83"/>
      <c r="D87" s="83"/>
      <c r="E87" s="83"/>
      <c r="F87" s="83"/>
      <c r="G87" s="83"/>
      <c r="H87" s="14"/>
      <c r="I87" s="14"/>
      <c r="J87" s="14"/>
      <c r="K87" s="14"/>
      <c r="L87" s="14"/>
    </row>
    <row r="88" spans="2:12">
      <c r="B88" s="14"/>
      <c r="C88" s="83"/>
      <c r="D88" s="83"/>
      <c r="E88" s="83"/>
      <c r="F88" s="83"/>
      <c r="G88" s="83"/>
      <c r="H88" s="14"/>
      <c r="I88" s="14"/>
      <c r="J88" s="14"/>
      <c r="K88" s="14"/>
      <c r="L88" s="14"/>
    </row>
    <row r="89" spans="2:12">
      <c r="B89" s="14"/>
      <c r="C89" s="83"/>
      <c r="D89" s="83"/>
      <c r="E89" s="83"/>
      <c r="F89" s="83"/>
      <c r="G89" s="83"/>
      <c r="H89" s="14"/>
      <c r="I89" s="14"/>
      <c r="J89" s="14"/>
      <c r="K89" s="14"/>
      <c r="L89" s="14"/>
    </row>
    <row r="90" spans="2:12">
      <c r="B90" s="14"/>
      <c r="C90" s="54"/>
      <c r="D90" s="54"/>
      <c r="E90" s="54"/>
      <c r="F90" s="54"/>
      <c r="G90" s="54"/>
      <c r="H90" s="14"/>
      <c r="I90" s="14"/>
      <c r="J90" s="14"/>
      <c r="K90" s="14"/>
      <c r="L90" s="14"/>
    </row>
    <row r="91" spans="2:12">
      <c r="B91" s="14"/>
      <c r="C91" s="54"/>
      <c r="D91" s="54"/>
      <c r="E91" s="54"/>
      <c r="F91" s="54"/>
      <c r="G91" s="54"/>
      <c r="H91" s="14"/>
      <c r="I91" s="14"/>
      <c r="J91" s="14"/>
      <c r="K91" s="14"/>
      <c r="L91" s="14"/>
    </row>
    <row r="92" spans="2:12">
      <c r="B92" s="14"/>
      <c r="C92" s="54"/>
      <c r="D92" s="54"/>
      <c r="E92" s="54"/>
      <c r="F92" s="54"/>
      <c r="G92" s="54"/>
      <c r="H92" s="14"/>
      <c r="I92" s="14"/>
      <c r="J92" s="14"/>
      <c r="K92" s="14"/>
      <c r="L92" s="14"/>
    </row>
    <row r="93" spans="2:12">
      <c r="B93" s="14"/>
      <c r="C93" s="54"/>
      <c r="D93" s="54"/>
      <c r="E93" s="54"/>
      <c r="F93" s="54"/>
      <c r="G93" s="54"/>
      <c r="H93" s="14"/>
      <c r="I93" s="14"/>
      <c r="J93" s="14"/>
      <c r="K93" s="14"/>
      <c r="L93" s="14"/>
    </row>
    <row r="94" spans="2:12">
      <c r="B94" s="14"/>
      <c r="C94" s="54"/>
      <c r="D94" s="54"/>
      <c r="E94" s="54"/>
      <c r="F94" s="54"/>
      <c r="G94" s="54"/>
      <c r="H94" s="14"/>
      <c r="I94" s="14"/>
      <c r="J94" s="14"/>
      <c r="K94" s="14"/>
      <c r="L94" s="14"/>
    </row>
    <row r="95" spans="2:12">
      <c r="B95" s="14"/>
      <c r="C95" s="59"/>
      <c r="D95" s="59"/>
      <c r="E95" s="59"/>
      <c r="F95" s="59"/>
      <c r="G95" s="59"/>
      <c r="H95" s="14"/>
      <c r="I95" s="14"/>
      <c r="J95" s="14"/>
      <c r="K95" s="14"/>
      <c r="L95" s="14"/>
    </row>
    <row r="96" spans="2:12">
      <c r="B96" s="14"/>
      <c r="C96" s="159"/>
      <c r="D96" s="160"/>
      <c r="E96" s="160"/>
      <c r="F96" s="160"/>
      <c r="G96" s="161"/>
      <c r="H96" s="14"/>
      <c r="I96" s="14"/>
      <c r="J96" s="14"/>
      <c r="K96" s="14"/>
      <c r="L96" s="14"/>
    </row>
    <row r="97" spans="2:12">
      <c r="B97" s="14"/>
      <c r="C97" s="160"/>
      <c r="D97" s="160"/>
      <c r="E97" s="160"/>
      <c r="F97" s="160"/>
      <c r="G97" s="161"/>
      <c r="H97" s="14"/>
      <c r="I97" s="14"/>
      <c r="J97" s="14"/>
      <c r="K97" s="14"/>
      <c r="L97" s="14"/>
    </row>
    <row r="98" spans="2:12">
      <c r="B98" s="14"/>
      <c r="C98" s="161"/>
      <c r="D98" s="161"/>
      <c r="E98" s="161"/>
      <c r="F98" s="161"/>
      <c r="G98" s="124"/>
      <c r="H98" s="14"/>
      <c r="I98" s="14"/>
      <c r="J98" s="14"/>
      <c r="K98" s="14"/>
      <c r="L98" s="14"/>
    </row>
    <row r="99" spans="2:12">
      <c r="B99" s="14"/>
      <c r="C99" s="124"/>
      <c r="D99" s="124"/>
      <c r="E99" s="124"/>
      <c r="F99" s="124"/>
      <c r="G99" s="124"/>
      <c r="H99" s="14"/>
      <c r="I99" s="14"/>
      <c r="J99" s="14"/>
      <c r="K99" s="14"/>
      <c r="L99" s="14"/>
    </row>
    <row r="100" spans="2:12">
      <c r="B100" s="14"/>
      <c r="C100" s="162"/>
      <c r="D100" s="156"/>
      <c r="E100" s="156"/>
      <c r="F100" s="156"/>
      <c r="G100" s="156"/>
      <c r="H100" s="14"/>
      <c r="I100" s="14"/>
      <c r="J100" s="14"/>
      <c r="K100" s="14"/>
      <c r="L100" s="14"/>
    </row>
    <row r="101" spans="2:12">
      <c r="B101" s="14"/>
      <c r="C101" s="156"/>
      <c r="D101" s="156"/>
      <c r="E101" s="156"/>
      <c r="F101" s="156"/>
      <c r="G101" s="156"/>
      <c r="H101" s="14"/>
      <c r="I101" s="14"/>
      <c r="J101" s="14"/>
      <c r="K101" s="14"/>
      <c r="L101" s="14"/>
    </row>
    <row r="102" spans="2:12">
      <c r="B102" s="14"/>
      <c r="C102" s="5"/>
      <c r="D102" s="156"/>
      <c r="E102" s="156"/>
      <c r="F102" s="156"/>
      <c r="G102" s="156"/>
      <c r="H102" s="14"/>
      <c r="I102" s="14"/>
      <c r="J102" s="14"/>
      <c r="K102" s="14"/>
      <c r="L102" s="14"/>
    </row>
    <row r="103" spans="2:12">
      <c r="B103" s="14"/>
      <c r="C103" s="162"/>
      <c r="D103" s="156"/>
      <c r="E103" s="156"/>
      <c r="F103" s="156"/>
      <c r="G103" s="156"/>
      <c r="H103" s="14"/>
      <c r="I103" s="14"/>
      <c r="J103" s="14"/>
      <c r="K103" s="14"/>
      <c r="L103" s="14"/>
    </row>
    <row r="104" spans="2:12">
      <c r="B104" s="14"/>
      <c r="C104" s="156"/>
      <c r="D104" s="156"/>
      <c r="E104" s="156"/>
      <c r="F104" s="156"/>
      <c r="G104" s="84"/>
      <c r="H104" s="14"/>
      <c r="I104" s="14"/>
      <c r="J104" s="14"/>
      <c r="K104" s="14"/>
      <c r="L104" s="14"/>
    </row>
    <row r="105" spans="2:12">
      <c r="B105" s="14"/>
      <c r="C105" s="156"/>
      <c r="D105" s="156"/>
      <c r="E105" s="156"/>
      <c r="F105" s="156"/>
      <c r="G105" s="161"/>
      <c r="H105" s="14"/>
      <c r="I105" s="14"/>
      <c r="J105" s="14"/>
      <c r="K105" s="14"/>
      <c r="L105" s="14"/>
    </row>
    <row r="106" spans="2:12">
      <c r="B106" s="14"/>
      <c r="C106" s="156"/>
      <c r="D106" s="156"/>
      <c r="E106" s="156"/>
      <c r="F106" s="156"/>
      <c r="G106" s="84"/>
      <c r="H106" s="14"/>
      <c r="I106" s="14"/>
      <c r="J106" s="14"/>
      <c r="K106" s="14"/>
      <c r="L106" s="14"/>
    </row>
    <row r="107" spans="2:12">
      <c r="B107" s="14"/>
      <c r="C107" s="14"/>
      <c r="D107" s="14"/>
      <c r="E107" s="14"/>
      <c r="F107" s="14"/>
      <c r="G107" s="14"/>
      <c r="H107" s="14"/>
      <c r="I107" s="14"/>
      <c r="J107" s="14"/>
      <c r="K107" s="14"/>
      <c r="L107" s="14"/>
    </row>
    <row r="108" spans="2:12">
      <c r="B108" s="14"/>
      <c r="C108" s="14"/>
      <c r="D108" s="14"/>
      <c r="E108" s="14"/>
      <c r="F108" s="14"/>
      <c r="G108" s="14"/>
      <c r="H108" s="14"/>
      <c r="I108" s="14"/>
      <c r="J108" s="14"/>
      <c r="K108" s="14"/>
      <c r="L108" s="14"/>
    </row>
    <row r="109" spans="2:12">
      <c r="B109" s="14"/>
      <c r="C109" s="14"/>
      <c r="D109" s="14"/>
      <c r="E109" s="14"/>
      <c r="F109" s="14"/>
      <c r="G109" s="14"/>
      <c r="H109" s="14"/>
      <c r="I109" s="14"/>
      <c r="J109" s="14"/>
      <c r="K109" s="14"/>
      <c r="L109" s="14"/>
    </row>
    <row r="110" spans="2:12">
      <c r="B110" s="14"/>
      <c r="C110" s="54"/>
      <c r="D110" s="54"/>
      <c r="E110" s="54"/>
      <c r="F110" s="14"/>
      <c r="G110" s="14"/>
      <c r="H110" s="14"/>
      <c r="I110" s="14"/>
      <c r="J110" s="14"/>
      <c r="K110" s="14"/>
      <c r="L110" s="14"/>
    </row>
    <row r="111" spans="2:12">
      <c r="B111" s="14"/>
      <c r="C111" s="54"/>
      <c r="D111" s="54"/>
      <c r="E111" s="54"/>
      <c r="F111" s="14"/>
      <c r="G111" s="14"/>
      <c r="H111" s="14"/>
      <c r="I111" s="14"/>
      <c r="J111" s="14"/>
      <c r="K111" s="14"/>
      <c r="L111" s="14"/>
    </row>
    <row r="112" spans="2:12">
      <c r="B112" s="14"/>
      <c r="C112" s="54"/>
      <c r="D112" s="54"/>
      <c r="E112" s="54"/>
      <c r="F112" s="14"/>
      <c r="G112" s="14"/>
      <c r="H112" s="14"/>
      <c r="I112" s="14"/>
      <c r="J112" s="14"/>
      <c r="K112" s="14"/>
      <c r="L112" s="14"/>
    </row>
    <row r="113" spans="2:12">
      <c r="B113" s="14"/>
      <c r="C113" s="54"/>
      <c r="D113" s="54"/>
      <c r="E113" s="54"/>
      <c r="F113" s="14"/>
      <c r="G113" s="14"/>
      <c r="H113" s="14"/>
      <c r="I113" s="14"/>
      <c r="J113" s="14"/>
      <c r="K113" s="14"/>
      <c r="L113" s="14"/>
    </row>
    <row r="114" spans="2:12">
      <c r="B114" s="14"/>
      <c r="C114" s="54"/>
      <c r="D114" s="54"/>
      <c r="E114" s="54"/>
      <c r="F114" s="14"/>
      <c r="G114" s="14"/>
      <c r="H114" s="14"/>
      <c r="I114" s="14"/>
      <c r="J114" s="14"/>
      <c r="K114" s="14"/>
      <c r="L114" s="14"/>
    </row>
    <row r="115" spans="2:12">
      <c r="B115" s="14"/>
      <c r="C115" s="54"/>
      <c r="D115" s="54"/>
      <c r="E115" s="54"/>
      <c r="F115" s="14"/>
      <c r="G115" s="14"/>
      <c r="H115" s="14"/>
      <c r="I115" s="14"/>
      <c r="J115" s="14"/>
      <c r="K115" s="14"/>
      <c r="L115" s="14"/>
    </row>
    <row r="116" spans="2:12">
      <c r="B116" s="14"/>
      <c r="C116" s="54"/>
      <c r="D116" s="54"/>
      <c r="E116" s="54"/>
      <c r="F116" s="14"/>
      <c r="G116" s="14"/>
      <c r="H116" s="14"/>
      <c r="I116" s="14"/>
      <c r="J116" s="14"/>
      <c r="K116" s="14"/>
      <c r="L116" s="14"/>
    </row>
    <row r="117" spans="2:12">
      <c r="B117" s="14"/>
      <c r="C117" s="54"/>
      <c r="D117" s="54"/>
      <c r="E117" s="54"/>
      <c r="F117" s="14"/>
      <c r="G117" s="14"/>
      <c r="H117" s="14"/>
      <c r="I117" s="14"/>
      <c r="J117" s="14"/>
      <c r="K117" s="14"/>
      <c r="L117" s="14"/>
    </row>
    <row r="118" spans="2:12">
      <c r="B118" s="14"/>
      <c r="C118" s="54"/>
      <c r="D118" s="54"/>
      <c r="E118" s="54"/>
      <c r="F118" s="14"/>
      <c r="G118" s="14"/>
      <c r="H118" s="14"/>
      <c r="I118" s="14"/>
      <c r="J118" s="14"/>
      <c r="K118" s="14"/>
      <c r="L118" s="14"/>
    </row>
    <row r="119" spans="2:12">
      <c r="B119" s="14"/>
      <c r="C119" s="54"/>
      <c r="D119" s="54"/>
      <c r="E119" s="54"/>
      <c r="F119" s="14"/>
      <c r="G119" s="14"/>
      <c r="H119" s="14"/>
      <c r="I119" s="14"/>
      <c r="J119" s="14"/>
      <c r="K119" s="14"/>
      <c r="L119" s="14"/>
    </row>
    <row r="120" spans="2:12">
      <c r="B120" s="14"/>
      <c r="C120" s="54"/>
      <c r="D120" s="54"/>
      <c r="E120" s="54"/>
      <c r="F120" s="14"/>
      <c r="G120" s="14"/>
      <c r="H120" s="14"/>
      <c r="I120" s="14"/>
      <c r="J120" s="14"/>
      <c r="K120" s="14"/>
      <c r="L120" s="14"/>
    </row>
    <row r="121" spans="2:12">
      <c r="B121" s="14"/>
      <c r="C121" s="54"/>
      <c r="D121" s="54"/>
      <c r="E121" s="54"/>
      <c r="F121" s="14"/>
      <c r="G121" s="14"/>
      <c r="H121" s="14"/>
      <c r="I121" s="14"/>
      <c r="J121" s="14"/>
      <c r="K121" s="14"/>
      <c r="L121" s="14"/>
    </row>
    <row r="122" spans="2:12">
      <c r="B122" s="14"/>
      <c r="C122" s="54"/>
      <c r="D122" s="54"/>
      <c r="E122" s="54"/>
      <c r="F122" s="14"/>
      <c r="G122" s="14"/>
      <c r="H122" s="14"/>
      <c r="I122" s="14"/>
      <c r="J122" s="14"/>
      <c r="K122" s="14"/>
      <c r="L122" s="14"/>
    </row>
    <row r="123" spans="2:12">
      <c r="B123" s="14"/>
      <c r="C123" s="54"/>
      <c r="D123" s="54"/>
      <c r="E123" s="54"/>
      <c r="F123" s="14"/>
      <c r="G123" s="14"/>
      <c r="H123" s="14"/>
      <c r="I123" s="14"/>
      <c r="J123" s="14"/>
      <c r="K123" s="14"/>
      <c r="L123" s="14"/>
    </row>
    <row r="124" spans="2:12">
      <c r="B124" s="14"/>
      <c r="C124" s="54"/>
      <c r="D124" s="54"/>
      <c r="E124" s="54"/>
      <c r="F124" s="14"/>
      <c r="G124" s="14"/>
      <c r="H124" s="14"/>
      <c r="I124" s="14"/>
      <c r="J124" s="14"/>
      <c r="K124" s="14"/>
      <c r="L124" s="14"/>
    </row>
    <row r="125" spans="2:12">
      <c r="B125" s="14"/>
      <c r="C125" s="54"/>
      <c r="D125" s="54"/>
      <c r="E125" s="54"/>
      <c r="F125" s="14"/>
      <c r="G125" s="14"/>
      <c r="H125" s="14"/>
      <c r="I125" s="14"/>
      <c r="J125" s="14"/>
      <c r="K125" s="14"/>
      <c r="L125" s="14"/>
    </row>
    <row r="126" spans="2:12">
      <c r="B126" s="14"/>
      <c r="C126" s="14"/>
      <c r="D126" s="14"/>
      <c r="E126" s="14"/>
      <c r="F126" s="14"/>
      <c r="G126" s="14"/>
      <c r="H126" s="14"/>
      <c r="I126" s="14"/>
      <c r="J126" s="14"/>
      <c r="K126" s="14"/>
      <c r="L126" s="14"/>
    </row>
    <row r="127" spans="2:12">
      <c r="B127" s="14"/>
      <c r="C127" s="14"/>
      <c r="D127" s="14"/>
      <c r="E127" s="14"/>
      <c r="F127" s="14"/>
      <c r="G127" s="14"/>
      <c r="H127" s="14"/>
      <c r="I127" s="14"/>
      <c r="J127" s="14"/>
      <c r="K127" s="14"/>
      <c r="L127" s="14"/>
    </row>
    <row r="128" spans="2:12">
      <c r="B128" s="14"/>
      <c r="C128" s="151"/>
      <c r="D128" s="151"/>
      <c r="E128" s="82"/>
      <c r="F128" s="82"/>
      <c r="G128" s="14"/>
      <c r="H128" s="14"/>
      <c r="I128" s="14"/>
      <c r="J128" s="14"/>
      <c r="K128" s="14"/>
      <c r="L128" s="14"/>
    </row>
    <row r="129" spans="2:12">
      <c r="B129" s="14"/>
      <c r="C129" s="152"/>
      <c r="D129" s="152"/>
      <c r="E129" s="59"/>
      <c r="F129" s="59"/>
      <c r="G129" s="14"/>
      <c r="H129" s="14"/>
      <c r="I129" s="14"/>
      <c r="J129" s="14"/>
      <c r="K129" s="14"/>
      <c r="L129" s="14"/>
    </row>
    <row r="130" spans="2:12">
      <c r="B130" s="14"/>
      <c r="C130" s="153"/>
      <c r="D130" s="153"/>
      <c r="E130" s="59"/>
      <c r="F130" s="59"/>
      <c r="G130" s="14"/>
      <c r="H130" s="14"/>
      <c r="I130" s="14"/>
      <c r="J130" s="14"/>
      <c r="K130" s="14"/>
      <c r="L130" s="14"/>
    </row>
    <row r="131" spans="2:12">
      <c r="B131" s="14"/>
      <c r="C131" s="153"/>
      <c r="D131" s="153"/>
      <c r="E131" s="59"/>
      <c r="F131" s="59"/>
      <c r="G131" s="14"/>
      <c r="H131" s="14"/>
      <c r="I131" s="14"/>
      <c r="J131" s="14"/>
      <c r="K131" s="14"/>
      <c r="L131" s="14"/>
    </row>
    <row r="132" spans="2:12">
      <c r="B132" s="14"/>
      <c r="C132" s="153"/>
      <c r="D132" s="153"/>
      <c r="E132" s="59"/>
      <c r="F132" s="59"/>
      <c r="G132" s="14"/>
      <c r="H132" s="14"/>
      <c r="I132" s="14"/>
      <c r="J132" s="14"/>
      <c r="K132" s="14"/>
      <c r="L132" s="14"/>
    </row>
    <row r="133" spans="2:12">
      <c r="B133" s="14"/>
      <c r="C133" s="153"/>
      <c r="D133" s="153"/>
      <c r="E133" s="59"/>
      <c r="F133" s="59"/>
      <c r="G133" s="14"/>
      <c r="H133" s="14"/>
      <c r="I133" s="14"/>
      <c r="J133" s="14"/>
      <c r="K133" s="14"/>
      <c r="L133" s="14"/>
    </row>
    <row r="134" spans="2:12">
      <c r="B134" s="14"/>
      <c r="C134" s="153"/>
      <c r="D134" s="153"/>
      <c r="E134" s="59"/>
      <c r="F134" s="59"/>
      <c r="G134" s="14"/>
      <c r="H134" s="14"/>
      <c r="I134" s="14"/>
      <c r="J134" s="14"/>
      <c r="K134" s="14"/>
      <c r="L134" s="14"/>
    </row>
    <row r="135" spans="2:12">
      <c r="B135" s="14"/>
      <c r="C135" s="154"/>
      <c r="D135" s="154"/>
      <c r="E135" s="59"/>
      <c r="F135" s="59"/>
      <c r="G135" s="14"/>
      <c r="H135" s="14"/>
      <c r="I135" s="14"/>
      <c r="J135" s="14"/>
      <c r="K135" s="14"/>
      <c r="L135" s="14"/>
    </row>
    <row r="136" spans="2:12">
      <c r="B136" s="14"/>
      <c r="C136" s="154"/>
      <c r="D136" s="154"/>
      <c r="E136" s="59"/>
      <c r="F136" s="59"/>
      <c r="G136" s="14"/>
      <c r="H136" s="14"/>
      <c r="I136" s="14"/>
      <c r="J136" s="14"/>
      <c r="K136" s="14"/>
      <c r="L136" s="14"/>
    </row>
    <row r="137" spans="2:12">
      <c r="B137" s="14"/>
      <c r="C137" s="154"/>
      <c r="D137" s="154"/>
      <c r="E137" s="59"/>
      <c r="F137" s="59"/>
      <c r="G137" s="14"/>
      <c r="H137" s="14"/>
      <c r="I137" s="14"/>
      <c r="J137" s="14"/>
      <c r="K137" s="14"/>
      <c r="L137" s="14"/>
    </row>
    <row r="138" spans="2:12">
      <c r="B138" s="14"/>
      <c r="C138" s="154"/>
      <c r="D138" s="154"/>
      <c r="E138" s="59"/>
      <c r="F138" s="59"/>
      <c r="G138" s="14"/>
      <c r="H138" s="14"/>
      <c r="I138" s="14"/>
      <c r="J138" s="14"/>
      <c r="K138" s="14"/>
      <c r="L138" s="14"/>
    </row>
    <row r="139" spans="2:12">
      <c r="B139" s="14"/>
      <c r="C139" s="155"/>
      <c r="D139" s="155"/>
      <c r="E139" s="59"/>
      <c r="F139" s="59"/>
      <c r="G139" s="14"/>
      <c r="H139" s="14"/>
      <c r="I139" s="14"/>
      <c r="J139" s="14"/>
      <c r="K139" s="14"/>
      <c r="L139" s="14"/>
    </row>
    <row r="140" spans="2:12">
      <c r="B140" s="14"/>
      <c r="C140" s="155"/>
      <c r="D140" s="155"/>
      <c r="E140" s="59"/>
      <c r="F140" s="59"/>
      <c r="G140" s="14"/>
      <c r="H140" s="14"/>
      <c r="I140" s="14"/>
      <c r="J140" s="14"/>
      <c r="K140" s="14"/>
      <c r="L140" s="14"/>
    </row>
    <row r="141" spans="2:12">
      <c r="B141" s="14"/>
      <c r="C141" s="154"/>
      <c r="D141" s="154"/>
      <c r="E141" s="59"/>
      <c r="F141" s="59"/>
      <c r="G141" s="14"/>
      <c r="H141" s="14"/>
      <c r="I141" s="14"/>
      <c r="J141" s="14"/>
      <c r="K141" s="14"/>
      <c r="L141" s="14"/>
    </row>
    <row r="142" spans="2:12">
      <c r="B142" s="14"/>
      <c r="C142" s="154"/>
      <c r="D142" s="154"/>
      <c r="E142" s="59"/>
      <c r="F142" s="59"/>
      <c r="G142" s="14"/>
      <c r="H142" s="14"/>
      <c r="I142" s="14"/>
      <c r="J142" s="14"/>
      <c r="K142" s="14"/>
      <c r="L142" s="14"/>
    </row>
    <row r="143" spans="2:12">
      <c r="B143" s="14"/>
      <c r="C143" s="154"/>
      <c r="D143" s="154"/>
      <c r="E143" s="59"/>
      <c r="F143" s="59"/>
      <c r="G143" s="14"/>
      <c r="H143" s="14"/>
      <c r="I143" s="14"/>
      <c r="J143" s="14"/>
      <c r="K143" s="14"/>
      <c r="L143" s="14"/>
    </row>
    <row r="144" spans="2:12">
      <c r="B144" s="14"/>
      <c r="C144" s="154"/>
      <c r="D144" s="154"/>
      <c r="E144" s="59"/>
      <c r="F144" s="59"/>
      <c r="G144" s="14"/>
      <c r="H144" s="14"/>
      <c r="I144" s="14"/>
      <c r="J144" s="14"/>
      <c r="K144" s="14"/>
      <c r="L144" s="14"/>
    </row>
    <row r="145" spans="2:12">
      <c r="B145" s="14"/>
      <c r="C145" s="154"/>
      <c r="D145" s="154"/>
      <c r="E145" s="59"/>
      <c r="F145" s="59"/>
      <c r="G145" s="14"/>
      <c r="H145" s="14"/>
      <c r="I145" s="14"/>
      <c r="J145" s="14"/>
      <c r="K145" s="14"/>
      <c r="L145" s="14"/>
    </row>
    <row r="146" spans="2:12">
      <c r="B146" s="14"/>
      <c r="C146" s="154"/>
      <c r="D146" s="154"/>
      <c r="E146" s="59"/>
      <c r="F146" s="59"/>
      <c r="G146" s="14"/>
      <c r="H146" s="14"/>
      <c r="I146" s="14"/>
      <c r="J146" s="14"/>
      <c r="K146" s="14"/>
      <c r="L146" s="14"/>
    </row>
    <row r="147" spans="2:12">
      <c r="B147" s="14"/>
      <c r="C147" s="154"/>
      <c r="D147" s="154"/>
      <c r="E147" s="59"/>
      <c r="F147" s="59"/>
      <c r="G147" s="14"/>
      <c r="H147" s="14"/>
      <c r="I147" s="14"/>
      <c r="J147" s="14"/>
      <c r="K147" s="14"/>
      <c r="L147" s="14"/>
    </row>
    <row r="148" spans="2:12">
      <c r="B148" s="14"/>
      <c r="C148" s="154"/>
      <c r="D148" s="154"/>
      <c r="E148" s="59"/>
      <c r="F148" s="59"/>
      <c r="G148" s="14"/>
      <c r="H148" s="14"/>
      <c r="I148" s="14"/>
      <c r="J148" s="14"/>
      <c r="K148" s="14"/>
      <c r="L148" s="14"/>
    </row>
    <row r="149" spans="2:12">
      <c r="B149" s="14"/>
      <c r="C149" s="154"/>
      <c r="D149" s="154"/>
      <c r="E149" s="59"/>
      <c r="F149" s="59"/>
      <c r="G149" s="14"/>
      <c r="H149" s="14"/>
      <c r="I149" s="14"/>
      <c r="J149" s="14"/>
      <c r="K149" s="14"/>
      <c r="L149" s="14"/>
    </row>
    <row r="150" spans="2:12">
      <c r="B150" s="14"/>
      <c r="C150" s="154"/>
      <c r="D150" s="154"/>
      <c r="E150" s="59"/>
      <c r="F150" s="59"/>
      <c r="G150" s="14"/>
      <c r="H150" s="14"/>
      <c r="I150" s="14"/>
      <c r="J150" s="14"/>
      <c r="K150" s="14"/>
      <c r="L150" s="14"/>
    </row>
    <row r="151" spans="2:12">
      <c r="B151" s="14"/>
      <c r="C151" s="154"/>
      <c r="D151" s="154"/>
      <c r="E151" s="59"/>
      <c r="F151" s="59"/>
      <c r="G151" s="14"/>
      <c r="H151" s="14"/>
      <c r="I151" s="14"/>
      <c r="J151" s="14"/>
      <c r="K151" s="14"/>
      <c r="L151" s="14"/>
    </row>
    <row r="152" spans="2:12">
      <c r="B152" s="14"/>
      <c r="C152" s="154"/>
      <c r="D152" s="154"/>
      <c r="E152" s="59"/>
      <c r="F152" s="59"/>
      <c r="G152" s="14"/>
      <c r="H152" s="14"/>
      <c r="I152" s="14"/>
      <c r="J152" s="14"/>
      <c r="K152" s="14"/>
      <c r="L152" s="14"/>
    </row>
    <row r="153" spans="2:12">
      <c r="B153" s="14"/>
      <c r="C153" s="153"/>
      <c r="D153" s="153"/>
      <c r="E153" s="59"/>
      <c r="F153" s="59"/>
      <c r="G153" s="14"/>
      <c r="H153" s="14"/>
      <c r="I153" s="14"/>
      <c r="J153" s="14"/>
      <c r="K153" s="14"/>
      <c r="L153" s="14"/>
    </row>
    <row r="154" spans="2:12">
      <c r="B154" s="14"/>
      <c r="C154" s="150"/>
      <c r="D154" s="150"/>
      <c r="E154" s="59"/>
      <c r="F154" s="59"/>
      <c r="G154" s="14"/>
      <c r="H154" s="14"/>
      <c r="I154" s="14"/>
      <c r="J154" s="14"/>
      <c r="K154" s="14"/>
      <c r="L154" s="14"/>
    </row>
    <row r="155" spans="2:12">
      <c r="B155" s="14"/>
      <c r="C155" s="150"/>
      <c r="D155" s="150"/>
      <c r="E155" s="59"/>
      <c r="F155" s="59"/>
      <c r="G155" s="14"/>
      <c r="H155" s="14"/>
      <c r="I155" s="14"/>
      <c r="J155" s="14"/>
      <c r="K155" s="14"/>
      <c r="L155" s="14"/>
    </row>
    <row r="156" spans="2:12">
      <c r="B156" s="14"/>
      <c r="C156" s="150"/>
      <c r="D156" s="150"/>
      <c r="E156" s="59"/>
      <c r="F156" s="59"/>
      <c r="G156" s="14"/>
      <c r="H156" s="14"/>
      <c r="I156" s="14"/>
      <c r="J156" s="14"/>
      <c r="K156" s="14"/>
      <c r="L156" s="14"/>
    </row>
    <row r="157" spans="2:12">
      <c r="B157" s="14"/>
      <c r="C157" s="150"/>
      <c r="D157" s="150"/>
      <c r="E157" s="59"/>
      <c r="F157" s="59"/>
      <c r="G157" s="14"/>
      <c r="H157" s="14"/>
      <c r="I157" s="14"/>
      <c r="J157" s="14"/>
      <c r="K157" s="14"/>
      <c r="L157" s="14"/>
    </row>
    <row r="158" spans="2:12">
      <c r="B158" s="14"/>
      <c r="C158" s="150"/>
      <c r="D158" s="150"/>
      <c r="E158" s="59"/>
      <c r="F158" s="59"/>
      <c r="G158" s="14"/>
      <c r="H158" s="14"/>
      <c r="I158" s="14"/>
      <c r="J158" s="14"/>
      <c r="K158" s="14"/>
      <c r="L158" s="14"/>
    </row>
    <row r="159" spans="2:12">
      <c r="B159" s="14"/>
      <c r="C159" s="150"/>
      <c r="D159" s="150"/>
      <c r="E159" s="59"/>
      <c r="F159" s="59"/>
      <c r="G159" s="14"/>
      <c r="H159" s="14"/>
      <c r="I159" s="14"/>
      <c r="J159" s="14"/>
      <c r="K159" s="14"/>
      <c r="L159" s="14"/>
    </row>
    <row r="160" spans="2:12">
      <c r="B160" s="14"/>
      <c r="C160" s="14"/>
      <c r="D160" s="14"/>
      <c r="E160" s="14"/>
      <c r="F160" s="14"/>
      <c r="G160" s="14"/>
      <c r="H160" s="14"/>
      <c r="I160" s="14"/>
      <c r="J160" s="14"/>
      <c r="K160" s="14"/>
      <c r="L160" s="14"/>
    </row>
    <row r="161" spans="2:12">
      <c r="B161" s="14"/>
      <c r="C161" s="14"/>
      <c r="D161" s="14"/>
      <c r="E161" s="14"/>
      <c r="F161" s="14"/>
      <c r="G161" s="14"/>
      <c r="H161" s="14"/>
      <c r="I161" s="14"/>
      <c r="J161" s="14"/>
      <c r="K161" s="14"/>
      <c r="L161" s="14"/>
    </row>
    <row r="162" spans="2:12">
      <c r="B162" s="14"/>
      <c r="C162" s="123"/>
      <c r="D162" s="157"/>
      <c r="E162" s="158"/>
      <c r="F162" s="158"/>
      <c r="G162" s="158"/>
      <c r="H162" s="14"/>
      <c r="I162" s="14"/>
      <c r="J162" s="14"/>
      <c r="K162" s="14"/>
      <c r="L162" s="14"/>
    </row>
    <row r="163" spans="2:12">
      <c r="B163" s="14"/>
      <c r="C163" s="59"/>
      <c r="D163" s="59"/>
      <c r="E163" s="59"/>
      <c r="F163" s="59"/>
      <c r="G163" s="59"/>
      <c r="H163" s="14"/>
      <c r="I163" s="14"/>
      <c r="J163" s="14"/>
      <c r="K163" s="14"/>
      <c r="L163" s="14"/>
    </row>
    <row r="164" spans="2:12">
      <c r="B164" s="14"/>
      <c r="C164" s="59"/>
      <c r="D164" s="59"/>
      <c r="E164" s="59"/>
      <c r="F164" s="59"/>
      <c r="G164" s="59"/>
      <c r="H164" s="14"/>
      <c r="I164" s="14"/>
      <c r="J164" s="14"/>
      <c r="K164" s="14"/>
      <c r="L164" s="14"/>
    </row>
    <row r="165" spans="2:12">
      <c r="B165" s="14"/>
      <c r="C165" s="83"/>
      <c r="D165" s="83"/>
      <c r="E165" s="83"/>
      <c r="F165" s="83"/>
      <c r="G165" s="83"/>
      <c r="H165" s="14"/>
      <c r="I165" s="14"/>
      <c r="J165" s="14"/>
      <c r="K165" s="14"/>
      <c r="L165" s="14"/>
    </row>
    <row r="166" spans="2:12">
      <c r="B166" s="14"/>
      <c r="C166" s="83"/>
      <c r="D166" s="83"/>
      <c r="E166" s="83"/>
      <c r="F166" s="83"/>
      <c r="G166" s="83"/>
      <c r="H166" s="14"/>
      <c r="I166" s="14"/>
      <c r="J166" s="14"/>
      <c r="K166" s="14"/>
      <c r="L166" s="14"/>
    </row>
    <row r="167" spans="2:12">
      <c r="B167" s="14"/>
      <c r="C167" s="83"/>
      <c r="D167" s="83"/>
      <c r="E167" s="83"/>
      <c r="F167" s="83"/>
      <c r="G167" s="83"/>
      <c r="H167" s="14"/>
      <c r="I167" s="14"/>
      <c r="J167" s="14"/>
      <c r="K167" s="14"/>
      <c r="L167" s="14"/>
    </row>
    <row r="168" spans="2:12">
      <c r="B168" s="14"/>
      <c r="C168" s="54"/>
      <c r="D168" s="54"/>
      <c r="E168" s="54"/>
      <c r="F168" s="54"/>
      <c r="G168" s="54"/>
      <c r="H168" s="14"/>
      <c r="I168" s="14"/>
      <c r="J168" s="14"/>
      <c r="K168" s="14"/>
      <c r="L168" s="14"/>
    </row>
    <row r="169" spans="2:12">
      <c r="B169" s="14"/>
      <c r="C169" s="54"/>
      <c r="D169" s="54"/>
      <c r="E169" s="54"/>
      <c r="F169" s="54"/>
      <c r="G169" s="54"/>
      <c r="H169" s="14"/>
      <c r="I169" s="14"/>
      <c r="J169" s="14"/>
      <c r="K169" s="14"/>
      <c r="L169" s="14"/>
    </row>
    <row r="170" spans="2:12">
      <c r="B170" s="14"/>
      <c r="C170" s="54"/>
      <c r="D170" s="54"/>
      <c r="E170" s="54"/>
      <c r="F170" s="54"/>
      <c r="G170" s="54"/>
      <c r="H170" s="14"/>
      <c r="I170" s="14"/>
      <c r="J170" s="14"/>
      <c r="K170" s="14"/>
      <c r="L170" s="14"/>
    </row>
    <row r="171" spans="2:12">
      <c r="B171" s="14"/>
      <c r="C171" s="54"/>
      <c r="D171" s="54"/>
      <c r="E171" s="54"/>
      <c r="F171" s="54"/>
      <c r="G171" s="54"/>
      <c r="H171" s="14"/>
      <c r="I171" s="14"/>
      <c r="J171" s="14"/>
      <c r="K171" s="14"/>
      <c r="L171" s="14"/>
    </row>
    <row r="172" spans="2:12">
      <c r="B172" s="14"/>
      <c r="C172" s="54"/>
      <c r="D172" s="54"/>
      <c r="E172" s="54"/>
      <c r="F172" s="54"/>
      <c r="G172" s="54"/>
      <c r="H172" s="14"/>
      <c r="I172" s="14"/>
      <c r="J172" s="14"/>
      <c r="K172" s="14"/>
      <c r="L172" s="14"/>
    </row>
    <row r="173" spans="2:12">
      <c r="B173" s="14"/>
      <c r="C173" s="59"/>
      <c r="D173" s="59"/>
      <c r="E173" s="59"/>
      <c r="F173" s="59"/>
      <c r="G173" s="59"/>
      <c r="H173" s="14"/>
      <c r="I173" s="14"/>
      <c r="J173" s="14"/>
      <c r="K173" s="14"/>
      <c r="L173" s="14"/>
    </row>
    <row r="174" spans="2:12">
      <c r="B174" s="14"/>
      <c r="C174" s="159"/>
      <c r="D174" s="160"/>
      <c r="E174" s="160"/>
      <c r="F174" s="160"/>
      <c r="G174" s="161"/>
      <c r="H174" s="14"/>
      <c r="I174" s="14"/>
      <c r="J174" s="14"/>
      <c r="K174" s="14"/>
      <c r="L174" s="14"/>
    </row>
    <row r="175" spans="2:12">
      <c r="B175" s="14"/>
      <c r="C175" s="160"/>
      <c r="D175" s="160"/>
      <c r="E175" s="160"/>
      <c r="F175" s="160"/>
      <c r="G175" s="161"/>
      <c r="H175" s="14"/>
      <c r="I175" s="14"/>
      <c r="J175" s="14"/>
      <c r="K175" s="14"/>
      <c r="L175" s="14"/>
    </row>
    <row r="176" spans="2:12">
      <c r="B176" s="14"/>
      <c r="C176" s="161"/>
      <c r="D176" s="161"/>
      <c r="E176" s="161"/>
      <c r="F176" s="161"/>
      <c r="G176" s="124"/>
      <c r="H176" s="14"/>
      <c r="I176" s="14"/>
      <c r="J176" s="14"/>
      <c r="K176" s="14"/>
      <c r="L176" s="14"/>
    </row>
    <row r="177" spans="2:12">
      <c r="B177" s="14"/>
      <c r="C177" s="124"/>
      <c r="D177" s="124"/>
      <c r="E177" s="124"/>
      <c r="F177" s="124"/>
      <c r="G177" s="124"/>
      <c r="H177" s="14"/>
      <c r="I177" s="14"/>
      <c r="J177" s="14"/>
      <c r="K177" s="14"/>
      <c r="L177" s="14"/>
    </row>
    <row r="178" spans="2:12">
      <c r="B178" s="14"/>
      <c r="C178" s="162"/>
      <c r="D178" s="156"/>
      <c r="E178" s="156"/>
      <c r="F178" s="156"/>
      <c r="G178" s="156"/>
      <c r="H178" s="14"/>
      <c r="I178" s="14"/>
      <c r="J178" s="14"/>
      <c r="K178" s="14"/>
      <c r="L178" s="14"/>
    </row>
    <row r="179" spans="2:12">
      <c r="B179" s="14"/>
      <c r="C179" s="156"/>
      <c r="D179" s="156"/>
      <c r="E179" s="156"/>
      <c r="F179" s="156"/>
      <c r="G179" s="156"/>
      <c r="H179" s="14"/>
      <c r="I179" s="14"/>
      <c r="J179" s="14"/>
      <c r="K179" s="14"/>
      <c r="L179" s="14"/>
    </row>
    <row r="180" spans="2:12">
      <c r="B180" s="14"/>
      <c r="C180" s="5"/>
      <c r="D180" s="156"/>
      <c r="E180" s="156"/>
      <c r="F180" s="156"/>
      <c r="G180" s="156"/>
      <c r="H180" s="14"/>
      <c r="I180" s="14"/>
      <c r="J180" s="14"/>
      <c r="K180" s="14"/>
      <c r="L180" s="14"/>
    </row>
    <row r="181" spans="2:12">
      <c r="B181" s="14"/>
      <c r="C181" s="162"/>
      <c r="D181" s="156"/>
      <c r="E181" s="156"/>
      <c r="F181" s="156"/>
      <c r="G181" s="156"/>
      <c r="H181" s="14"/>
      <c r="I181" s="14"/>
      <c r="J181" s="14"/>
      <c r="K181" s="14"/>
      <c r="L181" s="14"/>
    </row>
    <row r="182" spans="2:12">
      <c r="B182" s="14"/>
      <c r="C182" s="156"/>
      <c r="D182" s="156"/>
      <c r="E182" s="156"/>
      <c r="F182" s="156"/>
      <c r="G182" s="84"/>
      <c r="H182" s="14"/>
      <c r="I182" s="14"/>
      <c r="J182" s="14"/>
      <c r="K182" s="14"/>
      <c r="L182" s="14"/>
    </row>
    <row r="183" spans="2:12">
      <c r="B183" s="14"/>
      <c r="C183" s="156"/>
      <c r="D183" s="156"/>
      <c r="E183" s="156"/>
      <c r="F183" s="156"/>
      <c r="G183" s="161"/>
      <c r="H183" s="14"/>
      <c r="I183" s="14"/>
      <c r="J183" s="14"/>
      <c r="K183" s="14"/>
      <c r="L183" s="14"/>
    </row>
    <row r="184" spans="2:12">
      <c r="B184" s="14"/>
      <c r="C184" s="156"/>
      <c r="D184" s="156"/>
      <c r="E184" s="156"/>
      <c r="F184" s="156"/>
      <c r="G184" s="84"/>
      <c r="H184" s="14"/>
      <c r="I184" s="14"/>
      <c r="J184" s="14"/>
      <c r="K184" s="14"/>
      <c r="L184" s="14"/>
    </row>
    <row r="185" spans="2:12">
      <c r="B185" s="14"/>
      <c r="C185" s="14"/>
      <c r="D185" s="14"/>
      <c r="E185" s="14"/>
      <c r="F185" s="14"/>
      <c r="G185" s="14"/>
      <c r="H185" s="14"/>
      <c r="I185" s="14"/>
      <c r="J185" s="14"/>
      <c r="K185" s="14"/>
      <c r="L185" s="14"/>
    </row>
    <row r="186" spans="2:12">
      <c r="B186" s="14"/>
      <c r="C186" s="14"/>
      <c r="D186" s="14"/>
      <c r="E186" s="14"/>
      <c r="F186" s="14"/>
      <c r="G186" s="14"/>
      <c r="H186" s="14"/>
      <c r="I186" s="14"/>
      <c r="J186" s="14"/>
      <c r="K186" s="14"/>
      <c r="L186" s="14"/>
    </row>
    <row r="187" spans="2:12">
      <c r="B187" s="14"/>
      <c r="C187" s="14"/>
      <c r="D187" s="14"/>
      <c r="E187" s="14"/>
      <c r="F187" s="14"/>
      <c r="G187" s="14"/>
      <c r="H187" s="14"/>
      <c r="I187" s="14"/>
      <c r="J187" s="14"/>
      <c r="K187" s="14"/>
      <c r="L187" s="14"/>
    </row>
    <row r="188" spans="2:12">
      <c r="B188" s="14"/>
      <c r="C188" s="14"/>
      <c r="D188" s="14"/>
      <c r="E188" s="14"/>
      <c r="F188" s="14"/>
      <c r="G188" s="14"/>
      <c r="H188" s="14"/>
      <c r="I188" s="14"/>
      <c r="J188" s="14"/>
      <c r="K188" s="14"/>
      <c r="L188" s="14"/>
    </row>
    <row r="189" spans="2:12">
      <c r="B189" s="14"/>
      <c r="C189" s="14"/>
      <c r="D189" s="14"/>
      <c r="E189" s="14"/>
      <c r="F189" s="14"/>
      <c r="G189" s="14"/>
      <c r="H189" s="14"/>
      <c r="I189" s="14"/>
      <c r="J189" s="14"/>
      <c r="K189" s="14"/>
      <c r="L189" s="14"/>
    </row>
    <row r="190" spans="2:12">
      <c r="B190" s="14"/>
      <c r="C190" s="14"/>
      <c r="D190" s="14"/>
      <c r="E190" s="14"/>
      <c r="F190" s="14"/>
      <c r="G190" s="14"/>
      <c r="H190" s="14"/>
      <c r="I190" s="14"/>
      <c r="J190" s="14"/>
      <c r="K190" s="14"/>
      <c r="L190" s="14"/>
    </row>
    <row r="191" spans="2:12">
      <c r="B191" s="14"/>
      <c r="C191" s="14"/>
      <c r="D191" s="14"/>
      <c r="E191" s="14"/>
      <c r="F191" s="14"/>
      <c r="G191" s="14"/>
      <c r="H191" s="14"/>
      <c r="I191" s="14"/>
      <c r="J191" s="14"/>
      <c r="K191" s="14"/>
      <c r="L191" s="14"/>
    </row>
    <row r="192" spans="2:12">
      <c r="B192" s="14"/>
      <c r="C192" s="14"/>
      <c r="D192" s="14"/>
      <c r="E192" s="14"/>
      <c r="F192" s="14"/>
      <c r="G192" s="14"/>
      <c r="H192" s="14"/>
      <c r="I192" s="14"/>
      <c r="J192" s="14"/>
      <c r="K192" s="14"/>
      <c r="L192" s="14"/>
    </row>
    <row r="193" spans="2:12">
      <c r="B193" s="14"/>
      <c r="C193" s="14"/>
      <c r="D193" s="14"/>
      <c r="E193" s="14"/>
      <c r="F193" s="14"/>
      <c r="G193" s="14"/>
      <c r="H193" s="14"/>
      <c r="I193" s="14"/>
      <c r="J193" s="14"/>
      <c r="K193" s="14"/>
      <c r="L193" s="14"/>
    </row>
    <row r="194" spans="2:12">
      <c r="B194" s="14"/>
      <c r="C194" s="14"/>
      <c r="D194" s="14"/>
      <c r="E194" s="14"/>
      <c r="F194" s="14"/>
      <c r="G194" s="14"/>
      <c r="H194" s="14"/>
      <c r="I194" s="14"/>
      <c r="J194" s="14"/>
      <c r="K194" s="14"/>
      <c r="L194" s="14"/>
    </row>
    <row r="195" spans="2:12">
      <c r="B195" s="14"/>
      <c r="C195" s="14"/>
      <c r="D195" s="14"/>
      <c r="E195" s="14"/>
      <c r="F195" s="14"/>
      <c r="G195" s="14"/>
      <c r="H195" s="14"/>
      <c r="I195" s="14"/>
      <c r="J195" s="14"/>
      <c r="K195" s="14"/>
      <c r="L195" s="14"/>
    </row>
    <row r="196" spans="2:12">
      <c r="B196" s="14"/>
      <c r="C196" s="14"/>
      <c r="D196" s="14"/>
      <c r="E196" s="14"/>
      <c r="F196" s="14"/>
      <c r="G196" s="14"/>
      <c r="H196" s="14"/>
      <c r="I196" s="14"/>
      <c r="J196" s="14"/>
      <c r="K196" s="14"/>
      <c r="L196" s="14"/>
    </row>
    <row r="197" spans="2:12">
      <c r="B197" s="14"/>
      <c r="C197" s="14"/>
      <c r="D197" s="14"/>
      <c r="E197" s="14"/>
      <c r="F197" s="14"/>
      <c r="G197" s="14"/>
      <c r="H197" s="14"/>
      <c r="I197" s="14"/>
      <c r="J197" s="14"/>
      <c r="K197" s="14"/>
      <c r="L197" s="14"/>
    </row>
    <row r="198" spans="2:12">
      <c r="B198" s="14"/>
      <c r="C198" s="14"/>
      <c r="D198" s="14"/>
      <c r="E198" s="14"/>
      <c r="F198" s="14"/>
      <c r="G198" s="14"/>
      <c r="H198" s="14"/>
      <c r="I198" s="14"/>
      <c r="J198" s="14"/>
      <c r="K198" s="14"/>
      <c r="L198" s="14"/>
    </row>
    <row r="199" spans="2:12">
      <c r="B199" s="14"/>
      <c r="C199" s="14"/>
      <c r="D199" s="14"/>
      <c r="E199" s="14"/>
      <c r="F199" s="14"/>
      <c r="G199" s="14"/>
      <c r="H199" s="14"/>
      <c r="I199" s="14"/>
      <c r="J199" s="14"/>
      <c r="K199" s="14"/>
      <c r="L199" s="14"/>
    </row>
    <row r="200" spans="2:12">
      <c r="B200" s="14"/>
      <c r="C200" s="14"/>
      <c r="D200" s="14"/>
      <c r="E200" s="14"/>
      <c r="F200" s="14"/>
      <c r="G200" s="14"/>
      <c r="H200" s="14"/>
      <c r="I200" s="14"/>
      <c r="J200" s="14"/>
      <c r="K200" s="14"/>
      <c r="L200" s="14"/>
    </row>
    <row r="201" spans="2:12">
      <c r="B201" s="14"/>
      <c r="C201" s="14"/>
      <c r="D201" s="14"/>
      <c r="E201" s="14"/>
      <c r="F201" s="14"/>
      <c r="G201" s="14"/>
      <c r="H201" s="14"/>
      <c r="I201" s="14"/>
      <c r="J201" s="14"/>
      <c r="K201" s="14"/>
      <c r="L201" s="14"/>
    </row>
    <row r="202" spans="2:12">
      <c r="B202" s="14"/>
      <c r="C202" s="14"/>
      <c r="D202" s="14"/>
      <c r="E202" s="14"/>
      <c r="F202" s="14"/>
      <c r="G202" s="14"/>
      <c r="H202" s="14"/>
      <c r="I202" s="14"/>
      <c r="J202" s="14"/>
      <c r="K202" s="14"/>
      <c r="L202" s="14"/>
    </row>
    <row r="203" spans="2:12">
      <c r="B203" s="14"/>
      <c r="C203" s="14"/>
      <c r="D203" s="14"/>
      <c r="E203" s="14"/>
      <c r="F203" s="14"/>
      <c r="G203" s="14"/>
      <c r="H203" s="14"/>
      <c r="I203" s="14"/>
      <c r="J203" s="14"/>
      <c r="K203" s="14"/>
      <c r="L203" s="14"/>
    </row>
    <row r="204" spans="2:12">
      <c r="B204" s="14"/>
      <c r="C204" s="14"/>
      <c r="D204" s="14"/>
      <c r="E204" s="14"/>
      <c r="F204" s="14"/>
      <c r="G204" s="14"/>
      <c r="H204" s="14"/>
      <c r="I204" s="14"/>
      <c r="J204" s="14"/>
      <c r="K204" s="14"/>
      <c r="L204" s="14"/>
    </row>
    <row r="205" spans="2:12">
      <c r="B205" s="14"/>
      <c r="C205" s="14"/>
      <c r="D205" s="14"/>
      <c r="E205" s="14"/>
      <c r="F205" s="14"/>
      <c r="G205" s="14"/>
      <c r="H205" s="14"/>
      <c r="I205" s="14"/>
      <c r="J205" s="14"/>
      <c r="K205" s="14"/>
      <c r="L205" s="14"/>
    </row>
    <row r="206" spans="2:12">
      <c r="B206" s="14"/>
      <c r="C206" s="14"/>
      <c r="D206" s="14"/>
      <c r="E206" s="14"/>
      <c r="F206" s="14"/>
      <c r="G206" s="14"/>
      <c r="H206" s="14"/>
      <c r="I206" s="14"/>
      <c r="J206" s="14"/>
      <c r="K206" s="14"/>
      <c r="L206" s="14"/>
    </row>
    <row r="207" spans="2:12">
      <c r="B207" s="14"/>
      <c r="C207" s="14"/>
      <c r="D207" s="14"/>
      <c r="E207" s="14"/>
      <c r="F207" s="14"/>
      <c r="G207" s="14"/>
      <c r="H207" s="14"/>
      <c r="I207" s="14"/>
      <c r="J207" s="14"/>
      <c r="K207" s="14"/>
      <c r="L207" s="14"/>
    </row>
    <row r="208" spans="2:12">
      <c r="B208" s="14"/>
      <c r="C208" s="14"/>
      <c r="D208" s="14"/>
      <c r="E208" s="14"/>
      <c r="F208" s="14"/>
      <c r="G208" s="14"/>
      <c r="H208" s="14"/>
      <c r="I208" s="14"/>
      <c r="J208" s="14"/>
      <c r="K208" s="14"/>
      <c r="L208" s="14"/>
    </row>
    <row r="209" spans="2:12">
      <c r="B209" s="14"/>
      <c r="C209" s="14"/>
      <c r="D209" s="14"/>
      <c r="E209" s="14"/>
      <c r="F209" s="14"/>
      <c r="G209" s="14"/>
      <c r="H209" s="14"/>
      <c r="I209" s="14"/>
      <c r="J209" s="14"/>
      <c r="K209" s="14"/>
      <c r="L209" s="14"/>
    </row>
    <row r="210" spans="2:12">
      <c r="B210" s="14"/>
      <c r="C210" s="14"/>
      <c r="D210" s="14"/>
      <c r="E210" s="14"/>
      <c r="F210" s="14"/>
      <c r="G210" s="14"/>
      <c r="H210" s="14"/>
      <c r="I210" s="14"/>
      <c r="J210" s="14"/>
      <c r="K210" s="14"/>
      <c r="L210" s="14"/>
    </row>
    <row r="211" spans="2:12">
      <c r="B211" s="14"/>
      <c r="C211" s="14"/>
      <c r="D211" s="14"/>
      <c r="E211" s="14"/>
      <c r="F211" s="14"/>
      <c r="G211" s="14"/>
      <c r="H211" s="14"/>
      <c r="I211" s="14"/>
      <c r="J211" s="14"/>
      <c r="K211" s="14"/>
      <c r="L211" s="14"/>
    </row>
    <row r="212" spans="2:12">
      <c r="B212" s="14"/>
      <c r="C212" s="14"/>
      <c r="D212" s="14"/>
      <c r="E212" s="14"/>
      <c r="F212" s="14"/>
      <c r="G212" s="14"/>
      <c r="H212" s="14"/>
      <c r="I212" s="14"/>
      <c r="J212" s="14"/>
      <c r="K212" s="14"/>
      <c r="L212" s="14"/>
    </row>
    <row r="213" spans="2:12">
      <c r="B213" s="14"/>
      <c r="C213" s="14"/>
      <c r="D213" s="14"/>
      <c r="E213" s="14"/>
      <c r="F213" s="14"/>
      <c r="G213" s="14"/>
      <c r="H213" s="14"/>
      <c r="I213" s="14"/>
      <c r="J213" s="14"/>
      <c r="K213" s="14"/>
      <c r="L213" s="14"/>
    </row>
    <row r="214" spans="2:12">
      <c r="B214" s="14"/>
      <c r="C214" s="14"/>
      <c r="D214" s="14"/>
      <c r="E214" s="14"/>
      <c r="F214" s="14"/>
      <c r="G214" s="14"/>
      <c r="H214" s="14"/>
      <c r="I214" s="14"/>
      <c r="J214" s="14"/>
      <c r="K214" s="14"/>
      <c r="L214" s="14"/>
    </row>
    <row r="215" spans="2:12">
      <c r="B215" s="14"/>
      <c r="C215" s="14"/>
      <c r="D215" s="14"/>
      <c r="E215" s="14"/>
      <c r="F215" s="14"/>
      <c r="G215" s="14"/>
      <c r="H215" s="14"/>
      <c r="I215" s="14"/>
      <c r="J215" s="14"/>
      <c r="K215" s="14"/>
      <c r="L215" s="14"/>
    </row>
    <row r="216" spans="2:12">
      <c r="B216" s="14"/>
      <c r="C216" s="14"/>
      <c r="D216" s="14"/>
      <c r="E216" s="14"/>
      <c r="F216" s="14"/>
      <c r="G216" s="14"/>
      <c r="H216" s="14"/>
      <c r="I216" s="14"/>
      <c r="J216" s="14"/>
      <c r="K216" s="14"/>
      <c r="L216" s="14"/>
    </row>
    <row r="217" spans="2:12">
      <c r="B217" s="14"/>
      <c r="C217" s="14"/>
      <c r="D217" s="14"/>
      <c r="E217" s="14"/>
      <c r="F217" s="14"/>
      <c r="G217" s="14"/>
      <c r="H217" s="14"/>
      <c r="I217" s="14"/>
      <c r="J217" s="14"/>
      <c r="K217" s="14"/>
      <c r="L217" s="14"/>
    </row>
    <row r="218" spans="2:12">
      <c r="B218" s="14"/>
      <c r="C218" s="14"/>
      <c r="D218" s="14"/>
      <c r="E218" s="14"/>
      <c r="F218" s="14"/>
      <c r="G218" s="14"/>
      <c r="H218" s="14"/>
      <c r="I218" s="14"/>
      <c r="J218" s="14"/>
      <c r="K218" s="14"/>
      <c r="L218" s="14"/>
    </row>
    <row r="219" spans="2:12">
      <c r="B219" s="14"/>
      <c r="C219" s="14"/>
      <c r="D219" s="14"/>
      <c r="E219" s="14"/>
      <c r="F219" s="14"/>
      <c r="G219" s="14"/>
      <c r="H219" s="14"/>
      <c r="I219" s="14"/>
      <c r="J219" s="14"/>
      <c r="K219" s="14"/>
      <c r="L219" s="14"/>
    </row>
    <row r="220" spans="2:12">
      <c r="B220" s="14"/>
      <c r="C220" s="14"/>
      <c r="D220" s="14"/>
      <c r="E220" s="14"/>
      <c r="F220" s="14"/>
      <c r="G220" s="14"/>
      <c r="H220" s="14"/>
      <c r="I220" s="14"/>
      <c r="J220" s="14"/>
      <c r="K220" s="14"/>
      <c r="L220" s="14"/>
    </row>
    <row r="221" spans="2:12">
      <c r="B221" s="14"/>
      <c r="C221" s="14"/>
      <c r="D221" s="14"/>
      <c r="E221" s="14"/>
      <c r="F221" s="14"/>
      <c r="G221" s="14"/>
      <c r="H221" s="14"/>
      <c r="I221" s="14"/>
      <c r="J221" s="14"/>
      <c r="K221" s="14"/>
      <c r="L221" s="14"/>
    </row>
    <row r="222" spans="2:12">
      <c r="B222" s="14"/>
      <c r="C222" s="14"/>
      <c r="D222" s="14"/>
      <c r="E222" s="14"/>
      <c r="F222" s="14"/>
      <c r="G222" s="14"/>
      <c r="H222" s="14"/>
      <c r="I222" s="14"/>
      <c r="J222" s="14"/>
      <c r="K222" s="14"/>
      <c r="L222" s="14"/>
    </row>
    <row r="223" spans="2:12">
      <c r="B223" s="14"/>
      <c r="C223" s="14"/>
      <c r="D223" s="14"/>
      <c r="E223" s="14"/>
      <c r="F223" s="14"/>
      <c r="G223" s="14"/>
      <c r="H223" s="14"/>
      <c r="I223" s="14"/>
      <c r="J223" s="14"/>
      <c r="K223" s="14"/>
      <c r="L223" s="14"/>
    </row>
    <row r="224" spans="2:12">
      <c r="B224" s="14"/>
      <c r="C224" s="14"/>
      <c r="D224" s="14"/>
      <c r="E224" s="14"/>
      <c r="F224" s="14"/>
      <c r="G224" s="14"/>
      <c r="H224" s="14"/>
      <c r="I224" s="14"/>
      <c r="J224" s="14"/>
      <c r="K224" s="14"/>
      <c r="L224" s="14"/>
    </row>
    <row r="225" spans="2:12">
      <c r="B225" s="14"/>
      <c r="C225" s="14"/>
      <c r="D225" s="14"/>
      <c r="E225" s="14"/>
      <c r="F225" s="14"/>
      <c r="G225" s="14"/>
      <c r="H225" s="14"/>
      <c r="I225" s="14"/>
      <c r="J225" s="14"/>
      <c r="K225" s="14"/>
      <c r="L225" s="14"/>
    </row>
    <row r="226" spans="2:12">
      <c r="B226" s="14"/>
      <c r="C226" s="14"/>
      <c r="D226" s="14"/>
      <c r="E226" s="14"/>
      <c r="F226" s="14"/>
      <c r="G226" s="14"/>
      <c r="H226" s="14"/>
      <c r="I226" s="14"/>
      <c r="J226" s="14"/>
      <c r="K226" s="14"/>
      <c r="L226" s="14"/>
    </row>
    <row r="227" spans="2:12">
      <c r="B227" s="14"/>
      <c r="C227" s="14"/>
      <c r="D227" s="14"/>
      <c r="E227" s="14"/>
      <c r="F227" s="14"/>
      <c r="G227" s="14"/>
      <c r="H227" s="14"/>
      <c r="I227" s="14"/>
      <c r="J227" s="14"/>
      <c r="K227" s="14"/>
      <c r="L227" s="14"/>
    </row>
    <row r="228" spans="2:12">
      <c r="B228" s="14"/>
      <c r="C228" s="14"/>
      <c r="D228" s="14"/>
      <c r="E228" s="14"/>
      <c r="F228" s="14"/>
      <c r="G228" s="14"/>
      <c r="H228" s="14"/>
      <c r="I228" s="14"/>
      <c r="J228" s="14"/>
      <c r="K228" s="14"/>
      <c r="L228" s="14"/>
    </row>
    <row r="229" spans="2:12">
      <c r="B229" s="14"/>
      <c r="C229" s="14"/>
      <c r="D229" s="14"/>
      <c r="E229" s="14"/>
      <c r="F229" s="14"/>
      <c r="G229" s="14"/>
      <c r="H229" s="14"/>
      <c r="I229" s="14"/>
      <c r="J229" s="14"/>
      <c r="K229" s="14"/>
      <c r="L229" s="14"/>
    </row>
    <row r="230" spans="2:12">
      <c r="B230" s="14"/>
      <c r="C230" s="14"/>
      <c r="D230" s="14"/>
      <c r="E230" s="14"/>
      <c r="F230" s="14"/>
      <c r="G230" s="14"/>
      <c r="H230" s="14"/>
      <c r="I230" s="14"/>
      <c r="J230" s="14"/>
      <c r="K230" s="14"/>
      <c r="L230" s="14"/>
    </row>
    <row r="231" spans="2:12">
      <c r="B231" s="14"/>
      <c r="C231" s="14"/>
      <c r="D231" s="14"/>
      <c r="E231" s="14"/>
      <c r="F231" s="14"/>
      <c r="G231" s="14"/>
      <c r="H231" s="14"/>
      <c r="I231" s="14"/>
      <c r="J231" s="14"/>
      <c r="K231" s="14"/>
      <c r="L231" s="14"/>
    </row>
    <row r="232" spans="2:12">
      <c r="B232" s="14"/>
      <c r="C232" s="14"/>
      <c r="D232" s="14"/>
      <c r="E232" s="14"/>
      <c r="F232" s="14"/>
      <c r="G232" s="14"/>
      <c r="H232" s="14"/>
      <c r="I232" s="14"/>
      <c r="J232" s="14"/>
      <c r="K232" s="14"/>
      <c r="L232" s="14"/>
    </row>
    <row r="233" spans="2:12">
      <c r="B233" s="14"/>
      <c r="C233" s="14"/>
      <c r="D233" s="14"/>
      <c r="E233" s="14"/>
      <c r="F233" s="14"/>
      <c r="G233" s="14"/>
      <c r="H233" s="14"/>
      <c r="I233" s="14"/>
      <c r="J233" s="14"/>
      <c r="K233" s="14"/>
      <c r="L233" s="14"/>
    </row>
    <row r="234" spans="2:12">
      <c r="B234" s="14"/>
      <c r="C234" s="14"/>
      <c r="D234" s="14"/>
      <c r="E234" s="14"/>
      <c r="F234" s="14"/>
      <c r="G234" s="14"/>
      <c r="H234" s="14"/>
      <c r="I234" s="14"/>
      <c r="J234" s="14"/>
      <c r="K234" s="14"/>
      <c r="L234" s="14"/>
    </row>
    <row r="235" spans="2:12">
      <c r="B235" s="14"/>
      <c r="C235" s="14"/>
      <c r="D235" s="14"/>
      <c r="E235" s="14"/>
      <c r="F235" s="14"/>
      <c r="G235" s="14"/>
      <c r="H235" s="14"/>
      <c r="I235" s="14"/>
      <c r="J235" s="14"/>
      <c r="K235" s="14"/>
      <c r="L235" s="14"/>
    </row>
    <row r="236" spans="2:12">
      <c r="B236" s="14"/>
      <c r="C236" s="14"/>
      <c r="D236" s="14"/>
      <c r="E236" s="14"/>
      <c r="F236" s="14"/>
      <c r="G236" s="14"/>
      <c r="H236" s="14"/>
      <c r="I236" s="14"/>
      <c r="J236" s="14"/>
      <c r="K236" s="14"/>
      <c r="L236" s="14"/>
    </row>
    <row r="237" spans="2:12">
      <c r="B237" s="14"/>
      <c r="C237" s="14"/>
      <c r="D237" s="14"/>
      <c r="E237" s="14"/>
      <c r="F237" s="14"/>
      <c r="G237" s="14"/>
      <c r="H237" s="14"/>
      <c r="I237" s="14"/>
      <c r="J237" s="14"/>
      <c r="K237" s="14"/>
      <c r="L237" s="14"/>
    </row>
    <row r="238" spans="2:12">
      <c r="B238" s="14"/>
      <c r="C238" s="14"/>
      <c r="D238" s="14"/>
      <c r="E238" s="14"/>
      <c r="F238" s="14"/>
      <c r="G238" s="14"/>
      <c r="H238" s="14"/>
      <c r="I238" s="14"/>
      <c r="J238" s="14"/>
      <c r="K238" s="14"/>
      <c r="L238" s="14"/>
    </row>
    <row r="239" spans="2:12">
      <c r="B239" s="14"/>
      <c r="C239" s="14"/>
      <c r="D239" s="14"/>
      <c r="E239" s="14"/>
      <c r="F239" s="14"/>
      <c r="G239" s="14"/>
      <c r="H239" s="14"/>
      <c r="I239" s="14"/>
      <c r="J239" s="14"/>
      <c r="K239" s="14"/>
      <c r="L239" s="14"/>
    </row>
    <row r="240" spans="2:12">
      <c r="B240" s="14"/>
      <c r="C240" s="14"/>
      <c r="D240" s="14"/>
      <c r="E240" s="14"/>
      <c r="F240" s="14"/>
      <c r="G240" s="14"/>
      <c r="H240" s="14"/>
      <c r="I240" s="14"/>
      <c r="J240" s="14"/>
      <c r="K240" s="14"/>
      <c r="L240" s="14"/>
    </row>
    <row r="241" spans="2:12">
      <c r="B241" s="14"/>
      <c r="C241" s="14"/>
      <c r="D241" s="14"/>
      <c r="E241" s="14"/>
      <c r="F241" s="14"/>
      <c r="G241" s="14"/>
      <c r="H241" s="14"/>
      <c r="I241" s="14"/>
      <c r="J241" s="14"/>
      <c r="K241" s="14"/>
      <c r="L241" s="14"/>
    </row>
    <row r="242" spans="2:12">
      <c r="B242" s="14"/>
      <c r="C242" s="14"/>
      <c r="D242" s="14"/>
      <c r="E242" s="14"/>
      <c r="F242" s="14"/>
      <c r="G242" s="14"/>
      <c r="H242" s="14"/>
      <c r="I242" s="14"/>
      <c r="J242" s="14"/>
      <c r="K242" s="14"/>
      <c r="L242" s="14"/>
    </row>
    <row r="243" spans="2:12">
      <c r="B243" s="14"/>
      <c r="C243" s="14"/>
      <c r="D243" s="14"/>
      <c r="E243" s="14"/>
      <c r="F243" s="14"/>
      <c r="G243" s="14"/>
      <c r="H243" s="14"/>
      <c r="I243" s="14"/>
      <c r="J243" s="14"/>
      <c r="K243" s="14"/>
      <c r="L243" s="14"/>
    </row>
    <row r="244" spans="2:12">
      <c r="B244" s="14"/>
      <c r="C244" s="14"/>
      <c r="D244" s="14"/>
      <c r="E244" s="14"/>
      <c r="F244" s="14"/>
      <c r="G244" s="14"/>
      <c r="H244" s="14"/>
      <c r="I244" s="14"/>
      <c r="J244" s="14"/>
      <c r="K244" s="14"/>
      <c r="L244" s="14"/>
    </row>
    <row r="245" spans="2:12">
      <c r="B245" s="14"/>
      <c r="C245" s="14"/>
      <c r="D245" s="14"/>
      <c r="E245" s="14"/>
      <c r="F245" s="14"/>
      <c r="G245" s="14"/>
      <c r="H245" s="14"/>
      <c r="I245" s="14"/>
      <c r="J245" s="14"/>
      <c r="K245" s="14"/>
      <c r="L245" s="14"/>
    </row>
    <row r="246" spans="2:12">
      <c r="B246" s="14"/>
      <c r="C246" s="14"/>
      <c r="D246" s="14"/>
      <c r="E246" s="14"/>
      <c r="F246" s="14"/>
      <c r="G246" s="14"/>
      <c r="H246" s="14"/>
      <c r="I246" s="14"/>
      <c r="J246" s="14"/>
      <c r="K246" s="14"/>
      <c r="L246" s="14"/>
    </row>
    <row r="247" spans="2:12">
      <c r="B247" s="14"/>
      <c r="C247" s="14"/>
      <c r="D247" s="14"/>
      <c r="E247" s="14"/>
      <c r="F247" s="14"/>
      <c r="G247" s="14"/>
      <c r="H247" s="14"/>
      <c r="I247" s="14"/>
      <c r="J247" s="14"/>
      <c r="K247" s="14"/>
      <c r="L247" s="14"/>
    </row>
    <row r="248" spans="2:12">
      <c r="B248" s="14"/>
      <c r="C248" s="14"/>
      <c r="D248" s="14"/>
      <c r="E248" s="14"/>
      <c r="F248" s="14"/>
      <c r="G248" s="14"/>
      <c r="H248" s="14"/>
      <c r="I248" s="14"/>
      <c r="J248" s="14"/>
      <c r="K248" s="14"/>
      <c r="L248" s="14"/>
    </row>
    <row r="249" spans="2:12">
      <c r="B249" s="14"/>
      <c r="C249" s="14"/>
      <c r="D249" s="14"/>
      <c r="E249" s="14"/>
      <c r="F249" s="14"/>
      <c r="G249" s="14"/>
      <c r="H249" s="14"/>
      <c r="I249" s="14"/>
      <c r="J249" s="14"/>
      <c r="K249" s="14"/>
      <c r="L249" s="14"/>
    </row>
    <row r="250" spans="2:12">
      <c r="B250" s="14"/>
      <c r="C250" s="14"/>
      <c r="D250" s="14"/>
      <c r="E250" s="14"/>
      <c r="F250" s="14"/>
      <c r="G250" s="14"/>
      <c r="H250" s="14"/>
      <c r="I250" s="14"/>
      <c r="J250" s="14"/>
      <c r="K250" s="14"/>
      <c r="L250" s="14"/>
    </row>
    <row r="251" spans="2:12">
      <c r="B251" s="14"/>
      <c r="C251" s="14"/>
      <c r="D251" s="14"/>
      <c r="E251" s="14"/>
      <c r="F251" s="14"/>
      <c r="G251" s="14"/>
      <c r="H251" s="14"/>
      <c r="I251" s="14"/>
      <c r="J251" s="14"/>
      <c r="K251" s="14"/>
      <c r="L251" s="14"/>
    </row>
    <row r="252" spans="2:12">
      <c r="B252" s="14"/>
      <c r="C252" s="14"/>
      <c r="D252" s="14"/>
      <c r="E252" s="14"/>
      <c r="F252" s="14"/>
      <c r="G252" s="14"/>
      <c r="H252" s="14"/>
      <c r="I252" s="14"/>
      <c r="J252" s="14"/>
      <c r="K252" s="14"/>
      <c r="L252" s="14"/>
    </row>
    <row r="253" spans="2:12">
      <c r="B253" s="14"/>
      <c r="C253" s="14"/>
      <c r="D253" s="14"/>
      <c r="E253" s="14"/>
      <c r="F253" s="14"/>
      <c r="G253" s="14"/>
      <c r="H253" s="14"/>
      <c r="I253" s="14"/>
      <c r="J253" s="14"/>
      <c r="K253" s="14"/>
      <c r="L253" s="14"/>
    </row>
    <row r="254" spans="2:12">
      <c r="B254" s="14"/>
      <c r="C254" s="14"/>
      <c r="D254" s="14"/>
      <c r="E254" s="14"/>
      <c r="F254" s="14"/>
      <c r="G254" s="14"/>
      <c r="H254" s="14"/>
      <c r="I254" s="14"/>
      <c r="J254" s="14"/>
      <c r="K254" s="14"/>
      <c r="L254" s="14"/>
    </row>
    <row r="255" spans="2:12">
      <c r="B255" s="14"/>
      <c r="C255" s="14"/>
      <c r="D255" s="14"/>
      <c r="E255" s="14"/>
      <c r="F255" s="14"/>
      <c r="G255" s="14"/>
      <c r="H255" s="14"/>
      <c r="I255" s="14"/>
      <c r="J255" s="14"/>
      <c r="K255" s="14"/>
      <c r="L255" s="14"/>
    </row>
    <row r="256" spans="2:12">
      <c r="B256" s="14"/>
      <c r="C256" s="14"/>
      <c r="D256" s="14"/>
      <c r="E256" s="14"/>
      <c r="F256" s="14"/>
      <c r="G256" s="14"/>
      <c r="H256" s="14"/>
      <c r="I256" s="14"/>
      <c r="J256" s="14"/>
      <c r="K256" s="14"/>
      <c r="L256" s="14"/>
    </row>
    <row r="257" spans="2:12">
      <c r="B257" s="14"/>
      <c r="C257" s="14"/>
      <c r="D257" s="14"/>
      <c r="E257" s="14"/>
      <c r="F257" s="14"/>
      <c r="G257" s="14"/>
      <c r="H257" s="14"/>
      <c r="I257" s="14"/>
      <c r="J257" s="14"/>
      <c r="K257" s="14"/>
      <c r="L257" s="14"/>
    </row>
    <row r="258" spans="2:12">
      <c r="B258" s="14"/>
      <c r="C258" s="14"/>
      <c r="D258" s="14"/>
      <c r="E258" s="14"/>
      <c r="F258" s="14"/>
      <c r="G258" s="14"/>
      <c r="H258" s="14"/>
      <c r="I258" s="14"/>
      <c r="J258" s="14"/>
      <c r="K258" s="14"/>
      <c r="L258" s="14"/>
    </row>
    <row r="259" spans="2:12">
      <c r="B259" s="14"/>
      <c r="C259" s="14"/>
      <c r="D259" s="14"/>
      <c r="E259" s="14"/>
      <c r="F259" s="14"/>
      <c r="G259" s="14"/>
      <c r="H259" s="14"/>
      <c r="I259" s="14"/>
      <c r="J259" s="14"/>
      <c r="K259" s="14"/>
      <c r="L259" s="14"/>
    </row>
    <row r="260" spans="2:12">
      <c r="B260" s="14"/>
      <c r="C260" s="14"/>
      <c r="D260" s="14"/>
      <c r="E260" s="14"/>
      <c r="F260" s="14"/>
      <c r="G260" s="14"/>
      <c r="H260" s="14"/>
      <c r="I260" s="14"/>
      <c r="J260" s="14"/>
      <c r="K260" s="14"/>
      <c r="L260" s="14"/>
    </row>
    <row r="261" spans="2:12">
      <c r="B261" s="14"/>
      <c r="C261" s="14"/>
      <c r="D261" s="14"/>
      <c r="E261" s="14"/>
      <c r="F261" s="14"/>
      <c r="G261" s="14"/>
      <c r="H261" s="14"/>
      <c r="I261" s="14"/>
      <c r="J261" s="14"/>
      <c r="K261" s="14"/>
      <c r="L261" s="14"/>
    </row>
    <row r="262" spans="2:12">
      <c r="B262" s="14"/>
      <c r="C262" s="14"/>
      <c r="D262" s="14"/>
      <c r="E262" s="14"/>
      <c r="F262" s="14"/>
      <c r="G262" s="14"/>
      <c r="H262" s="14"/>
      <c r="I262" s="14"/>
      <c r="J262" s="14"/>
      <c r="K262" s="14"/>
      <c r="L262" s="14"/>
    </row>
    <row r="263" spans="2:12">
      <c r="B263" s="14"/>
      <c r="C263" s="14"/>
      <c r="D263" s="14"/>
      <c r="E263" s="14"/>
      <c r="F263" s="14"/>
      <c r="G263" s="14"/>
      <c r="H263" s="14"/>
      <c r="I263" s="14"/>
      <c r="J263" s="14"/>
      <c r="K263" s="14"/>
      <c r="L263" s="14"/>
    </row>
    <row r="264" spans="2:12">
      <c r="B264" s="14"/>
      <c r="C264" s="14"/>
      <c r="D264" s="14"/>
      <c r="E264" s="14"/>
      <c r="F264" s="14"/>
      <c r="G264" s="14"/>
      <c r="H264" s="14"/>
      <c r="I264" s="14"/>
      <c r="J264" s="14"/>
      <c r="K264" s="14"/>
      <c r="L264" s="14"/>
    </row>
    <row r="265" spans="2:12">
      <c r="B265" s="14"/>
      <c r="C265" s="14"/>
      <c r="D265" s="14"/>
      <c r="E265" s="14"/>
      <c r="F265" s="14"/>
      <c r="G265" s="14"/>
      <c r="H265" s="14"/>
      <c r="I265" s="14"/>
      <c r="J265" s="14"/>
      <c r="K265" s="14"/>
      <c r="L265" s="14"/>
    </row>
    <row r="266" spans="2:12">
      <c r="B266" s="14"/>
      <c r="C266" s="14"/>
      <c r="D266" s="14"/>
      <c r="E266" s="14"/>
      <c r="F266" s="14"/>
      <c r="G266" s="14"/>
      <c r="H266" s="14"/>
      <c r="I266" s="14"/>
      <c r="J266" s="14"/>
      <c r="K266" s="14"/>
      <c r="L266" s="14"/>
    </row>
    <row r="267" spans="2:12">
      <c r="B267" s="14"/>
      <c r="C267" s="14"/>
      <c r="D267" s="14"/>
      <c r="E267" s="14"/>
      <c r="F267" s="14"/>
      <c r="G267" s="14"/>
      <c r="H267" s="14"/>
      <c r="I267" s="14"/>
      <c r="J267" s="14"/>
      <c r="K267" s="14"/>
      <c r="L267" s="14"/>
    </row>
    <row r="268" spans="2:12">
      <c r="B268" s="14"/>
      <c r="C268" s="14"/>
      <c r="D268" s="14"/>
      <c r="E268" s="14"/>
      <c r="F268" s="14"/>
      <c r="G268" s="14"/>
      <c r="H268" s="14"/>
      <c r="I268" s="14"/>
      <c r="J268" s="14"/>
      <c r="K268" s="14"/>
      <c r="L268" s="14"/>
    </row>
    <row r="269" spans="2:12">
      <c r="B269" s="14"/>
      <c r="C269" s="14"/>
      <c r="D269" s="14"/>
      <c r="E269" s="14"/>
      <c r="F269" s="14"/>
      <c r="G269" s="14"/>
      <c r="H269" s="14"/>
      <c r="I269" s="14"/>
      <c r="J269" s="14"/>
      <c r="K269" s="14"/>
      <c r="L269" s="14"/>
    </row>
    <row r="270" spans="2:12">
      <c r="B270" s="14"/>
      <c r="C270" s="14"/>
      <c r="D270" s="14"/>
      <c r="E270" s="14"/>
      <c r="F270" s="14"/>
      <c r="G270" s="14"/>
      <c r="H270" s="14"/>
      <c r="I270" s="14"/>
      <c r="J270" s="14"/>
      <c r="K270" s="14"/>
      <c r="L270" s="14"/>
    </row>
    <row r="271" spans="2:12">
      <c r="B271" s="14"/>
      <c r="C271" s="14"/>
      <c r="D271" s="14"/>
      <c r="E271" s="14"/>
      <c r="F271" s="14"/>
      <c r="G271" s="14"/>
      <c r="H271" s="14"/>
      <c r="I271" s="14"/>
      <c r="J271" s="14"/>
      <c r="K271" s="14"/>
      <c r="L271" s="14"/>
    </row>
    <row r="272" spans="2:12">
      <c r="B272" s="14"/>
      <c r="C272" s="14"/>
      <c r="D272" s="14"/>
      <c r="E272" s="14"/>
      <c r="F272" s="14"/>
      <c r="G272" s="14"/>
      <c r="H272" s="14"/>
      <c r="I272" s="14"/>
      <c r="J272" s="14"/>
      <c r="K272" s="14"/>
      <c r="L272" s="14"/>
    </row>
    <row r="273" spans="2:12">
      <c r="B273" s="14"/>
      <c r="C273" s="14"/>
      <c r="D273" s="14"/>
      <c r="E273" s="14"/>
      <c r="F273" s="14"/>
      <c r="G273" s="14"/>
      <c r="H273" s="14"/>
      <c r="I273" s="14"/>
      <c r="J273" s="14"/>
      <c r="K273" s="14"/>
      <c r="L273" s="14"/>
    </row>
    <row r="274" spans="2:12">
      <c r="B274" s="14"/>
      <c r="C274" s="14"/>
      <c r="D274" s="14"/>
      <c r="E274" s="14"/>
      <c r="F274" s="14"/>
      <c r="G274" s="14"/>
      <c r="H274" s="14"/>
      <c r="I274" s="14"/>
      <c r="J274" s="14"/>
      <c r="K274" s="14"/>
      <c r="L274" s="14"/>
    </row>
    <row r="275" spans="2:12">
      <c r="B275" s="14"/>
      <c r="C275" s="14"/>
      <c r="D275" s="14"/>
      <c r="E275" s="14"/>
      <c r="F275" s="14"/>
      <c r="G275" s="14"/>
      <c r="H275" s="14"/>
      <c r="I275" s="14"/>
      <c r="J275" s="14"/>
      <c r="K275" s="14"/>
      <c r="L275" s="14"/>
    </row>
    <row r="276" spans="2:12">
      <c r="B276" s="14"/>
      <c r="C276" s="14"/>
      <c r="D276" s="14"/>
      <c r="E276" s="14"/>
      <c r="F276" s="14"/>
      <c r="G276" s="14"/>
      <c r="H276" s="14"/>
      <c r="I276" s="14"/>
      <c r="J276" s="14"/>
      <c r="K276" s="14"/>
      <c r="L276" s="14"/>
    </row>
    <row r="277" spans="2:12">
      <c r="B277" s="14"/>
      <c r="C277" s="14"/>
      <c r="D277" s="14"/>
      <c r="E277" s="14"/>
      <c r="F277" s="14"/>
      <c r="G277" s="14"/>
      <c r="H277" s="14"/>
      <c r="I277" s="14"/>
      <c r="J277" s="14"/>
      <c r="K277" s="14"/>
      <c r="L277" s="14"/>
    </row>
    <row r="278" spans="2:12">
      <c r="B278" s="14"/>
      <c r="C278" s="14"/>
      <c r="D278" s="14"/>
      <c r="E278" s="14"/>
      <c r="F278" s="14"/>
      <c r="G278" s="14"/>
      <c r="H278" s="14"/>
      <c r="I278" s="14"/>
      <c r="J278" s="14"/>
      <c r="K278" s="14"/>
      <c r="L278" s="14"/>
    </row>
    <row r="279" spans="2:12">
      <c r="B279" s="14"/>
      <c r="C279" s="14"/>
      <c r="D279" s="14"/>
      <c r="E279" s="14"/>
      <c r="F279" s="14"/>
      <c r="G279" s="14"/>
      <c r="H279" s="14"/>
      <c r="I279" s="14"/>
      <c r="J279" s="14"/>
      <c r="K279" s="14"/>
      <c r="L279" s="14"/>
    </row>
    <row r="280" spans="2:12">
      <c r="B280" s="14"/>
      <c r="C280" s="14"/>
      <c r="D280" s="14"/>
      <c r="E280" s="14"/>
      <c r="F280" s="14"/>
      <c r="G280" s="14"/>
      <c r="H280" s="14"/>
      <c r="I280" s="14"/>
      <c r="J280" s="14"/>
      <c r="K280" s="14"/>
      <c r="L280" s="14"/>
    </row>
    <row r="281" spans="2:12">
      <c r="B281" s="14"/>
      <c r="C281" s="14"/>
      <c r="D281" s="14"/>
      <c r="E281" s="14"/>
      <c r="F281" s="14"/>
      <c r="G281" s="14"/>
      <c r="H281" s="14"/>
      <c r="I281" s="14"/>
      <c r="J281" s="14"/>
      <c r="K281" s="14"/>
      <c r="L281" s="14"/>
    </row>
    <row r="282" spans="2:12">
      <c r="B282" s="14"/>
      <c r="C282" s="14"/>
      <c r="D282" s="14"/>
      <c r="E282" s="14"/>
      <c r="F282" s="14"/>
      <c r="G282" s="14"/>
      <c r="H282" s="14"/>
      <c r="I282" s="14"/>
      <c r="J282" s="14"/>
      <c r="K282" s="14"/>
      <c r="L282" s="14"/>
    </row>
    <row r="283" spans="2:12">
      <c r="B283" s="14"/>
      <c r="C283" s="14"/>
      <c r="D283" s="14"/>
      <c r="E283" s="14"/>
      <c r="F283" s="14"/>
      <c r="G283" s="14"/>
      <c r="H283" s="14"/>
      <c r="I283" s="14"/>
      <c r="J283" s="14"/>
      <c r="K283" s="14"/>
      <c r="L283" s="14"/>
    </row>
    <row r="284" spans="2:12">
      <c r="B284" s="14"/>
      <c r="C284" s="14"/>
      <c r="D284" s="14"/>
      <c r="E284" s="14"/>
      <c r="F284" s="14"/>
      <c r="G284" s="14"/>
      <c r="H284" s="14"/>
      <c r="I284" s="14"/>
      <c r="J284" s="14"/>
      <c r="K284" s="14"/>
      <c r="L284" s="14"/>
    </row>
    <row r="285" spans="2:12">
      <c r="B285" s="14"/>
      <c r="C285" s="14"/>
      <c r="D285" s="14"/>
      <c r="E285" s="14"/>
      <c r="F285" s="14"/>
      <c r="G285" s="14"/>
      <c r="H285" s="14"/>
      <c r="I285" s="14"/>
      <c r="J285" s="14"/>
      <c r="K285" s="14"/>
      <c r="L285" s="14"/>
    </row>
    <row r="286" spans="2:12">
      <c r="B286" s="14"/>
      <c r="C286" s="14"/>
      <c r="D286" s="14"/>
      <c r="E286" s="14"/>
      <c r="F286" s="14"/>
      <c r="G286" s="14"/>
      <c r="H286" s="14"/>
      <c r="I286" s="14"/>
      <c r="J286" s="14"/>
      <c r="K286" s="14"/>
      <c r="L286" s="14"/>
    </row>
    <row r="287" spans="2:12">
      <c r="B287" s="14"/>
      <c r="C287" s="14"/>
      <c r="D287" s="14"/>
      <c r="E287" s="14"/>
      <c r="F287" s="14"/>
      <c r="G287" s="14"/>
      <c r="H287" s="14"/>
      <c r="I287" s="14"/>
      <c r="J287" s="14"/>
      <c r="K287" s="14"/>
      <c r="L287" s="14"/>
    </row>
    <row r="288" spans="2:12">
      <c r="B288" s="14"/>
      <c r="C288" s="14"/>
      <c r="D288" s="14"/>
      <c r="E288" s="14"/>
      <c r="F288" s="14"/>
      <c r="G288" s="14"/>
      <c r="H288" s="14"/>
      <c r="I288" s="14"/>
      <c r="J288" s="14"/>
      <c r="K288" s="14"/>
      <c r="L288" s="14"/>
    </row>
    <row r="289" spans="2:12">
      <c r="B289" s="14"/>
      <c r="C289" s="14"/>
      <c r="D289" s="14"/>
      <c r="E289" s="14"/>
      <c r="F289" s="14"/>
      <c r="G289" s="14"/>
      <c r="H289" s="14"/>
      <c r="I289" s="14"/>
      <c r="J289" s="14"/>
      <c r="K289" s="14"/>
      <c r="L289" s="14"/>
    </row>
    <row r="290" spans="2:12">
      <c r="B290" s="14"/>
      <c r="C290" s="14"/>
      <c r="D290" s="14"/>
      <c r="E290" s="14"/>
      <c r="F290" s="14"/>
      <c r="G290" s="14"/>
      <c r="H290" s="14"/>
      <c r="I290" s="14"/>
      <c r="J290" s="14"/>
      <c r="K290" s="14"/>
      <c r="L290" s="14"/>
    </row>
    <row r="291" spans="2:12">
      <c r="B291" s="14"/>
      <c r="C291" s="14"/>
      <c r="D291" s="14"/>
      <c r="E291" s="14"/>
      <c r="F291" s="14"/>
      <c r="G291" s="14"/>
      <c r="H291" s="14"/>
      <c r="I291" s="14"/>
      <c r="J291" s="14"/>
      <c r="K291" s="14"/>
      <c r="L291" s="14"/>
    </row>
    <row r="292" spans="2:12">
      <c r="B292" s="14"/>
      <c r="C292" s="14"/>
      <c r="D292" s="14"/>
      <c r="E292" s="14"/>
      <c r="F292" s="14"/>
      <c r="G292" s="14"/>
      <c r="H292" s="14"/>
      <c r="I292" s="14"/>
      <c r="J292" s="14"/>
      <c r="K292" s="14"/>
      <c r="L292" s="14"/>
    </row>
    <row r="293" spans="2:12">
      <c r="B293" s="14"/>
      <c r="C293" s="14"/>
      <c r="D293" s="14"/>
      <c r="E293" s="14"/>
      <c r="F293" s="14"/>
      <c r="G293" s="14"/>
      <c r="H293" s="14"/>
      <c r="I293" s="14"/>
      <c r="J293" s="14"/>
      <c r="K293" s="14"/>
      <c r="L293" s="14"/>
    </row>
    <row r="294" spans="2:12">
      <c r="B294" s="14"/>
      <c r="C294" s="14"/>
      <c r="D294" s="14"/>
      <c r="E294" s="14"/>
      <c r="F294" s="14"/>
      <c r="G294" s="14"/>
      <c r="H294" s="14"/>
      <c r="I294" s="14"/>
      <c r="J294" s="14"/>
      <c r="K294" s="14"/>
      <c r="L294" s="14"/>
    </row>
    <row r="295" spans="2:12">
      <c r="B295" s="14"/>
      <c r="C295" s="14"/>
      <c r="D295" s="14"/>
      <c r="E295" s="14"/>
      <c r="F295" s="14"/>
      <c r="G295" s="14"/>
      <c r="H295" s="14"/>
      <c r="I295" s="14"/>
      <c r="J295" s="14"/>
      <c r="K295" s="14"/>
      <c r="L295" s="14"/>
    </row>
    <row r="296" spans="2:12">
      <c r="B296" s="14"/>
      <c r="C296" s="14"/>
      <c r="D296" s="14"/>
      <c r="E296" s="14"/>
      <c r="F296" s="14"/>
      <c r="G296" s="14"/>
      <c r="H296" s="14"/>
      <c r="I296" s="14"/>
      <c r="J296" s="14"/>
      <c r="K296" s="14"/>
      <c r="L296" s="14"/>
    </row>
    <row r="297" spans="2:12">
      <c r="B297" s="14"/>
      <c r="C297" s="14"/>
      <c r="D297" s="14"/>
      <c r="E297" s="14"/>
      <c r="F297" s="14"/>
      <c r="G297" s="14"/>
      <c r="H297" s="14"/>
      <c r="I297" s="14"/>
      <c r="J297" s="14"/>
      <c r="K297" s="14"/>
      <c r="L297" s="14"/>
    </row>
    <row r="298" spans="2:12">
      <c r="B298" s="14"/>
      <c r="C298" s="14"/>
      <c r="D298" s="14"/>
      <c r="E298" s="14"/>
      <c r="F298" s="14"/>
      <c r="G298" s="14"/>
      <c r="H298" s="14"/>
      <c r="I298" s="14"/>
      <c r="J298" s="14"/>
      <c r="K298" s="14"/>
      <c r="L298" s="14"/>
    </row>
    <row r="299" spans="2:12">
      <c r="B299" s="14"/>
      <c r="C299" s="14"/>
      <c r="D299" s="14"/>
      <c r="E299" s="14"/>
      <c r="F299" s="14"/>
      <c r="G299" s="14"/>
      <c r="H299" s="14"/>
      <c r="I299" s="14"/>
      <c r="J299" s="14"/>
      <c r="K299" s="14"/>
      <c r="L299" s="14"/>
    </row>
    <row r="300" spans="2:12">
      <c r="B300" s="14"/>
      <c r="C300" s="14"/>
      <c r="D300" s="14"/>
      <c r="E300" s="14"/>
      <c r="F300" s="14"/>
      <c r="G300" s="14"/>
      <c r="H300" s="14"/>
      <c r="I300" s="14"/>
      <c r="J300" s="14"/>
      <c r="K300" s="14"/>
      <c r="L300" s="14"/>
    </row>
    <row r="301" spans="2:12">
      <c r="B301" s="14"/>
      <c r="C301" s="14"/>
      <c r="D301" s="14"/>
      <c r="E301" s="14"/>
      <c r="F301" s="14"/>
      <c r="G301" s="14"/>
      <c r="H301" s="14"/>
      <c r="I301" s="14"/>
      <c r="J301" s="14"/>
      <c r="K301" s="14"/>
      <c r="L301" s="14"/>
    </row>
    <row r="302" spans="2:12">
      <c r="B302" s="14"/>
      <c r="C302" s="14"/>
      <c r="D302" s="14"/>
      <c r="E302" s="14"/>
      <c r="F302" s="14"/>
      <c r="G302" s="14"/>
      <c r="H302" s="14"/>
      <c r="I302" s="14"/>
      <c r="J302" s="14"/>
      <c r="K302" s="14"/>
      <c r="L302" s="14"/>
    </row>
    <row r="303" spans="2:12">
      <c r="B303" s="14"/>
      <c r="C303" s="14"/>
      <c r="D303" s="14"/>
      <c r="E303" s="14"/>
      <c r="F303" s="14"/>
      <c r="G303" s="14"/>
      <c r="H303" s="14"/>
      <c r="I303" s="14"/>
      <c r="J303" s="14"/>
      <c r="K303" s="14"/>
      <c r="L303" s="14"/>
    </row>
    <row r="304" spans="2:12">
      <c r="B304" s="14"/>
      <c r="C304" s="14"/>
      <c r="D304" s="14"/>
      <c r="E304" s="14"/>
      <c r="F304" s="14"/>
      <c r="G304" s="14"/>
      <c r="H304" s="14"/>
      <c r="I304" s="14"/>
      <c r="J304" s="14"/>
      <c r="K304" s="14"/>
      <c r="L304" s="14"/>
    </row>
    <row r="305" spans="2:12">
      <c r="B305" s="14"/>
      <c r="C305" s="14"/>
      <c r="D305" s="14"/>
      <c r="E305" s="14"/>
      <c r="F305" s="14"/>
      <c r="G305" s="14"/>
      <c r="H305" s="14"/>
      <c r="I305" s="14"/>
      <c r="J305" s="14"/>
      <c r="K305" s="14"/>
      <c r="L305" s="14"/>
    </row>
    <row r="306" spans="2:12">
      <c r="B306" s="14"/>
      <c r="C306" s="14"/>
      <c r="D306" s="14"/>
      <c r="E306" s="14"/>
      <c r="F306" s="14"/>
      <c r="G306" s="14"/>
      <c r="H306" s="14"/>
      <c r="I306" s="14"/>
      <c r="J306" s="14"/>
      <c r="K306" s="14"/>
      <c r="L306" s="14"/>
    </row>
    <row r="307" spans="2:12">
      <c r="B307" s="14"/>
      <c r="C307" s="14"/>
      <c r="D307" s="14"/>
      <c r="E307" s="14"/>
      <c r="F307" s="14"/>
      <c r="G307" s="14"/>
      <c r="H307" s="14"/>
      <c r="I307" s="14"/>
      <c r="J307" s="14"/>
      <c r="K307" s="14"/>
      <c r="L307" s="14"/>
    </row>
    <row r="308" spans="2:12">
      <c r="B308" s="14"/>
      <c r="C308" s="14"/>
      <c r="D308" s="14"/>
      <c r="E308" s="14"/>
      <c r="F308" s="14"/>
      <c r="G308" s="14"/>
      <c r="H308" s="14"/>
      <c r="I308" s="14"/>
      <c r="J308" s="14"/>
      <c r="K308" s="14"/>
      <c r="L308" s="14"/>
    </row>
    <row r="309" spans="2:12">
      <c r="B309" s="14"/>
      <c r="C309" s="14"/>
      <c r="D309" s="14"/>
      <c r="E309" s="14"/>
      <c r="F309" s="14"/>
      <c r="G309" s="14"/>
      <c r="H309" s="14"/>
      <c r="I309" s="14"/>
      <c r="J309" s="14"/>
      <c r="K309" s="14"/>
      <c r="L309" s="14"/>
    </row>
    <row r="310" spans="2:12">
      <c r="B310" s="14"/>
      <c r="C310" s="14"/>
      <c r="D310" s="14"/>
      <c r="E310" s="14"/>
      <c r="F310" s="14"/>
      <c r="G310" s="14"/>
      <c r="H310" s="14"/>
      <c r="I310" s="14"/>
      <c r="J310" s="14"/>
      <c r="K310" s="14"/>
      <c r="L310" s="14"/>
    </row>
    <row r="311" spans="2:12">
      <c r="B311" s="14"/>
      <c r="C311" s="14"/>
      <c r="D311" s="14"/>
      <c r="E311" s="14"/>
      <c r="F311" s="14"/>
      <c r="G311" s="14"/>
      <c r="H311" s="14"/>
      <c r="I311" s="14"/>
      <c r="J311" s="14"/>
      <c r="K311" s="14"/>
      <c r="L311" s="14"/>
    </row>
    <row r="312" spans="2:12">
      <c r="B312" s="14"/>
      <c r="C312" s="14"/>
      <c r="D312" s="14"/>
      <c r="E312" s="14"/>
      <c r="F312" s="14"/>
      <c r="G312" s="14"/>
      <c r="H312" s="14"/>
      <c r="I312" s="14"/>
      <c r="J312" s="14"/>
      <c r="K312" s="14"/>
      <c r="L312" s="14"/>
    </row>
    <row r="313" spans="2:12">
      <c r="B313" s="14"/>
      <c r="C313" s="14"/>
      <c r="D313" s="14"/>
      <c r="E313" s="14"/>
      <c r="F313" s="14"/>
      <c r="G313" s="14"/>
      <c r="H313" s="14"/>
      <c r="I313" s="14"/>
      <c r="J313" s="14"/>
      <c r="K313" s="14"/>
      <c r="L313" s="14"/>
    </row>
    <row r="314" spans="2:12">
      <c r="B314" s="14"/>
      <c r="C314" s="14"/>
      <c r="D314" s="14"/>
      <c r="E314" s="14"/>
      <c r="F314" s="14"/>
      <c r="G314" s="14"/>
      <c r="H314" s="14"/>
      <c r="I314" s="14"/>
      <c r="J314" s="14"/>
      <c r="K314" s="14"/>
      <c r="L314" s="14"/>
    </row>
    <row r="315" spans="2:12">
      <c r="B315" s="14"/>
      <c r="C315" s="14"/>
      <c r="D315" s="14"/>
      <c r="E315" s="14"/>
      <c r="F315" s="14"/>
      <c r="G315" s="14"/>
      <c r="H315" s="14"/>
      <c r="I315" s="14"/>
      <c r="J315" s="14"/>
      <c r="K315" s="14"/>
      <c r="L315" s="14"/>
    </row>
    <row r="316" spans="2:12">
      <c r="B316" s="14"/>
      <c r="C316" s="14"/>
      <c r="D316" s="14"/>
      <c r="E316" s="14"/>
      <c r="F316" s="14"/>
      <c r="G316" s="14"/>
      <c r="H316" s="14"/>
      <c r="I316" s="14"/>
      <c r="J316" s="14"/>
      <c r="K316" s="14"/>
      <c r="L316" s="14"/>
    </row>
    <row r="317" spans="2:12">
      <c r="B317" s="14"/>
      <c r="C317" s="14"/>
      <c r="D317" s="14"/>
      <c r="E317" s="14"/>
      <c r="F317" s="14"/>
      <c r="G317" s="14"/>
      <c r="H317" s="14"/>
      <c r="I317" s="14"/>
      <c r="J317" s="14"/>
      <c r="K317" s="14"/>
      <c r="L317" s="14"/>
    </row>
    <row r="318" spans="2:12">
      <c r="B318" s="14"/>
      <c r="C318" s="14"/>
      <c r="D318" s="14"/>
      <c r="E318" s="14"/>
      <c r="F318" s="14"/>
      <c r="G318" s="14"/>
      <c r="H318" s="14"/>
      <c r="I318" s="14"/>
      <c r="J318" s="14"/>
      <c r="K318" s="14"/>
      <c r="L318" s="14"/>
    </row>
    <row r="319" spans="2:12">
      <c r="B319" s="14"/>
      <c r="C319" s="14"/>
      <c r="D319" s="14"/>
      <c r="E319" s="14"/>
      <c r="F319" s="14"/>
      <c r="G319" s="14"/>
      <c r="H319" s="14"/>
      <c r="I319" s="14"/>
      <c r="J319" s="14"/>
      <c r="K319" s="14"/>
      <c r="L319" s="14"/>
    </row>
    <row r="320" spans="2:12">
      <c r="B320" s="14"/>
      <c r="C320" s="14"/>
      <c r="D320" s="14"/>
      <c r="E320" s="14"/>
      <c r="F320" s="14"/>
      <c r="G320" s="14"/>
      <c r="H320" s="14"/>
      <c r="I320" s="14"/>
      <c r="J320" s="14"/>
      <c r="K320" s="14"/>
      <c r="L320" s="14"/>
    </row>
    <row r="321" spans="2:12">
      <c r="B321" s="14"/>
      <c r="C321" s="14"/>
      <c r="D321" s="14"/>
      <c r="E321" s="14"/>
      <c r="F321" s="14"/>
      <c r="G321" s="14"/>
      <c r="H321" s="14"/>
      <c r="I321" s="14"/>
      <c r="J321" s="14"/>
      <c r="K321" s="14"/>
      <c r="L321" s="14"/>
    </row>
    <row r="322" spans="2:12">
      <c r="B322" s="14"/>
      <c r="C322" s="14"/>
      <c r="D322" s="14"/>
      <c r="E322" s="14"/>
      <c r="F322" s="14"/>
      <c r="G322" s="14"/>
      <c r="H322" s="14"/>
      <c r="I322" s="14"/>
      <c r="J322" s="14"/>
      <c r="K322" s="14"/>
      <c r="L322" s="14"/>
    </row>
    <row r="323" spans="2:12">
      <c r="B323" s="14"/>
      <c r="C323" s="14"/>
      <c r="D323" s="14"/>
      <c r="E323" s="14"/>
      <c r="F323" s="14"/>
      <c r="G323" s="14"/>
      <c r="H323" s="14"/>
      <c r="I323" s="14"/>
      <c r="J323" s="14"/>
      <c r="K323" s="14"/>
      <c r="L323" s="14"/>
    </row>
    <row r="324" spans="2:12">
      <c r="B324" s="14"/>
      <c r="C324" s="14"/>
      <c r="D324" s="14"/>
      <c r="E324" s="14"/>
      <c r="F324" s="14"/>
      <c r="G324" s="14"/>
      <c r="H324" s="14"/>
      <c r="I324" s="14"/>
      <c r="J324" s="14"/>
      <c r="K324" s="14"/>
      <c r="L324" s="14"/>
    </row>
    <row r="325" spans="2:12">
      <c r="B325" s="14"/>
      <c r="C325" s="14"/>
      <c r="D325" s="14"/>
      <c r="E325" s="14"/>
      <c r="F325" s="14"/>
      <c r="G325" s="14"/>
      <c r="H325" s="14"/>
      <c r="I325" s="14"/>
      <c r="J325" s="14"/>
      <c r="K325" s="14"/>
      <c r="L325" s="14"/>
    </row>
    <row r="326" spans="2:12">
      <c r="B326" s="14"/>
      <c r="C326" s="14"/>
      <c r="D326" s="14"/>
      <c r="E326" s="14"/>
      <c r="F326" s="14"/>
      <c r="G326" s="14"/>
      <c r="H326" s="14"/>
      <c r="I326" s="14"/>
      <c r="J326" s="14"/>
      <c r="K326" s="14"/>
      <c r="L326" s="14"/>
    </row>
    <row r="327" spans="2:12">
      <c r="B327" s="14"/>
      <c r="C327" s="14"/>
      <c r="D327" s="14"/>
      <c r="E327" s="14"/>
      <c r="F327" s="14"/>
      <c r="G327" s="14"/>
      <c r="H327" s="14"/>
      <c r="I327" s="14"/>
      <c r="J327" s="14"/>
      <c r="K327" s="14"/>
      <c r="L327" s="14"/>
    </row>
    <row r="328" spans="2:12">
      <c r="B328" s="14"/>
      <c r="C328" s="14"/>
      <c r="D328" s="14"/>
      <c r="E328" s="14"/>
      <c r="F328" s="14"/>
      <c r="G328" s="14"/>
      <c r="H328" s="14"/>
      <c r="I328" s="14"/>
      <c r="J328" s="14"/>
      <c r="K328" s="14"/>
      <c r="L328" s="14"/>
    </row>
    <row r="329" spans="2:12">
      <c r="B329" s="14"/>
      <c r="C329" s="14"/>
      <c r="D329" s="14"/>
      <c r="E329" s="14"/>
      <c r="F329" s="14"/>
      <c r="G329" s="14"/>
      <c r="H329" s="14"/>
      <c r="I329" s="14"/>
      <c r="J329" s="14"/>
      <c r="K329" s="14"/>
      <c r="L329" s="14"/>
    </row>
    <row r="330" spans="2:12">
      <c r="B330" s="14"/>
      <c r="C330" s="14"/>
      <c r="D330" s="14"/>
      <c r="E330" s="14"/>
      <c r="F330" s="14"/>
      <c r="G330" s="14"/>
      <c r="H330" s="14"/>
      <c r="I330" s="14"/>
      <c r="J330" s="14"/>
      <c r="K330" s="14"/>
      <c r="L330" s="14"/>
    </row>
    <row r="331" spans="2:12">
      <c r="B331" s="14"/>
      <c r="C331" s="14"/>
      <c r="D331" s="14"/>
      <c r="E331" s="14"/>
      <c r="F331" s="14"/>
      <c r="G331" s="14"/>
      <c r="H331" s="14"/>
      <c r="I331" s="14"/>
      <c r="J331" s="14"/>
      <c r="K331" s="14"/>
      <c r="L331" s="14"/>
    </row>
    <row r="332" spans="2:12">
      <c r="B332" s="14"/>
      <c r="C332" s="14"/>
      <c r="D332" s="14"/>
      <c r="E332" s="14"/>
      <c r="F332" s="14"/>
      <c r="G332" s="14"/>
      <c r="H332" s="14"/>
      <c r="I332" s="14"/>
      <c r="J332" s="14"/>
      <c r="K332" s="14"/>
      <c r="L332" s="14"/>
    </row>
    <row r="333" spans="2:12">
      <c r="B333" s="14"/>
      <c r="C333" s="14"/>
      <c r="D333" s="14"/>
      <c r="E333" s="14"/>
      <c r="F333" s="14"/>
      <c r="G333" s="14"/>
      <c r="H333" s="14"/>
      <c r="I333" s="14"/>
      <c r="J333" s="14"/>
      <c r="K333" s="14"/>
      <c r="L333" s="14"/>
    </row>
    <row r="334" spans="2:12">
      <c r="B334" s="14"/>
      <c r="C334" s="14"/>
      <c r="D334" s="14"/>
      <c r="E334" s="14"/>
      <c r="F334" s="14"/>
      <c r="G334" s="14"/>
      <c r="H334" s="14"/>
      <c r="I334" s="14"/>
      <c r="J334" s="14"/>
      <c r="K334" s="14"/>
      <c r="L334" s="14"/>
    </row>
    <row r="335" spans="2:12">
      <c r="B335" s="14"/>
      <c r="C335" s="14"/>
      <c r="D335" s="14"/>
      <c r="E335" s="14"/>
      <c r="F335" s="14"/>
      <c r="G335" s="14"/>
      <c r="H335" s="14"/>
      <c r="I335" s="14"/>
      <c r="J335" s="14"/>
      <c r="K335" s="14"/>
      <c r="L335" s="14"/>
    </row>
    <row r="336" spans="2:12">
      <c r="B336" s="14"/>
      <c r="C336" s="14"/>
      <c r="D336" s="14"/>
      <c r="E336" s="14"/>
      <c r="F336" s="14"/>
      <c r="G336" s="14"/>
      <c r="H336" s="14"/>
      <c r="I336" s="14"/>
      <c r="J336" s="14"/>
      <c r="K336" s="14"/>
      <c r="L336" s="14"/>
    </row>
    <row r="337" spans="2:12">
      <c r="B337" s="14"/>
      <c r="I337" s="14"/>
      <c r="J337" s="14"/>
      <c r="K337" s="14"/>
      <c r="L337" s="14"/>
    </row>
    <row r="461" ht="15" customHeight="1"/>
  </sheetData>
  <customSheetViews>
    <customSheetView guid="{32A2E92F-D87D-4315-B69A-0C1D50E83674}">
      <pageMargins left="0" right="0" top="0" bottom="0" header="0" footer="0"/>
      <pageSetup paperSize="9" orientation="portrait"/>
    </customSheetView>
    <customSheetView guid="{1E6E951B-5348-41F8-854E-C22B3D1A248F}">
      <pageMargins left="0" right="0" top="0" bottom="0" header="0" footer="0"/>
      <pageSetup paperSize="9" orientation="portrait"/>
    </customSheetView>
    <customSheetView guid="{EA1497EC-0E89-420A-B7B1-9C9C528D35F7}">
      <selection activeCell="D1" sqref="D1"/>
      <pageMargins left="0" right="0" top="0" bottom="0" header="0" footer="0"/>
      <pageSetup paperSize="9" orientation="portrait"/>
    </customSheetView>
    <customSheetView guid="{0F582A3B-27AA-4D4D-AAC6-5959A48E8D84}">
      <selection activeCell="D1" sqref="D1"/>
      <pageMargins left="0" right="0" top="0" bottom="0" header="0" footer="0"/>
      <pageSetup paperSize="9" orientation="portrait"/>
    </customSheetView>
    <customSheetView guid="{AD3F9337-7492-CF46-9FAA-D8057591B701}">
      <selection activeCell="O51" sqref="O51"/>
      <pageMargins left="0" right="0" top="0" bottom="0" header="0" footer="0"/>
      <pageSetup paperSize="9" orientation="portrait"/>
    </customSheetView>
  </customSheetViews>
  <mergeCells count="35">
    <mergeCell ref="C184:F184"/>
    <mergeCell ref="C154:D159"/>
    <mergeCell ref="D162:G162"/>
    <mergeCell ref="C174:G174"/>
    <mergeCell ref="C175:G175"/>
    <mergeCell ref="C176:F176"/>
    <mergeCell ref="C178:G178"/>
    <mergeCell ref="C179:G179"/>
    <mergeCell ref="D180:G180"/>
    <mergeCell ref="C181:G181"/>
    <mergeCell ref="C182:F182"/>
    <mergeCell ref="C183:G183"/>
    <mergeCell ref="C147:D153"/>
    <mergeCell ref="C100:G100"/>
    <mergeCell ref="C101:G101"/>
    <mergeCell ref="D102:G102"/>
    <mergeCell ref="C103:G103"/>
    <mergeCell ref="C104:F104"/>
    <mergeCell ref="C105:G105"/>
    <mergeCell ref="C106:F106"/>
    <mergeCell ref="C128:D128"/>
    <mergeCell ref="C129:D134"/>
    <mergeCell ref="C135:D140"/>
    <mergeCell ref="C141:D146"/>
    <mergeCell ref="C98:F98"/>
    <mergeCell ref="C49:D49"/>
    <mergeCell ref="C50:D55"/>
    <mergeCell ref="C56:D61"/>
    <mergeCell ref="C62:D67"/>
    <mergeCell ref="C68:D74"/>
    <mergeCell ref="C75:D80"/>
    <mergeCell ref="D83:G83"/>
    <mergeCell ref="D84:G84"/>
    <mergeCell ref="C96:G96"/>
    <mergeCell ref="C97:G97"/>
  </mergeCells>
  <hyperlinks>
    <hyperlink ref="D1" location="BEDS16TC7metadata!A1" display="View meta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64.7109375" style="22" customWidth="1"/>
    <col min="3" max="16384" width="11.42578125" style="1"/>
  </cols>
  <sheetData>
    <row r="1" spans="1:19" ht="21">
      <c r="A1" s="29" t="s">
        <v>105</v>
      </c>
      <c r="B1" s="70" t="s">
        <v>18</v>
      </c>
    </row>
    <row r="2" spans="1:19" ht="30">
      <c r="A2" s="2" t="s">
        <v>19</v>
      </c>
      <c r="B2" s="23" t="s">
        <v>2066</v>
      </c>
    </row>
    <row r="3" spans="1:19">
      <c r="A3" s="2" t="s">
        <v>21</v>
      </c>
      <c r="B3" s="22" t="s">
        <v>120</v>
      </c>
      <c r="C3" s="71"/>
    </row>
    <row r="4" spans="1:19">
      <c r="A4" s="2" t="s">
        <v>23</v>
      </c>
    </row>
    <row r="5" spans="1:19">
      <c r="A5" s="2" t="s">
        <v>24</v>
      </c>
      <c r="B5" s="22" t="s">
        <v>121</v>
      </c>
    </row>
    <row r="6" spans="1:19">
      <c r="A6" s="2" t="s">
        <v>26</v>
      </c>
      <c r="B6" s="22" t="s">
        <v>27</v>
      </c>
    </row>
    <row r="7" spans="1:19" ht="105">
      <c r="A7" s="2" t="s">
        <v>28</v>
      </c>
      <c r="B7" s="22" t="s">
        <v>29</v>
      </c>
    </row>
    <row r="8" spans="1:19" ht="30">
      <c r="A8" s="2" t="s">
        <v>30</v>
      </c>
      <c r="B8" s="22" t="s">
        <v>2043</v>
      </c>
    </row>
    <row r="9" spans="1:19">
      <c r="A9" s="2" t="s">
        <v>32</v>
      </c>
      <c r="B9" s="81" t="s">
        <v>2067</v>
      </c>
    </row>
    <row r="10" spans="1:19">
      <c r="A10" s="2" t="s">
        <v>34</v>
      </c>
      <c r="B10" s="22" t="s">
        <v>35</v>
      </c>
      <c r="S10" s="1" t="s">
        <v>35</v>
      </c>
    </row>
    <row r="11" spans="1:19">
      <c r="A11" s="2" t="s">
        <v>36</v>
      </c>
      <c r="B11" s="22" t="s">
        <v>35</v>
      </c>
      <c r="S11" s="1" t="s">
        <v>37</v>
      </c>
    </row>
    <row r="12" spans="1:19">
      <c r="A12" s="2" t="s">
        <v>38</v>
      </c>
      <c r="B12" s="22" t="s">
        <v>37</v>
      </c>
    </row>
    <row r="13" spans="1:19">
      <c r="A13" s="2" t="s">
        <v>39</v>
      </c>
      <c r="B13" s="22" t="s">
        <v>37</v>
      </c>
    </row>
    <row r="14" spans="1:19">
      <c r="A14" s="2" t="s">
        <v>40</v>
      </c>
      <c r="B14" s="22" t="s">
        <v>37</v>
      </c>
      <c r="S14" s="1" t="s">
        <v>41</v>
      </c>
    </row>
    <row r="15" spans="1:19">
      <c r="A15" s="2" t="s">
        <v>42</v>
      </c>
      <c r="B15" s="22" t="s">
        <v>17</v>
      </c>
      <c r="S15" s="1" t="s">
        <v>43</v>
      </c>
    </row>
    <row r="16" spans="1:19" ht="15" customHeight="1">
      <c r="A16" s="2" t="s">
        <v>44</v>
      </c>
      <c r="S16" s="1" t="s">
        <v>45</v>
      </c>
    </row>
    <row r="17" spans="1:19">
      <c r="A17" s="2" t="s">
        <v>46</v>
      </c>
      <c r="B17" s="22" t="s">
        <v>41</v>
      </c>
      <c r="S17" s="1" t="s">
        <v>48</v>
      </c>
    </row>
    <row r="18" spans="1:19">
      <c r="A18" s="2" t="s">
        <v>49</v>
      </c>
      <c r="B18" s="72">
        <v>41466</v>
      </c>
      <c r="S18" s="1" t="s">
        <v>17</v>
      </c>
    </row>
    <row r="19" spans="1:19">
      <c r="A19" s="2" t="s">
        <v>50</v>
      </c>
      <c r="B19" s="22"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selection activeCell="A3" sqref="A3:XFD6"/>
      <pageMargins left="0" right="0" top="0" bottom="0" header="0" footer="0"/>
    </customSheetView>
    <customSheetView guid="{0F582A3B-27AA-4D4D-AAC6-5959A48E8D84}">
      <selection activeCell="A3" sqref="A3:XFD6"/>
      <pageMargins left="0" right="0" top="0" bottom="0" header="0" footer="0"/>
    </customSheetView>
    <customSheetView guid="{AD3F9337-7492-CF46-9FAA-D8057591B701}">
      <selection activeCell="O51" sqref="O51"/>
      <pageMargins left="0" right="0" top="0" bottom="0" header="0" footer="0"/>
    </customSheetView>
  </customSheetView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BEDS16TC7data!A1" display="View Data"/>
  </hyperlinks>
  <pageMargins left="0.75" right="0.75" top="1" bottom="1" header="0.5" footer="0.5"/>
  <drawing r:id="rId1"/>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5"/>
  <sheetViews>
    <sheetView workbookViewId="0"/>
  </sheetViews>
  <sheetFormatPr defaultColWidth="11.42578125" defaultRowHeight="15"/>
  <cols>
    <col min="1" max="1" width="55.7109375" style="27" customWidth="1"/>
    <col min="2" max="16384" width="11.42578125" style="27"/>
  </cols>
  <sheetData>
    <row r="1" spans="1:6" ht="21">
      <c r="A1" s="29" t="s">
        <v>105</v>
      </c>
      <c r="D1" s="78" t="s">
        <v>18</v>
      </c>
    </row>
    <row r="3" spans="1:6" ht="30">
      <c r="A3" s="23" t="s">
        <v>2068</v>
      </c>
    </row>
    <row r="4" spans="1:6">
      <c r="A4" s="22" t="s">
        <v>21</v>
      </c>
    </row>
    <row r="5" spans="1:6">
      <c r="A5" s="32" t="s">
        <v>2069</v>
      </c>
    </row>
    <row r="6" spans="1:6" ht="15" customHeight="1">
      <c r="A6" s="22" t="s">
        <v>2005</v>
      </c>
    </row>
    <row r="7" spans="1:6">
      <c r="A7" s="22"/>
      <c r="B7" s="27" t="s">
        <v>29</v>
      </c>
    </row>
    <row r="9" spans="1:6" ht="28.5" customHeight="1"/>
    <row r="10" spans="1:6" ht="28.5" customHeight="1">
      <c r="A10" s="2"/>
      <c r="B10" s="7">
        <v>2008</v>
      </c>
      <c r="C10" s="7">
        <v>2009</v>
      </c>
      <c r="D10" s="7">
        <v>2010</v>
      </c>
      <c r="E10" s="7">
        <v>2011</v>
      </c>
    </row>
    <row r="11" spans="1:6">
      <c r="A11" s="7" t="s">
        <v>2013</v>
      </c>
      <c r="B11" s="80">
        <v>170</v>
      </c>
      <c r="C11" s="80">
        <v>209</v>
      </c>
      <c r="D11" s="80">
        <v>214</v>
      </c>
      <c r="E11" s="6">
        <v>241</v>
      </c>
      <c r="F11" s="14"/>
    </row>
    <row r="12" spans="1:6" ht="28.5" customHeight="1">
      <c r="A12" s="2"/>
      <c r="B12" s="14"/>
      <c r="C12" s="14"/>
      <c r="D12" s="14"/>
      <c r="E12" s="14"/>
      <c r="F12" s="14"/>
    </row>
    <row r="13" spans="1:6">
      <c r="A13" s="33"/>
      <c r="B13" s="14"/>
      <c r="C13" s="14"/>
      <c r="D13" s="14"/>
      <c r="E13" s="14"/>
      <c r="F13" s="14"/>
    </row>
    <row r="14" spans="1:6">
      <c r="A14" s="33"/>
      <c r="B14" s="7">
        <v>2008</v>
      </c>
      <c r="C14" s="7">
        <v>2009</v>
      </c>
      <c r="D14" s="7">
        <v>2010</v>
      </c>
      <c r="E14" s="7">
        <v>2011</v>
      </c>
      <c r="F14" s="14"/>
    </row>
    <row r="15" spans="1:6">
      <c r="A15" s="7" t="s">
        <v>2070</v>
      </c>
      <c r="B15" s="80">
        <v>31</v>
      </c>
      <c r="C15" s="80">
        <v>19</v>
      </c>
      <c r="D15" s="80">
        <v>31</v>
      </c>
      <c r="E15" s="6">
        <v>39</v>
      </c>
      <c r="F15" s="14"/>
    </row>
    <row r="16" spans="1:6">
      <c r="A16" s="2"/>
      <c r="B16" s="14"/>
      <c r="C16" s="14"/>
      <c r="D16" s="14"/>
      <c r="E16" s="14"/>
      <c r="F16" s="14"/>
    </row>
    <row r="17" spans="1:6">
      <c r="A17" s="2"/>
      <c r="B17" s="14"/>
      <c r="C17" s="14"/>
      <c r="D17" s="14"/>
      <c r="E17" s="14"/>
      <c r="F17" s="14"/>
    </row>
    <row r="18" spans="1:6">
      <c r="A18" s="2"/>
      <c r="B18" s="14"/>
      <c r="C18" s="14"/>
      <c r="D18" s="14"/>
      <c r="E18" s="14"/>
      <c r="F18" s="14"/>
    </row>
    <row r="19" spans="1:6">
      <c r="B19" s="14"/>
      <c r="C19" s="14"/>
      <c r="D19" s="14"/>
      <c r="E19" s="14"/>
      <c r="F19" s="14"/>
    </row>
    <row r="20" spans="1:6">
      <c r="B20" s="14"/>
      <c r="C20" s="14"/>
      <c r="D20" s="14"/>
      <c r="E20" s="14"/>
      <c r="F20" s="14"/>
    </row>
    <row r="21" spans="1:6" ht="15" customHeight="1">
      <c r="B21" s="14"/>
      <c r="C21" s="14"/>
      <c r="D21" s="14"/>
      <c r="E21" s="14"/>
      <c r="F21" s="14"/>
    </row>
    <row r="22" spans="1:6">
      <c r="B22" s="14"/>
      <c r="C22" s="14"/>
      <c r="D22" s="14"/>
      <c r="E22" s="14"/>
      <c r="F22" s="14"/>
    </row>
    <row r="23" spans="1:6">
      <c r="B23" s="14"/>
      <c r="C23" s="14"/>
      <c r="D23" s="14"/>
      <c r="E23" s="14"/>
      <c r="F23" s="14"/>
    </row>
    <row r="24" spans="1:6">
      <c r="B24" s="14"/>
      <c r="C24" s="14"/>
      <c r="D24" s="14"/>
      <c r="E24" s="14"/>
      <c r="F24" s="14"/>
    </row>
    <row r="25" spans="1:6">
      <c r="B25" s="14"/>
      <c r="C25" s="14"/>
      <c r="D25" s="14"/>
      <c r="E25" s="14"/>
      <c r="F25" s="14"/>
    </row>
    <row r="26" spans="1:6">
      <c r="B26" s="14"/>
      <c r="C26" s="14"/>
      <c r="D26" s="14"/>
      <c r="E26" s="14"/>
      <c r="F26" s="14"/>
    </row>
    <row r="27" spans="1:6">
      <c r="B27" s="14"/>
      <c r="C27" s="14"/>
      <c r="D27" s="14"/>
      <c r="E27" s="14"/>
      <c r="F27" s="14"/>
    </row>
    <row r="28" spans="1:6">
      <c r="B28" s="14"/>
      <c r="C28" s="14"/>
      <c r="D28" s="14"/>
      <c r="E28" s="14"/>
      <c r="F28" s="14"/>
    </row>
    <row r="29" spans="1:6">
      <c r="B29" s="14"/>
      <c r="C29" s="14"/>
      <c r="D29" s="14"/>
      <c r="E29" s="14"/>
      <c r="F29" s="14"/>
    </row>
    <row r="30" spans="1:6">
      <c r="B30" s="14"/>
      <c r="C30" s="14"/>
      <c r="D30" s="14"/>
      <c r="E30" s="14"/>
      <c r="F30" s="14"/>
    </row>
    <row r="31" spans="1:6">
      <c r="B31" s="14"/>
      <c r="C31" s="14"/>
      <c r="D31" s="14"/>
      <c r="E31" s="14"/>
      <c r="F31" s="14"/>
    </row>
    <row r="32" spans="1:6">
      <c r="B32" s="14"/>
      <c r="C32" s="14"/>
      <c r="D32" s="14"/>
      <c r="E32" s="14"/>
      <c r="F32" s="14"/>
    </row>
    <row r="33" spans="2:6">
      <c r="B33" s="14"/>
      <c r="C33" s="14"/>
      <c r="D33" s="14"/>
      <c r="E33" s="14"/>
      <c r="F33" s="14"/>
    </row>
    <row r="34" spans="2:6">
      <c r="B34" s="14"/>
      <c r="C34" s="14"/>
      <c r="D34" s="14"/>
      <c r="E34" s="14"/>
      <c r="F34" s="14"/>
    </row>
    <row r="35" spans="2:6">
      <c r="B35" s="14"/>
      <c r="C35" s="14"/>
      <c r="D35" s="14"/>
      <c r="E35" s="14"/>
      <c r="F35" s="14"/>
    </row>
    <row r="36" spans="2:6">
      <c r="B36" s="14"/>
      <c r="C36" s="14"/>
      <c r="D36" s="14"/>
      <c r="E36" s="14"/>
      <c r="F36" s="14"/>
    </row>
    <row r="37" spans="2:6">
      <c r="B37" s="14"/>
      <c r="C37" s="14"/>
      <c r="D37" s="14"/>
      <c r="E37" s="14"/>
      <c r="F37" s="14"/>
    </row>
    <row r="38" spans="2:6">
      <c r="B38" s="14"/>
      <c r="C38" s="14"/>
      <c r="D38" s="14"/>
      <c r="E38" s="14"/>
      <c r="F38" s="14"/>
    </row>
    <row r="39" spans="2:6">
      <c r="B39" s="14"/>
      <c r="C39" s="14"/>
      <c r="D39" s="14"/>
      <c r="E39" s="14"/>
      <c r="F39" s="14"/>
    </row>
    <row r="40" spans="2:6">
      <c r="B40" s="14"/>
      <c r="C40" s="14"/>
      <c r="D40" s="14"/>
      <c r="E40" s="14"/>
      <c r="F40" s="14"/>
    </row>
    <row r="41" spans="2:6">
      <c r="B41" s="14"/>
      <c r="C41" s="14"/>
      <c r="D41" s="14"/>
      <c r="E41" s="14"/>
      <c r="F41" s="14"/>
    </row>
    <row r="42" spans="2:6">
      <c r="B42" s="14"/>
      <c r="C42" s="14"/>
      <c r="D42" s="14"/>
      <c r="E42" s="14"/>
      <c r="F42" s="14"/>
    </row>
    <row r="43" spans="2:6">
      <c r="B43" s="14"/>
      <c r="C43" s="14"/>
      <c r="D43" s="14"/>
      <c r="E43" s="14"/>
      <c r="F43" s="14"/>
    </row>
    <row r="44" spans="2:6">
      <c r="B44" s="14"/>
      <c r="C44" s="14"/>
      <c r="D44" s="14"/>
      <c r="E44" s="14"/>
      <c r="F44" s="14"/>
    </row>
    <row r="45" spans="2:6">
      <c r="B45" s="14"/>
      <c r="C45" s="14"/>
      <c r="D45" s="14"/>
      <c r="E45" s="14"/>
      <c r="F45" s="14"/>
    </row>
    <row r="46" spans="2:6">
      <c r="B46" s="14"/>
      <c r="C46" s="14"/>
      <c r="D46" s="14"/>
      <c r="E46" s="14"/>
      <c r="F46" s="14"/>
    </row>
    <row r="47" spans="2:6">
      <c r="B47" s="14"/>
      <c r="C47" s="14"/>
      <c r="D47" s="14"/>
      <c r="E47" s="14"/>
      <c r="F47" s="14"/>
    </row>
    <row r="48" spans="2:6">
      <c r="B48" s="14"/>
      <c r="C48" s="14"/>
      <c r="D48" s="14"/>
      <c r="E48" s="14"/>
      <c r="F48" s="14"/>
    </row>
    <row r="49" spans="2:6">
      <c r="B49" s="14"/>
      <c r="C49" s="14"/>
      <c r="D49" s="14"/>
      <c r="E49" s="14"/>
      <c r="F49" s="14"/>
    </row>
    <row r="50" spans="2:6">
      <c r="B50" s="14"/>
      <c r="C50" s="14"/>
      <c r="D50" s="14"/>
      <c r="E50" s="14"/>
      <c r="F50" s="14"/>
    </row>
    <row r="51" spans="2:6">
      <c r="B51" s="14"/>
      <c r="C51" s="14"/>
      <c r="D51" s="14"/>
      <c r="E51" s="14"/>
      <c r="F51" s="14"/>
    </row>
    <row r="52" spans="2:6">
      <c r="B52" s="14"/>
      <c r="C52" s="14"/>
      <c r="D52" s="14"/>
      <c r="E52" s="14"/>
      <c r="F52" s="14"/>
    </row>
    <row r="53" spans="2:6">
      <c r="B53" s="14"/>
      <c r="C53" s="14"/>
      <c r="D53" s="14"/>
      <c r="E53" s="14"/>
      <c r="F53" s="14"/>
    </row>
    <row r="54" spans="2:6">
      <c r="B54" s="14"/>
      <c r="C54" s="14"/>
      <c r="D54" s="14"/>
      <c r="E54" s="14"/>
      <c r="F54" s="14"/>
    </row>
    <row r="55" spans="2:6">
      <c r="B55" s="14"/>
      <c r="C55" s="14"/>
      <c r="D55" s="14"/>
      <c r="E55" s="14"/>
      <c r="F55" s="14"/>
    </row>
    <row r="56" spans="2:6">
      <c r="B56" s="14"/>
      <c r="C56" s="14"/>
      <c r="D56" s="14"/>
      <c r="E56" s="14"/>
      <c r="F56" s="14"/>
    </row>
    <row r="57" spans="2:6">
      <c r="B57" s="14"/>
      <c r="C57" s="14"/>
      <c r="D57" s="14"/>
      <c r="E57" s="14"/>
      <c r="F57" s="14"/>
    </row>
    <row r="58" spans="2:6">
      <c r="B58" s="14"/>
      <c r="C58" s="14"/>
      <c r="D58" s="14"/>
      <c r="E58" s="14"/>
      <c r="F58" s="14"/>
    </row>
    <row r="59" spans="2:6">
      <c r="B59" s="14"/>
      <c r="C59" s="14"/>
      <c r="D59" s="14"/>
      <c r="E59" s="14"/>
      <c r="F59" s="14"/>
    </row>
    <row r="60" spans="2:6">
      <c r="B60" s="14"/>
      <c r="C60" s="14"/>
      <c r="D60" s="14"/>
      <c r="E60" s="14"/>
      <c r="F60" s="14"/>
    </row>
    <row r="61" spans="2:6">
      <c r="B61" s="14"/>
      <c r="C61" s="14"/>
      <c r="D61" s="14"/>
      <c r="E61" s="14"/>
      <c r="F61" s="14"/>
    </row>
    <row r="62" spans="2:6">
      <c r="B62" s="14"/>
      <c r="C62" s="14"/>
      <c r="D62" s="14"/>
      <c r="E62" s="14"/>
      <c r="F62" s="14"/>
    </row>
    <row r="63" spans="2:6">
      <c r="B63" s="14"/>
      <c r="C63" s="14"/>
      <c r="D63" s="14"/>
      <c r="E63" s="14"/>
      <c r="F63" s="14"/>
    </row>
    <row r="64" spans="2:6">
      <c r="B64" s="14"/>
      <c r="C64" s="14"/>
      <c r="D64" s="14"/>
      <c r="E64" s="14"/>
      <c r="F64" s="14"/>
    </row>
    <row r="65" spans="2:6">
      <c r="B65" s="14"/>
      <c r="C65" s="14"/>
      <c r="D65" s="14"/>
      <c r="E65" s="14"/>
      <c r="F65" s="14"/>
    </row>
    <row r="66" spans="2:6">
      <c r="B66" s="14"/>
      <c r="C66" s="14"/>
      <c r="D66" s="14"/>
      <c r="E66" s="14"/>
      <c r="F66" s="14"/>
    </row>
    <row r="67" spans="2:6">
      <c r="B67" s="14"/>
      <c r="C67" s="14"/>
      <c r="D67" s="14"/>
      <c r="E67" s="14"/>
      <c r="F67" s="14"/>
    </row>
    <row r="68" spans="2:6">
      <c r="B68" s="14"/>
      <c r="C68" s="14"/>
      <c r="D68" s="14"/>
      <c r="E68" s="14"/>
      <c r="F68" s="14"/>
    </row>
    <row r="69" spans="2:6">
      <c r="B69" s="14"/>
      <c r="C69" s="14"/>
      <c r="D69" s="14"/>
      <c r="E69" s="14"/>
      <c r="F69" s="14"/>
    </row>
    <row r="70" spans="2:6">
      <c r="B70" s="14"/>
      <c r="C70" s="14"/>
      <c r="D70" s="14"/>
      <c r="E70" s="14"/>
      <c r="F70" s="14"/>
    </row>
    <row r="71" spans="2:6">
      <c r="B71" s="14"/>
      <c r="C71" s="14"/>
      <c r="D71" s="14"/>
      <c r="E71" s="14"/>
      <c r="F71" s="14"/>
    </row>
    <row r="72" spans="2:6">
      <c r="B72" s="14"/>
      <c r="C72" s="14"/>
      <c r="D72" s="14"/>
      <c r="E72" s="14"/>
      <c r="F72" s="14"/>
    </row>
    <row r="73" spans="2:6">
      <c r="B73" s="14"/>
      <c r="C73" s="14"/>
      <c r="D73" s="14"/>
      <c r="E73" s="14"/>
      <c r="F73" s="14"/>
    </row>
    <row r="74" spans="2:6">
      <c r="B74" s="14"/>
      <c r="C74" s="14"/>
      <c r="D74" s="14"/>
      <c r="E74" s="14"/>
      <c r="F74" s="14"/>
    </row>
    <row r="75" spans="2:6">
      <c r="B75" s="14"/>
      <c r="C75" s="14"/>
      <c r="D75" s="14"/>
      <c r="E75" s="14"/>
      <c r="F75" s="14"/>
    </row>
    <row r="76" spans="2:6">
      <c r="B76" s="14"/>
      <c r="C76" s="14"/>
      <c r="D76" s="14"/>
      <c r="E76" s="14"/>
      <c r="F76" s="14"/>
    </row>
    <row r="77" spans="2:6">
      <c r="B77" s="14"/>
      <c r="C77" s="14"/>
      <c r="D77" s="14"/>
      <c r="E77" s="14"/>
      <c r="F77" s="14"/>
    </row>
    <row r="78" spans="2:6">
      <c r="B78" s="14"/>
      <c r="C78" s="14"/>
      <c r="D78" s="14"/>
      <c r="E78" s="14"/>
      <c r="F78" s="14"/>
    </row>
    <row r="79" spans="2:6">
      <c r="B79" s="14"/>
      <c r="C79" s="14"/>
      <c r="D79" s="14"/>
      <c r="E79" s="14"/>
      <c r="F79" s="14"/>
    </row>
    <row r="80" spans="2:6">
      <c r="B80" s="14"/>
      <c r="C80" s="14"/>
      <c r="D80" s="14"/>
      <c r="E80" s="14"/>
      <c r="F80" s="14"/>
    </row>
    <row r="81" spans="2:6">
      <c r="B81" s="14"/>
      <c r="C81" s="14"/>
      <c r="D81" s="14"/>
      <c r="E81" s="14"/>
      <c r="F81" s="14"/>
    </row>
    <row r="82" spans="2:6">
      <c r="B82" s="14"/>
      <c r="C82" s="14"/>
      <c r="D82" s="14"/>
      <c r="E82" s="14"/>
      <c r="F82" s="14"/>
    </row>
    <row r="83" spans="2:6">
      <c r="B83" s="14"/>
      <c r="C83" s="14"/>
      <c r="D83" s="14"/>
      <c r="E83" s="14"/>
      <c r="F83" s="14"/>
    </row>
    <row r="84" spans="2:6">
      <c r="B84" s="14"/>
      <c r="C84" s="14"/>
      <c r="D84" s="14"/>
      <c r="E84" s="14"/>
      <c r="F84" s="14"/>
    </row>
    <row r="85" spans="2:6">
      <c r="B85" s="14"/>
      <c r="C85" s="14"/>
      <c r="D85" s="14"/>
      <c r="E85" s="14"/>
      <c r="F85" s="14"/>
    </row>
    <row r="86" spans="2:6">
      <c r="B86" s="14"/>
      <c r="C86" s="14"/>
      <c r="D86" s="14"/>
      <c r="E86" s="14"/>
      <c r="F86" s="14"/>
    </row>
    <row r="87" spans="2:6">
      <c r="B87" s="14"/>
      <c r="C87" s="14"/>
      <c r="D87" s="14"/>
      <c r="E87" s="14"/>
      <c r="F87" s="14"/>
    </row>
    <row r="88" spans="2:6">
      <c r="B88" s="14"/>
      <c r="C88" s="14"/>
      <c r="D88" s="14"/>
      <c r="E88" s="14"/>
      <c r="F88" s="14"/>
    </row>
    <row r="89" spans="2:6">
      <c r="B89" s="14"/>
      <c r="C89" s="14"/>
      <c r="D89" s="14"/>
      <c r="E89" s="14"/>
      <c r="F89" s="14"/>
    </row>
    <row r="90" spans="2:6">
      <c r="B90" s="14"/>
      <c r="C90" s="14"/>
      <c r="D90" s="14"/>
      <c r="E90" s="14"/>
      <c r="F90" s="14"/>
    </row>
    <row r="91" spans="2:6">
      <c r="B91" s="14"/>
      <c r="C91" s="14"/>
      <c r="D91" s="14"/>
      <c r="E91" s="14"/>
      <c r="F91" s="14"/>
    </row>
    <row r="92" spans="2:6">
      <c r="B92" s="14"/>
      <c r="C92" s="14"/>
      <c r="D92" s="14"/>
      <c r="E92" s="14"/>
      <c r="F92" s="14"/>
    </row>
    <row r="93" spans="2:6">
      <c r="B93" s="14"/>
      <c r="C93" s="14"/>
      <c r="D93" s="14"/>
      <c r="E93" s="14"/>
      <c r="F93" s="14"/>
    </row>
    <row r="94" spans="2:6">
      <c r="B94" s="14"/>
      <c r="C94" s="14"/>
      <c r="D94" s="14"/>
      <c r="E94" s="14"/>
      <c r="F94" s="14"/>
    </row>
    <row r="95" spans="2:6">
      <c r="B95" s="14"/>
      <c r="C95" s="14"/>
      <c r="D95" s="14"/>
      <c r="E95" s="14"/>
      <c r="F95" s="14"/>
    </row>
    <row r="96" spans="2:6">
      <c r="B96" s="14"/>
      <c r="C96" s="14"/>
      <c r="D96" s="14"/>
      <c r="E96" s="14"/>
      <c r="F96" s="14"/>
    </row>
    <row r="97" spans="2:6">
      <c r="B97" s="14"/>
      <c r="C97" s="14"/>
      <c r="D97" s="14"/>
      <c r="E97" s="14"/>
      <c r="F97" s="14"/>
    </row>
    <row r="98" spans="2:6">
      <c r="B98" s="14"/>
      <c r="C98" s="14"/>
      <c r="D98" s="14"/>
      <c r="E98" s="14"/>
      <c r="F98" s="14"/>
    </row>
    <row r="99" spans="2:6">
      <c r="B99" s="14"/>
      <c r="C99" s="14"/>
      <c r="D99" s="14"/>
      <c r="E99" s="14"/>
      <c r="F99" s="14"/>
    </row>
    <row r="100" spans="2:6">
      <c r="B100" s="14"/>
      <c r="C100" s="14"/>
      <c r="D100" s="14"/>
      <c r="E100" s="14"/>
      <c r="F100" s="14"/>
    </row>
    <row r="101" spans="2:6">
      <c r="B101" s="14"/>
      <c r="C101" s="14"/>
      <c r="D101" s="14"/>
      <c r="E101" s="14"/>
      <c r="F101" s="14"/>
    </row>
    <row r="102" spans="2:6">
      <c r="B102" s="14"/>
      <c r="C102" s="14"/>
      <c r="D102" s="14"/>
      <c r="E102" s="14"/>
      <c r="F102" s="14"/>
    </row>
    <row r="103" spans="2:6">
      <c r="B103" s="14"/>
      <c r="C103" s="14"/>
      <c r="D103" s="14"/>
      <c r="E103" s="14"/>
      <c r="F103" s="14"/>
    </row>
    <row r="104" spans="2:6">
      <c r="B104" s="14"/>
      <c r="C104" s="14"/>
      <c r="D104" s="14"/>
      <c r="E104" s="14"/>
      <c r="F104" s="14"/>
    </row>
    <row r="105" spans="2:6">
      <c r="B105" s="14"/>
      <c r="C105" s="14"/>
      <c r="D105" s="14"/>
      <c r="E105" s="14"/>
      <c r="F105" s="14"/>
    </row>
    <row r="106" spans="2:6">
      <c r="B106" s="14"/>
      <c r="C106" s="14"/>
      <c r="D106" s="14"/>
      <c r="E106" s="14"/>
      <c r="F106" s="14"/>
    </row>
    <row r="107" spans="2:6">
      <c r="B107" s="14"/>
      <c r="C107" s="14"/>
      <c r="D107" s="14"/>
      <c r="E107" s="14"/>
      <c r="F107" s="14"/>
    </row>
    <row r="108" spans="2:6">
      <c r="B108" s="14"/>
      <c r="C108" s="14"/>
      <c r="D108" s="14"/>
      <c r="E108" s="14"/>
      <c r="F108" s="14"/>
    </row>
    <row r="109" spans="2:6">
      <c r="B109" s="14"/>
      <c r="C109" s="14"/>
      <c r="D109" s="14"/>
      <c r="E109" s="14"/>
      <c r="F109" s="14"/>
    </row>
    <row r="110" spans="2:6">
      <c r="B110" s="14"/>
      <c r="C110" s="14"/>
      <c r="D110" s="14"/>
      <c r="E110" s="14"/>
      <c r="F110" s="14"/>
    </row>
    <row r="111" spans="2:6">
      <c r="B111" s="14"/>
      <c r="C111" s="14"/>
      <c r="D111" s="14"/>
      <c r="E111" s="14"/>
      <c r="F111" s="14"/>
    </row>
    <row r="112" spans="2:6">
      <c r="B112" s="14"/>
      <c r="C112" s="14"/>
      <c r="D112" s="14"/>
      <c r="E112" s="14"/>
      <c r="F112" s="14"/>
    </row>
    <row r="113" spans="2:6">
      <c r="B113" s="14"/>
      <c r="C113" s="14"/>
      <c r="D113" s="14"/>
      <c r="E113" s="14"/>
      <c r="F113" s="14"/>
    </row>
    <row r="114" spans="2:6">
      <c r="B114" s="14"/>
      <c r="C114" s="14"/>
      <c r="D114" s="14"/>
      <c r="E114" s="14"/>
      <c r="F114" s="14"/>
    </row>
    <row r="115" spans="2:6">
      <c r="B115" s="14"/>
      <c r="C115" s="14"/>
      <c r="D115" s="14"/>
      <c r="E115" s="14"/>
      <c r="F115" s="14"/>
    </row>
    <row r="116" spans="2:6">
      <c r="B116" s="14"/>
      <c r="C116" s="14"/>
      <c r="D116" s="14"/>
      <c r="E116" s="14"/>
      <c r="F116" s="14"/>
    </row>
    <row r="117" spans="2:6">
      <c r="B117" s="14"/>
      <c r="C117" s="14"/>
      <c r="D117" s="14"/>
      <c r="E117" s="14"/>
      <c r="F117" s="14"/>
    </row>
    <row r="118" spans="2:6">
      <c r="B118" s="14"/>
      <c r="C118" s="14"/>
      <c r="D118" s="14"/>
      <c r="E118" s="14"/>
      <c r="F118" s="14"/>
    </row>
    <row r="119" spans="2:6">
      <c r="B119" s="14"/>
      <c r="C119" s="14"/>
      <c r="D119" s="14"/>
      <c r="E119" s="14"/>
      <c r="F119" s="14"/>
    </row>
    <row r="120" spans="2:6">
      <c r="B120" s="14"/>
      <c r="C120" s="14"/>
      <c r="D120" s="14"/>
      <c r="E120" s="14"/>
      <c r="F120" s="14"/>
    </row>
    <row r="121" spans="2:6">
      <c r="B121" s="14"/>
      <c r="C121" s="14"/>
      <c r="D121" s="14"/>
      <c r="E121" s="14"/>
      <c r="F121" s="14"/>
    </row>
    <row r="122" spans="2:6">
      <c r="B122" s="14"/>
      <c r="C122" s="14"/>
      <c r="D122" s="14"/>
      <c r="E122" s="14"/>
      <c r="F122" s="14"/>
    </row>
    <row r="123" spans="2:6">
      <c r="B123" s="14"/>
      <c r="C123" s="14"/>
      <c r="D123" s="14"/>
      <c r="E123" s="14"/>
      <c r="F123" s="14"/>
    </row>
    <row r="124" spans="2:6">
      <c r="B124" s="14"/>
      <c r="C124" s="14"/>
      <c r="D124" s="14"/>
      <c r="E124" s="14"/>
      <c r="F124" s="14"/>
    </row>
    <row r="125" spans="2:6">
      <c r="B125" s="14"/>
      <c r="C125" s="14"/>
      <c r="D125" s="14"/>
      <c r="E125" s="14"/>
      <c r="F125" s="14"/>
    </row>
    <row r="126" spans="2:6">
      <c r="B126" s="14"/>
      <c r="C126" s="14"/>
      <c r="D126" s="14"/>
      <c r="E126" s="14"/>
      <c r="F126" s="14"/>
    </row>
    <row r="127" spans="2:6">
      <c r="B127" s="14"/>
      <c r="C127" s="14"/>
      <c r="D127" s="14"/>
      <c r="E127" s="14"/>
      <c r="F127" s="14"/>
    </row>
    <row r="128" spans="2:6">
      <c r="B128" s="14"/>
      <c r="C128" s="14"/>
      <c r="D128" s="14"/>
      <c r="E128" s="14"/>
      <c r="F128" s="14"/>
    </row>
    <row r="129" spans="2:6">
      <c r="B129" s="14"/>
      <c r="C129" s="14"/>
      <c r="D129" s="14"/>
      <c r="E129" s="14"/>
      <c r="F129" s="14"/>
    </row>
    <row r="130" spans="2:6">
      <c r="B130" s="14"/>
      <c r="C130" s="14"/>
      <c r="D130" s="14"/>
      <c r="E130" s="14"/>
      <c r="F130" s="14"/>
    </row>
    <row r="131" spans="2:6">
      <c r="B131" s="14"/>
      <c r="C131" s="14"/>
      <c r="D131" s="14"/>
      <c r="E131" s="14"/>
      <c r="F131" s="14"/>
    </row>
    <row r="132" spans="2:6">
      <c r="B132" s="14"/>
      <c r="C132" s="14"/>
      <c r="D132" s="14"/>
      <c r="E132" s="14"/>
      <c r="F132" s="14"/>
    </row>
    <row r="133" spans="2:6">
      <c r="B133" s="14"/>
      <c r="C133" s="14"/>
      <c r="D133" s="14"/>
      <c r="E133" s="14"/>
      <c r="F133" s="14"/>
    </row>
    <row r="134" spans="2:6">
      <c r="B134" s="14"/>
      <c r="C134" s="14"/>
      <c r="D134" s="14"/>
      <c r="E134" s="14"/>
      <c r="F134" s="14"/>
    </row>
    <row r="135" spans="2:6">
      <c r="B135" s="14"/>
      <c r="C135" s="14"/>
      <c r="D135" s="14"/>
      <c r="E135" s="14"/>
      <c r="F135" s="14"/>
    </row>
    <row r="136" spans="2:6">
      <c r="B136" s="14"/>
      <c r="C136" s="14"/>
      <c r="D136" s="14"/>
      <c r="E136" s="14"/>
      <c r="F136" s="14"/>
    </row>
    <row r="137" spans="2:6">
      <c r="B137" s="14"/>
      <c r="C137" s="14"/>
      <c r="D137" s="14"/>
      <c r="E137" s="14"/>
      <c r="F137" s="14"/>
    </row>
    <row r="138" spans="2:6">
      <c r="B138" s="14"/>
      <c r="C138" s="14"/>
      <c r="D138" s="14"/>
      <c r="E138" s="14"/>
      <c r="F138" s="14"/>
    </row>
    <row r="139" spans="2:6">
      <c r="B139" s="14"/>
      <c r="C139" s="14"/>
      <c r="D139" s="14"/>
      <c r="E139" s="14"/>
      <c r="F139" s="14"/>
    </row>
    <row r="140" spans="2:6">
      <c r="B140" s="14"/>
      <c r="C140" s="14"/>
      <c r="D140" s="14"/>
      <c r="E140" s="14"/>
      <c r="F140" s="14"/>
    </row>
    <row r="141" spans="2:6">
      <c r="B141" s="14"/>
      <c r="C141" s="14"/>
      <c r="D141" s="14"/>
      <c r="E141" s="14"/>
      <c r="F141" s="14"/>
    </row>
    <row r="142" spans="2:6">
      <c r="B142" s="14"/>
      <c r="C142" s="14"/>
      <c r="D142" s="14"/>
      <c r="E142" s="14"/>
      <c r="F142" s="14"/>
    </row>
    <row r="143" spans="2:6">
      <c r="B143" s="14"/>
      <c r="C143" s="14"/>
      <c r="D143" s="14"/>
      <c r="E143" s="14"/>
      <c r="F143" s="14"/>
    </row>
    <row r="144" spans="2:6">
      <c r="B144" s="14"/>
      <c r="C144" s="14"/>
      <c r="D144" s="14"/>
      <c r="E144" s="14"/>
      <c r="F144" s="14"/>
    </row>
    <row r="145" spans="2:6">
      <c r="B145" s="14"/>
      <c r="C145" s="14"/>
      <c r="D145" s="14"/>
      <c r="E145" s="14"/>
      <c r="F145" s="14"/>
    </row>
    <row r="146" spans="2:6">
      <c r="B146" s="14"/>
      <c r="C146" s="14"/>
      <c r="D146" s="14"/>
      <c r="E146" s="14"/>
      <c r="F146" s="14"/>
    </row>
    <row r="147" spans="2:6">
      <c r="B147" s="14"/>
      <c r="C147" s="14"/>
      <c r="D147" s="14"/>
      <c r="E147" s="14"/>
      <c r="F147" s="14"/>
    </row>
    <row r="148" spans="2:6">
      <c r="B148" s="14"/>
      <c r="C148" s="14"/>
      <c r="D148" s="14"/>
      <c r="E148" s="14"/>
      <c r="F148" s="14"/>
    </row>
    <row r="149" spans="2:6">
      <c r="B149" s="14"/>
      <c r="C149" s="14"/>
      <c r="D149" s="14"/>
      <c r="E149" s="14"/>
      <c r="F149" s="14"/>
    </row>
    <row r="150" spans="2:6">
      <c r="B150" s="14"/>
      <c r="C150" s="14"/>
      <c r="D150" s="14"/>
      <c r="E150" s="14"/>
      <c r="F150" s="14"/>
    </row>
    <row r="151" spans="2:6">
      <c r="B151" s="14"/>
      <c r="C151" s="14"/>
      <c r="D151" s="14"/>
      <c r="E151" s="14"/>
      <c r="F151" s="14"/>
    </row>
    <row r="152" spans="2:6">
      <c r="B152" s="14"/>
      <c r="C152" s="14"/>
      <c r="D152" s="14"/>
      <c r="E152" s="14"/>
      <c r="F152" s="14"/>
    </row>
    <row r="153" spans="2:6">
      <c r="B153" s="14"/>
      <c r="C153" s="14"/>
      <c r="D153" s="14"/>
      <c r="E153" s="14"/>
      <c r="F153" s="14"/>
    </row>
    <row r="154" spans="2:6">
      <c r="B154" s="14"/>
      <c r="C154" s="14"/>
      <c r="D154" s="14"/>
      <c r="E154" s="14"/>
      <c r="F154" s="14"/>
    </row>
    <row r="155" spans="2:6">
      <c r="B155" s="14"/>
      <c r="C155" s="14"/>
      <c r="D155" s="14"/>
      <c r="E155" s="14"/>
      <c r="F155" s="14"/>
    </row>
    <row r="156" spans="2:6">
      <c r="B156" s="14"/>
      <c r="C156" s="14"/>
      <c r="D156" s="14"/>
      <c r="E156" s="14"/>
      <c r="F156" s="14"/>
    </row>
    <row r="157" spans="2:6">
      <c r="B157" s="14"/>
      <c r="C157" s="14"/>
      <c r="D157" s="14"/>
      <c r="E157" s="14"/>
      <c r="F157" s="14"/>
    </row>
    <row r="158" spans="2:6">
      <c r="B158" s="14"/>
      <c r="C158" s="14"/>
      <c r="D158" s="14"/>
      <c r="E158" s="14"/>
      <c r="F158" s="14"/>
    </row>
    <row r="159" spans="2:6">
      <c r="B159" s="14"/>
      <c r="C159" s="14"/>
      <c r="D159" s="14"/>
      <c r="E159" s="14"/>
      <c r="F159" s="14"/>
    </row>
    <row r="160" spans="2:6">
      <c r="B160" s="14"/>
      <c r="C160" s="14"/>
      <c r="D160" s="14"/>
      <c r="E160" s="14"/>
      <c r="F160" s="14"/>
    </row>
    <row r="161" spans="2:6">
      <c r="B161" s="14"/>
      <c r="C161" s="14"/>
      <c r="D161" s="14"/>
      <c r="E161" s="14"/>
      <c r="F161" s="14"/>
    </row>
    <row r="162" spans="2:6">
      <c r="B162" s="14"/>
      <c r="C162" s="14"/>
      <c r="D162" s="14"/>
      <c r="E162" s="14"/>
      <c r="F162" s="14"/>
    </row>
    <row r="163" spans="2:6">
      <c r="B163" s="14"/>
      <c r="C163" s="14"/>
      <c r="D163" s="14"/>
      <c r="E163" s="14"/>
      <c r="F163" s="14"/>
    </row>
    <row r="164" spans="2:6">
      <c r="B164" s="14"/>
      <c r="C164" s="14"/>
      <c r="D164" s="14"/>
      <c r="E164" s="14"/>
      <c r="F164" s="14"/>
    </row>
    <row r="165" spans="2:6">
      <c r="B165" s="14"/>
      <c r="C165" s="14"/>
      <c r="D165" s="14"/>
      <c r="E165" s="14"/>
      <c r="F165" s="14"/>
    </row>
    <row r="166" spans="2:6">
      <c r="B166" s="14"/>
      <c r="C166" s="14"/>
      <c r="D166" s="14"/>
      <c r="E166" s="14"/>
      <c r="F166" s="14"/>
    </row>
    <row r="167" spans="2:6">
      <c r="B167" s="14"/>
      <c r="C167" s="14"/>
      <c r="D167" s="14"/>
      <c r="E167" s="14"/>
      <c r="F167" s="14"/>
    </row>
    <row r="168" spans="2:6">
      <c r="B168" s="14"/>
      <c r="C168" s="14"/>
      <c r="D168" s="14"/>
      <c r="E168" s="14"/>
      <c r="F168" s="14"/>
    </row>
    <row r="169" spans="2:6">
      <c r="B169" s="14"/>
      <c r="C169" s="14"/>
      <c r="D169" s="14"/>
      <c r="E169" s="14"/>
      <c r="F169" s="14"/>
    </row>
    <row r="170" spans="2:6">
      <c r="B170" s="14"/>
      <c r="C170" s="14"/>
      <c r="D170" s="14"/>
      <c r="E170" s="14"/>
      <c r="F170" s="14"/>
    </row>
    <row r="171" spans="2:6">
      <c r="B171" s="14"/>
      <c r="C171" s="14"/>
      <c r="D171" s="14"/>
      <c r="E171" s="14"/>
      <c r="F171" s="14"/>
    </row>
    <row r="172" spans="2:6">
      <c r="B172" s="14"/>
      <c r="C172" s="14"/>
      <c r="D172" s="14"/>
      <c r="E172" s="14"/>
      <c r="F172" s="14"/>
    </row>
    <row r="173" spans="2:6">
      <c r="B173" s="14"/>
      <c r="C173" s="14"/>
      <c r="D173" s="14"/>
      <c r="E173" s="14"/>
      <c r="F173" s="14"/>
    </row>
    <row r="174" spans="2:6">
      <c r="B174" s="14"/>
      <c r="C174" s="14"/>
      <c r="D174" s="14"/>
      <c r="E174" s="14"/>
      <c r="F174" s="14"/>
    </row>
    <row r="175" spans="2:6">
      <c r="B175" s="14"/>
      <c r="C175" s="14"/>
      <c r="D175" s="14"/>
      <c r="E175" s="14"/>
      <c r="F175" s="14"/>
    </row>
    <row r="176" spans="2:6">
      <c r="B176" s="14"/>
      <c r="C176" s="14"/>
      <c r="D176" s="14"/>
      <c r="E176" s="14"/>
      <c r="F176" s="14"/>
    </row>
    <row r="177" spans="2:6">
      <c r="B177" s="14"/>
      <c r="C177" s="14"/>
      <c r="D177" s="14"/>
      <c r="E177" s="14"/>
      <c r="F177" s="14"/>
    </row>
    <row r="178" spans="2:6">
      <c r="B178" s="14"/>
      <c r="C178" s="14"/>
      <c r="D178" s="14"/>
      <c r="E178" s="14"/>
      <c r="F178" s="14"/>
    </row>
    <row r="179" spans="2:6">
      <c r="B179" s="14"/>
      <c r="C179" s="14"/>
      <c r="D179" s="14"/>
      <c r="E179" s="14"/>
      <c r="F179" s="14"/>
    </row>
    <row r="180" spans="2:6">
      <c r="B180" s="14"/>
      <c r="C180" s="14"/>
      <c r="D180" s="14"/>
      <c r="E180" s="14"/>
      <c r="F180" s="14"/>
    </row>
    <row r="181" spans="2:6">
      <c r="B181" s="14"/>
      <c r="C181" s="14"/>
      <c r="D181" s="14"/>
      <c r="E181" s="14"/>
      <c r="F181" s="14"/>
    </row>
    <row r="182" spans="2:6">
      <c r="B182" s="14"/>
      <c r="C182" s="14"/>
      <c r="D182" s="14"/>
      <c r="E182" s="14"/>
      <c r="F182" s="14"/>
    </row>
    <row r="183" spans="2:6">
      <c r="B183" s="14"/>
      <c r="C183" s="14"/>
      <c r="D183" s="14"/>
      <c r="E183" s="14"/>
      <c r="F183" s="14"/>
    </row>
    <row r="184" spans="2:6">
      <c r="B184" s="14"/>
      <c r="C184" s="14"/>
      <c r="D184" s="14"/>
      <c r="E184" s="14"/>
      <c r="F184" s="14"/>
    </row>
    <row r="185" spans="2:6">
      <c r="B185" s="14"/>
      <c r="C185" s="14"/>
      <c r="D185" s="14"/>
      <c r="E185" s="14"/>
      <c r="F185" s="14"/>
    </row>
    <row r="186" spans="2:6">
      <c r="B186" s="14"/>
      <c r="C186" s="14"/>
      <c r="D186" s="14"/>
      <c r="E186" s="14"/>
      <c r="F186" s="14"/>
    </row>
    <row r="187" spans="2:6">
      <c r="B187" s="14"/>
      <c r="C187" s="14"/>
      <c r="D187" s="14"/>
      <c r="E187" s="14"/>
      <c r="F187" s="14"/>
    </row>
    <row r="188" spans="2:6">
      <c r="B188" s="14"/>
      <c r="C188" s="14"/>
      <c r="D188" s="14"/>
      <c r="E188" s="14"/>
      <c r="F188" s="14"/>
    </row>
    <row r="189" spans="2:6">
      <c r="B189" s="14"/>
      <c r="C189" s="14"/>
      <c r="D189" s="14"/>
      <c r="E189" s="14"/>
      <c r="F189" s="14"/>
    </row>
    <row r="190" spans="2:6">
      <c r="B190" s="14"/>
      <c r="C190" s="14"/>
      <c r="D190" s="14"/>
      <c r="E190" s="14"/>
      <c r="F190" s="14"/>
    </row>
    <row r="191" spans="2:6">
      <c r="B191" s="14"/>
      <c r="C191" s="14"/>
      <c r="D191" s="14"/>
      <c r="E191" s="14"/>
      <c r="F191" s="14"/>
    </row>
    <row r="192" spans="2:6">
      <c r="B192" s="14"/>
      <c r="C192" s="14"/>
      <c r="D192" s="14"/>
      <c r="E192" s="14"/>
      <c r="F192" s="14"/>
    </row>
    <row r="193" spans="2:6">
      <c r="B193" s="14"/>
      <c r="C193" s="14"/>
      <c r="D193" s="14"/>
      <c r="E193" s="14"/>
      <c r="F193" s="14"/>
    </row>
    <row r="194" spans="2:6">
      <c r="B194" s="14"/>
      <c r="C194" s="14"/>
      <c r="D194" s="14"/>
      <c r="E194" s="14"/>
      <c r="F194" s="14"/>
    </row>
    <row r="195" spans="2:6">
      <c r="B195" s="14"/>
      <c r="C195" s="14"/>
      <c r="D195" s="14"/>
      <c r="E195" s="14"/>
      <c r="F195" s="14"/>
    </row>
    <row r="196" spans="2:6">
      <c r="B196" s="14"/>
      <c r="C196" s="14"/>
      <c r="D196" s="14"/>
      <c r="E196" s="14"/>
      <c r="F196" s="14"/>
    </row>
    <row r="197" spans="2:6">
      <c r="B197" s="14"/>
      <c r="C197" s="14"/>
      <c r="D197" s="14"/>
      <c r="E197" s="14"/>
      <c r="F197" s="14"/>
    </row>
    <row r="198" spans="2:6">
      <c r="B198" s="14"/>
      <c r="C198" s="14"/>
      <c r="D198" s="14"/>
      <c r="E198" s="14"/>
      <c r="F198" s="14"/>
    </row>
    <row r="199" spans="2:6">
      <c r="B199" s="14"/>
      <c r="C199" s="14"/>
      <c r="D199" s="14"/>
      <c r="E199" s="14"/>
      <c r="F199" s="14"/>
    </row>
    <row r="200" spans="2:6">
      <c r="B200" s="14"/>
      <c r="C200" s="14"/>
      <c r="D200" s="14"/>
      <c r="E200" s="14"/>
      <c r="F200" s="14"/>
    </row>
    <row r="201" spans="2:6">
      <c r="B201" s="14"/>
      <c r="C201" s="14"/>
      <c r="D201" s="14"/>
      <c r="E201" s="14"/>
      <c r="F201" s="14"/>
    </row>
    <row r="202" spans="2:6">
      <c r="B202" s="14"/>
      <c r="C202" s="14"/>
      <c r="D202" s="14"/>
      <c r="E202" s="14"/>
      <c r="F202" s="14"/>
    </row>
    <row r="203" spans="2:6">
      <c r="B203" s="14"/>
      <c r="C203" s="14"/>
      <c r="D203" s="14"/>
      <c r="E203" s="14"/>
      <c r="F203" s="14"/>
    </row>
    <row r="204" spans="2:6">
      <c r="B204" s="14"/>
      <c r="C204" s="14"/>
      <c r="D204" s="14"/>
      <c r="E204" s="14"/>
      <c r="F204" s="14"/>
    </row>
    <row r="205" spans="2:6">
      <c r="B205" s="14"/>
      <c r="C205" s="14"/>
      <c r="D205" s="14"/>
      <c r="E205" s="14"/>
      <c r="F205" s="14"/>
    </row>
    <row r="206" spans="2:6">
      <c r="B206" s="14"/>
      <c r="C206" s="14"/>
      <c r="D206" s="14"/>
      <c r="E206" s="14"/>
      <c r="F206" s="14"/>
    </row>
    <row r="207" spans="2:6">
      <c r="B207" s="14"/>
      <c r="C207" s="14"/>
      <c r="D207" s="14"/>
      <c r="E207" s="14"/>
      <c r="F207" s="14"/>
    </row>
    <row r="208" spans="2:6">
      <c r="B208" s="14"/>
      <c r="C208" s="14"/>
      <c r="D208" s="14"/>
      <c r="E208" s="14"/>
      <c r="F208" s="14"/>
    </row>
    <row r="209" spans="2:6">
      <c r="B209" s="14"/>
      <c r="C209" s="14"/>
      <c r="D209" s="14"/>
      <c r="E209" s="14"/>
      <c r="F209" s="14"/>
    </row>
    <row r="210" spans="2:6">
      <c r="B210" s="14"/>
      <c r="C210" s="14"/>
      <c r="D210" s="14"/>
      <c r="E210" s="14"/>
      <c r="F210" s="14"/>
    </row>
    <row r="211" spans="2:6">
      <c r="B211" s="14"/>
      <c r="C211" s="14"/>
      <c r="D211" s="14"/>
      <c r="E211" s="14"/>
      <c r="F211" s="14"/>
    </row>
    <row r="212" spans="2:6">
      <c r="B212" s="14"/>
      <c r="C212" s="14"/>
      <c r="D212" s="14"/>
      <c r="E212" s="14"/>
      <c r="F212" s="14"/>
    </row>
    <row r="213" spans="2:6">
      <c r="B213" s="14"/>
      <c r="C213" s="14"/>
      <c r="D213" s="14"/>
      <c r="E213" s="14"/>
      <c r="F213" s="14"/>
    </row>
    <row r="214" spans="2:6">
      <c r="B214" s="14"/>
      <c r="C214" s="14"/>
      <c r="D214" s="14"/>
      <c r="E214" s="14"/>
      <c r="F214" s="14"/>
    </row>
    <row r="215" spans="2:6">
      <c r="B215" s="14"/>
      <c r="C215" s="14"/>
      <c r="D215" s="14"/>
      <c r="E215" s="14"/>
      <c r="F215" s="14"/>
    </row>
    <row r="216" spans="2:6">
      <c r="B216" s="14"/>
      <c r="C216" s="14"/>
      <c r="D216" s="14"/>
      <c r="E216" s="14"/>
      <c r="F216" s="14"/>
    </row>
    <row r="217" spans="2:6">
      <c r="B217" s="14"/>
      <c r="C217" s="14"/>
      <c r="D217" s="14"/>
      <c r="E217" s="14"/>
      <c r="F217" s="14"/>
    </row>
    <row r="218" spans="2:6">
      <c r="B218" s="14"/>
      <c r="C218" s="14"/>
      <c r="D218" s="14"/>
      <c r="E218" s="14"/>
      <c r="F218" s="14"/>
    </row>
    <row r="219" spans="2:6">
      <c r="B219" s="14"/>
      <c r="C219" s="14"/>
      <c r="D219" s="14"/>
      <c r="E219" s="14"/>
      <c r="F219" s="14"/>
    </row>
    <row r="220" spans="2:6">
      <c r="B220" s="14"/>
      <c r="C220" s="14"/>
      <c r="D220" s="14"/>
      <c r="E220" s="14"/>
      <c r="F220" s="14"/>
    </row>
    <row r="221" spans="2:6">
      <c r="B221" s="14"/>
      <c r="C221" s="14"/>
      <c r="D221" s="14"/>
      <c r="E221" s="14"/>
      <c r="F221" s="14"/>
    </row>
    <row r="222" spans="2:6">
      <c r="B222" s="14"/>
      <c r="C222" s="14"/>
      <c r="D222" s="14"/>
      <c r="E222" s="14"/>
      <c r="F222" s="14"/>
    </row>
    <row r="223" spans="2:6">
      <c r="B223" s="14"/>
      <c r="C223" s="14"/>
      <c r="D223" s="14"/>
      <c r="E223" s="14"/>
      <c r="F223" s="14"/>
    </row>
    <row r="224" spans="2:6">
      <c r="B224" s="14"/>
      <c r="C224" s="14"/>
      <c r="D224" s="14"/>
      <c r="E224" s="14"/>
      <c r="F224" s="14"/>
    </row>
    <row r="225" spans="2:6">
      <c r="B225" s="14"/>
      <c r="C225" s="14"/>
      <c r="D225" s="14"/>
      <c r="E225" s="14"/>
      <c r="F225" s="14"/>
    </row>
    <row r="226" spans="2:6">
      <c r="B226" s="14"/>
      <c r="C226" s="14"/>
      <c r="D226" s="14"/>
      <c r="E226" s="14"/>
      <c r="F226" s="14"/>
    </row>
    <row r="227" spans="2:6">
      <c r="B227" s="14"/>
      <c r="C227" s="14"/>
      <c r="D227" s="14"/>
      <c r="E227" s="14"/>
      <c r="F227" s="14"/>
    </row>
    <row r="228" spans="2:6">
      <c r="B228" s="14"/>
      <c r="C228" s="14"/>
      <c r="D228" s="14"/>
      <c r="E228" s="14"/>
      <c r="F228" s="14"/>
    </row>
    <row r="229" spans="2:6">
      <c r="B229" s="14"/>
      <c r="C229" s="14"/>
      <c r="D229" s="14"/>
      <c r="E229" s="14"/>
      <c r="F229" s="14"/>
    </row>
    <row r="230" spans="2:6">
      <c r="B230" s="14"/>
      <c r="C230" s="14"/>
      <c r="D230" s="14"/>
      <c r="E230" s="14"/>
      <c r="F230" s="14"/>
    </row>
    <row r="231" spans="2:6">
      <c r="B231" s="14"/>
      <c r="C231" s="14"/>
      <c r="D231" s="14"/>
      <c r="E231" s="14"/>
      <c r="F231" s="14"/>
    </row>
    <row r="232" spans="2:6">
      <c r="B232" s="14"/>
      <c r="C232" s="14"/>
      <c r="D232" s="14"/>
      <c r="E232" s="14"/>
      <c r="F232" s="14"/>
    </row>
    <row r="233" spans="2:6">
      <c r="B233" s="14"/>
      <c r="C233" s="14"/>
      <c r="D233" s="14"/>
      <c r="E233" s="14"/>
      <c r="F233" s="14"/>
    </row>
    <row r="234" spans="2:6">
      <c r="B234" s="14"/>
      <c r="C234" s="14"/>
      <c r="D234" s="14"/>
      <c r="E234" s="14"/>
      <c r="F234" s="14"/>
    </row>
    <row r="235" spans="2:6">
      <c r="B235" s="14"/>
      <c r="C235" s="14"/>
      <c r="D235" s="14"/>
      <c r="E235" s="14"/>
      <c r="F235" s="14"/>
    </row>
    <row r="236" spans="2:6">
      <c r="B236" s="14"/>
      <c r="C236" s="14"/>
      <c r="D236" s="14"/>
      <c r="E236" s="14"/>
      <c r="F236" s="14"/>
    </row>
    <row r="237" spans="2:6">
      <c r="B237" s="14"/>
      <c r="C237" s="14"/>
      <c r="D237" s="14"/>
      <c r="E237" s="14"/>
      <c r="F237" s="14"/>
    </row>
    <row r="238" spans="2:6">
      <c r="B238" s="14"/>
      <c r="C238" s="14"/>
      <c r="D238" s="14"/>
      <c r="E238" s="14"/>
      <c r="F238" s="14"/>
    </row>
    <row r="239" spans="2:6">
      <c r="B239" s="14"/>
      <c r="C239" s="14"/>
      <c r="D239" s="14"/>
      <c r="E239" s="14"/>
      <c r="F239" s="14"/>
    </row>
    <row r="240" spans="2:6">
      <c r="B240" s="14"/>
      <c r="C240" s="14"/>
      <c r="D240" s="14"/>
      <c r="E240" s="14"/>
      <c r="F240" s="14"/>
    </row>
    <row r="241" spans="2:6">
      <c r="B241" s="14"/>
      <c r="C241" s="14"/>
      <c r="D241" s="14"/>
      <c r="E241" s="14"/>
      <c r="F241" s="14"/>
    </row>
    <row r="242" spans="2:6">
      <c r="B242" s="14"/>
      <c r="C242" s="14"/>
      <c r="D242" s="14"/>
      <c r="E242" s="14"/>
      <c r="F242" s="14"/>
    </row>
    <row r="243" spans="2:6">
      <c r="B243" s="14"/>
      <c r="C243" s="14"/>
      <c r="D243" s="14"/>
      <c r="E243" s="14"/>
      <c r="F243" s="14"/>
    </row>
    <row r="244" spans="2:6">
      <c r="B244" s="14"/>
      <c r="C244" s="14"/>
      <c r="D244" s="14"/>
      <c r="E244" s="14"/>
      <c r="F244" s="14"/>
    </row>
    <row r="245" spans="2:6">
      <c r="B245" s="14"/>
      <c r="C245" s="14"/>
      <c r="D245" s="14"/>
      <c r="E245" s="14"/>
      <c r="F245" s="14"/>
    </row>
    <row r="246" spans="2:6">
      <c r="B246" s="14"/>
      <c r="C246" s="14"/>
      <c r="D246" s="14"/>
      <c r="E246" s="14"/>
      <c r="F246" s="14"/>
    </row>
    <row r="247" spans="2:6">
      <c r="B247" s="14"/>
      <c r="C247" s="14"/>
      <c r="D247" s="14"/>
      <c r="E247" s="14"/>
      <c r="F247" s="14"/>
    </row>
    <row r="248" spans="2:6">
      <c r="B248" s="14"/>
      <c r="C248" s="14"/>
      <c r="D248" s="14"/>
      <c r="E248" s="14"/>
      <c r="F248" s="14"/>
    </row>
    <row r="249" spans="2:6">
      <c r="B249" s="14"/>
      <c r="C249" s="14"/>
      <c r="D249" s="14"/>
      <c r="E249" s="14"/>
      <c r="F249" s="14"/>
    </row>
    <row r="250" spans="2:6">
      <c r="B250" s="14"/>
      <c r="C250" s="14"/>
      <c r="D250" s="14"/>
      <c r="E250" s="14"/>
      <c r="F250" s="14"/>
    </row>
    <row r="251" spans="2:6">
      <c r="B251" s="14"/>
      <c r="C251" s="14"/>
      <c r="D251" s="14"/>
      <c r="E251" s="14"/>
      <c r="F251" s="14"/>
    </row>
    <row r="252" spans="2:6">
      <c r="B252" s="14"/>
      <c r="C252" s="14"/>
      <c r="D252" s="14"/>
      <c r="E252" s="14"/>
      <c r="F252" s="14"/>
    </row>
    <row r="253" spans="2:6">
      <c r="B253" s="14"/>
      <c r="C253" s="14"/>
      <c r="D253" s="14"/>
      <c r="E253" s="14"/>
      <c r="F253" s="14"/>
    </row>
    <row r="254" spans="2:6">
      <c r="B254" s="14"/>
      <c r="C254" s="14"/>
      <c r="D254" s="14"/>
      <c r="E254" s="14"/>
      <c r="F254" s="14"/>
    </row>
    <row r="255" spans="2:6">
      <c r="B255" s="14"/>
      <c r="C255" s="14"/>
      <c r="D255" s="14"/>
      <c r="E255" s="14"/>
      <c r="F255" s="14"/>
    </row>
    <row r="256" spans="2:6">
      <c r="B256" s="14"/>
      <c r="C256" s="14"/>
      <c r="D256" s="14"/>
      <c r="E256" s="14"/>
      <c r="F256" s="14"/>
    </row>
    <row r="257" spans="2:6">
      <c r="B257" s="14"/>
      <c r="C257" s="14"/>
      <c r="D257" s="14"/>
      <c r="E257" s="14"/>
      <c r="F257" s="14"/>
    </row>
    <row r="258" spans="2:6">
      <c r="B258" s="14"/>
      <c r="C258" s="14"/>
      <c r="D258" s="14"/>
      <c r="E258" s="14"/>
      <c r="F258" s="14"/>
    </row>
    <row r="259" spans="2:6">
      <c r="B259" s="14"/>
      <c r="C259" s="14"/>
      <c r="D259" s="14"/>
      <c r="E259" s="14"/>
      <c r="F259" s="14"/>
    </row>
    <row r="260" spans="2:6">
      <c r="B260" s="14"/>
      <c r="C260" s="14"/>
      <c r="D260" s="14"/>
      <c r="E260" s="14"/>
      <c r="F260" s="14"/>
    </row>
    <row r="261" spans="2:6">
      <c r="B261" s="14"/>
      <c r="C261" s="14"/>
      <c r="D261" s="14"/>
      <c r="E261" s="14"/>
      <c r="F261" s="14"/>
    </row>
    <row r="262" spans="2:6">
      <c r="B262" s="14"/>
      <c r="C262" s="14"/>
      <c r="D262" s="14"/>
      <c r="E262" s="14"/>
      <c r="F262" s="14"/>
    </row>
    <row r="263" spans="2:6">
      <c r="B263" s="14"/>
      <c r="C263" s="14"/>
      <c r="D263" s="14"/>
      <c r="E263" s="14"/>
      <c r="F263" s="14"/>
    </row>
    <row r="264" spans="2:6">
      <c r="B264" s="14"/>
      <c r="C264" s="14"/>
      <c r="D264" s="14"/>
      <c r="E264" s="14"/>
      <c r="F264" s="14"/>
    </row>
    <row r="265" spans="2:6">
      <c r="B265" s="14"/>
      <c r="C265" s="14"/>
      <c r="D265" s="14"/>
      <c r="E265" s="14"/>
      <c r="F265" s="14"/>
    </row>
    <row r="266" spans="2:6">
      <c r="B266" s="14"/>
      <c r="C266" s="14"/>
      <c r="D266" s="14"/>
      <c r="E266" s="14"/>
      <c r="F266" s="14"/>
    </row>
    <row r="267" spans="2:6">
      <c r="B267" s="14"/>
      <c r="C267" s="14"/>
      <c r="D267" s="14"/>
      <c r="E267" s="14"/>
      <c r="F267" s="14"/>
    </row>
    <row r="268" spans="2:6">
      <c r="B268" s="14"/>
      <c r="C268" s="14"/>
      <c r="D268" s="14"/>
      <c r="E268" s="14"/>
      <c r="F268" s="14"/>
    </row>
    <row r="269" spans="2:6">
      <c r="B269" s="14"/>
      <c r="C269" s="14"/>
      <c r="D269" s="14"/>
      <c r="E269" s="14"/>
      <c r="F269" s="14"/>
    </row>
    <row r="270" spans="2:6">
      <c r="B270" s="14"/>
      <c r="C270" s="14"/>
      <c r="D270" s="14"/>
      <c r="E270" s="14"/>
      <c r="F270" s="14"/>
    </row>
    <row r="271" spans="2:6">
      <c r="B271" s="14"/>
      <c r="C271" s="14"/>
      <c r="D271" s="14"/>
      <c r="E271" s="14"/>
      <c r="F271" s="14"/>
    </row>
    <row r="272" spans="2:6">
      <c r="B272" s="14"/>
      <c r="C272" s="14"/>
      <c r="D272" s="14"/>
      <c r="E272" s="14"/>
      <c r="F272" s="14"/>
    </row>
    <row r="273" spans="2:6">
      <c r="B273" s="14"/>
      <c r="C273" s="14"/>
      <c r="D273" s="14"/>
      <c r="E273" s="14"/>
      <c r="F273" s="14"/>
    </row>
    <row r="274" spans="2:6">
      <c r="B274" s="14"/>
      <c r="C274" s="14"/>
      <c r="D274" s="14"/>
      <c r="E274" s="14"/>
      <c r="F274" s="14"/>
    </row>
    <row r="275" spans="2:6">
      <c r="B275" s="14"/>
      <c r="C275" s="14"/>
      <c r="D275" s="14"/>
      <c r="E275" s="14"/>
      <c r="F275" s="14"/>
    </row>
    <row r="276" spans="2:6">
      <c r="B276" s="14"/>
      <c r="C276" s="14"/>
      <c r="D276" s="14"/>
      <c r="E276" s="14"/>
      <c r="F276" s="14"/>
    </row>
    <row r="277" spans="2:6">
      <c r="B277" s="14"/>
      <c r="C277" s="14"/>
      <c r="D277" s="14"/>
      <c r="E277" s="14"/>
      <c r="F277" s="14"/>
    </row>
    <row r="278" spans="2:6">
      <c r="B278" s="14"/>
      <c r="C278" s="14"/>
      <c r="D278" s="14"/>
      <c r="E278" s="14"/>
      <c r="F278" s="14"/>
    </row>
    <row r="279" spans="2:6">
      <c r="B279" s="14"/>
      <c r="C279" s="14"/>
      <c r="D279" s="14"/>
      <c r="E279" s="14"/>
      <c r="F279" s="14"/>
    </row>
    <row r="280" spans="2:6">
      <c r="B280" s="14"/>
      <c r="C280" s="14"/>
      <c r="D280" s="14"/>
      <c r="E280" s="14"/>
      <c r="F280" s="14"/>
    </row>
    <row r="281" spans="2:6">
      <c r="B281" s="14"/>
      <c r="C281" s="14"/>
      <c r="D281" s="14"/>
      <c r="E281" s="14"/>
      <c r="F281" s="14"/>
    </row>
    <row r="282" spans="2:6">
      <c r="B282" s="14"/>
      <c r="C282" s="14"/>
      <c r="D282" s="14"/>
      <c r="E282" s="14"/>
      <c r="F282" s="14"/>
    </row>
    <row r="283" spans="2:6">
      <c r="B283" s="14"/>
      <c r="C283" s="14"/>
      <c r="D283" s="14"/>
      <c r="E283" s="14"/>
      <c r="F283" s="14"/>
    </row>
    <row r="284" spans="2:6">
      <c r="B284" s="14"/>
      <c r="C284" s="14"/>
      <c r="D284" s="14"/>
      <c r="E284" s="14"/>
      <c r="F284" s="14"/>
    </row>
    <row r="285" spans="2:6">
      <c r="B285" s="14"/>
      <c r="C285" s="14"/>
      <c r="D285" s="14"/>
      <c r="E285" s="14"/>
      <c r="F285" s="14"/>
    </row>
    <row r="286" spans="2:6">
      <c r="B286" s="14"/>
      <c r="C286" s="14"/>
      <c r="D286" s="14"/>
      <c r="E286" s="14"/>
      <c r="F286" s="14"/>
    </row>
    <row r="287" spans="2:6">
      <c r="B287" s="14"/>
      <c r="C287" s="14"/>
      <c r="D287" s="14"/>
      <c r="E287" s="14"/>
      <c r="F287" s="14"/>
    </row>
    <row r="288" spans="2:6">
      <c r="B288" s="14"/>
      <c r="C288" s="14"/>
      <c r="D288" s="14"/>
      <c r="E288" s="14"/>
      <c r="F288" s="14"/>
    </row>
    <row r="289" spans="2:6">
      <c r="B289" s="14"/>
      <c r="C289" s="14"/>
      <c r="D289" s="14"/>
      <c r="E289" s="14"/>
      <c r="F289" s="14"/>
    </row>
    <row r="290" spans="2:6">
      <c r="B290" s="14"/>
      <c r="C290" s="14"/>
      <c r="D290" s="14"/>
      <c r="E290" s="14"/>
      <c r="F290" s="14"/>
    </row>
    <row r="291" spans="2:6">
      <c r="B291" s="14"/>
      <c r="C291" s="14"/>
      <c r="D291" s="14"/>
      <c r="E291" s="14"/>
      <c r="F291" s="14"/>
    </row>
    <row r="292" spans="2:6">
      <c r="B292" s="14"/>
      <c r="C292" s="14"/>
      <c r="D292" s="14"/>
      <c r="E292" s="14"/>
      <c r="F292" s="14"/>
    </row>
    <row r="293" spans="2:6">
      <c r="B293" s="14"/>
      <c r="C293" s="14"/>
      <c r="D293" s="14"/>
      <c r="E293" s="14"/>
      <c r="F293" s="14"/>
    </row>
    <row r="294" spans="2:6">
      <c r="B294" s="14"/>
      <c r="C294" s="14"/>
      <c r="D294" s="14"/>
      <c r="E294" s="14"/>
      <c r="F294" s="14"/>
    </row>
    <row r="295" spans="2:6">
      <c r="B295" s="14"/>
      <c r="C295" s="14"/>
      <c r="D295" s="14"/>
      <c r="E295" s="14"/>
      <c r="F295" s="14"/>
    </row>
    <row r="296" spans="2:6">
      <c r="B296" s="14"/>
      <c r="C296" s="14"/>
      <c r="D296" s="14"/>
      <c r="E296" s="14"/>
      <c r="F296" s="14"/>
    </row>
    <row r="297" spans="2:6">
      <c r="B297" s="14"/>
      <c r="C297" s="14"/>
      <c r="D297" s="14"/>
      <c r="E297" s="14"/>
      <c r="F297" s="14"/>
    </row>
    <row r="298" spans="2:6">
      <c r="B298" s="14"/>
      <c r="C298" s="14"/>
      <c r="D298" s="14"/>
      <c r="E298" s="14"/>
      <c r="F298" s="14"/>
    </row>
    <row r="299" spans="2:6">
      <c r="B299" s="14"/>
      <c r="C299" s="14"/>
      <c r="D299" s="14"/>
      <c r="E299" s="14"/>
      <c r="F299" s="14"/>
    </row>
    <row r="300" spans="2:6">
      <c r="B300" s="14"/>
      <c r="C300" s="14"/>
      <c r="D300" s="14"/>
      <c r="E300" s="14"/>
      <c r="F300" s="14"/>
    </row>
    <row r="301" spans="2:6">
      <c r="B301" s="14"/>
      <c r="C301" s="14"/>
      <c r="D301" s="14"/>
      <c r="E301" s="14"/>
      <c r="F301" s="14"/>
    </row>
    <row r="302" spans="2:6">
      <c r="B302" s="14"/>
      <c r="C302" s="14"/>
      <c r="D302" s="14"/>
      <c r="E302" s="14"/>
      <c r="F302" s="14"/>
    </row>
    <row r="303" spans="2:6">
      <c r="B303" s="14"/>
      <c r="C303" s="14"/>
      <c r="D303" s="14"/>
      <c r="E303" s="14"/>
      <c r="F303" s="14"/>
    </row>
    <row r="304" spans="2:6">
      <c r="B304" s="14"/>
      <c r="C304" s="14"/>
      <c r="D304" s="14"/>
      <c r="E304" s="14"/>
      <c r="F304" s="14"/>
    </row>
    <row r="305" spans="2:6">
      <c r="B305" s="14"/>
      <c r="C305" s="14"/>
      <c r="D305" s="14"/>
      <c r="E305" s="14"/>
      <c r="F305" s="14"/>
    </row>
    <row r="306" spans="2:6">
      <c r="B306" s="14"/>
      <c r="C306" s="14"/>
      <c r="D306" s="14"/>
      <c r="E306" s="14"/>
      <c r="F306" s="14"/>
    </row>
    <row r="307" spans="2:6">
      <c r="B307" s="14"/>
      <c r="C307" s="14"/>
      <c r="D307" s="14"/>
      <c r="E307" s="14"/>
      <c r="F307" s="14"/>
    </row>
    <row r="308" spans="2:6">
      <c r="B308" s="14"/>
      <c r="C308" s="14"/>
      <c r="D308" s="14"/>
      <c r="E308" s="14"/>
      <c r="F308" s="14"/>
    </row>
    <row r="309" spans="2:6">
      <c r="B309" s="14"/>
      <c r="C309" s="14"/>
      <c r="D309" s="14"/>
      <c r="E309" s="14"/>
      <c r="F309" s="14"/>
    </row>
    <row r="310" spans="2:6">
      <c r="B310" s="14"/>
      <c r="C310" s="14"/>
      <c r="D310" s="14"/>
      <c r="E310" s="14"/>
      <c r="F310" s="14"/>
    </row>
    <row r="311" spans="2:6">
      <c r="B311" s="14"/>
      <c r="C311" s="14"/>
      <c r="D311" s="14"/>
      <c r="E311" s="14"/>
      <c r="F311" s="14"/>
    </row>
    <row r="312" spans="2:6">
      <c r="B312" s="14"/>
      <c r="C312" s="14"/>
      <c r="D312" s="14"/>
      <c r="E312" s="14"/>
      <c r="F312" s="14"/>
    </row>
    <row r="313" spans="2:6">
      <c r="B313" s="14"/>
      <c r="C313" s="14"/>
      <c r="D313" s="14"/>
      <c r="E313" s="14"/>
      <c r="F313" s="14"/>
    </row>
    <row r="314" spans="2:6">
      <c r="B314" s="14"/>
      <c r="C314" s="14"/>
      <c r="D314" s="14"/>
      <c r="E314" s="14"/>
      <c r="F314" s="14"/>
    </row>
    <row r="315" spans="2:6">
      <c r="B315" s="14"/>
      <c r="C315" s="14"/>
      <c r="D315" s="14"/>
      <c r="E315" s="14"/>
      <c r="F315" s="14"/>
    </row>
    <row r="316" spans="2:6">
      <c r="B316" s="14"/>
      <c r="C316" s="14"/>
      <c r="D316" s="14"/>
      <c r="E316" s="14"/>
      <c r="F316" s="14"/>
    </row>
    <row r="317" spans="2:6">
      <c r="B317" s="14"/>
      <c r="C317" s="14"/>
      <c r="D317" s="14"/>
      <c r="E317" s="14"/>
      <c r="F317" s="14"/>
    </row>
    <row r="318" spans="2:6">
      <c r="B318" s="14"/>
      <c r="C318" s="14"/>
      <c r="D318" s="14"/>
      <c r="E318" s="14"/>
      <c r="F318" s="14"/>
    </row>
    <row r="319" spans="2:6">
      <c r="B319" s="14"/>
      <c r="C319" s="14"/>
      <c r="D319" s="14"/>
      <c r="E319" s="14"/>
      <c r="F319" s="14"/>
    </row>
    <row r="320" spans="2:6">
      <c r="B320" s="14"/>
      <c r="C320" s="14"/>
      <c r="D320" s="14"/>
      <c r="E320" s="14"/>
      <c r="F320" s="14"/>
    </row>
    <row r="321" spans="2:6">
      <c r="B321" s="14"/>
      <c r="C321" s="14"/>
      <c r="D321" s="14"/>
      <c r="E321" s="14"/>
      <c r="F321" s="14"/>
    </row>
    <row r="322" spans="2:6">
      <c r="B322" s="14"/>
      <c r="C322" s="14"/>
      <c r="D322" s="14"/>
      <c r="E322" s="14"/>
      <c r="F322" s="14"/>
    </row>
    <row r="323" spans="2:6">
      <c r="B323" s="14"/>
      <c r="C323" s="14"/>
      <c r="D323" s="14"/>
      <c r="E323" s="14"/>
      <c r="F323" s="14"/>
    </row>
    <row r="324" spans="2:6">
      <c r="B324" s="14"/>
      <c r="C324" s="14"/>
      <c r="D324" s="14"/>
      <c r="E324" s="14"/>
      <c r="F324" s="14"/>
    </row>
    <row r="325" spans="2:6">
      <c r="B325" s="14"/>
      <c r="C325" s="14"/>
      <c r="D325" s="14"/>
      <c r="E325" s="14"/>
      <c r="F325" s="14"/>
    </row>
    <row r="326" spans="2:6">
      <c r="B326" s="14"/>
      <c r="C326" s="14"/>
      <c r="D326" s="14"/>
      <c r="E326" s="14"/>
      <c r="F326" s="14"/>
    </row>
    <row r="327" spans="2:6">
      <c r="B327" s="14"/>
      <c r="C327" s="14"/>
      <c r="D327" s="14"/>
      <c r="E327" s="14"/>
      <c r="F327" s="14"/>
    </row>
    <row r="328" spans="2:6">
      <c r="B328" s="14"/>
      <c r="C328" s="14"/>
      <c r="D328" s="14"/>
      <c r="E328" s="14"/>
      <c r="F328" s="14"/>
    </row>
    <row r="329" spans="2:6">
      <c r="B329" s="14"/>
      <c r="C329" s="14"/>
      <c r="D329" s="14"/>
      <c r="E329" s="14"/>
      <c r="F329" s="14"/>
    </row>
    <row r="330" spans="2:6">
      <c r="B330" s="14"/>
      <c r="C330" s="14"/>
      <c r="D330" s="14"/>
      <c r="E330" s="14"/>
      <c r="F330" s="14"/>
    </row>
    <row r="331" spans="2:6">
      <c r="B331" s="14"/>
      <c r="C331" s="14"/>
      <c r="D331" s="14"/>
      <c r="E331" s="14"/>
      <c r="F331" s="14"/>
    </row>
    <row r="332" spans="2:6">
      <c r="B332" s="14"/>
      <c r="C332" s="14"/>
      <c r="D332" s="14"/>
      <c r="E332" s="14"/>
      <c r="F332" s="14"/>
    </row>
    <row r="333" spans="2:6">
      <c r="B333" s="14"/>
      <c r="C333" s="14"/>
      <c r="D333" s="14"/>
      <c r="E333" s="14"/>
      <c r="F333" s="14"/>
    </row>
    <row r="334" spans="2:6">
      <c r="B334" s="14"/>
      <c r="C334" s="14"/>
      <c r="D334" s="14"/>
      <c r="E334" s="14"/>
      <c r="F334" s="14"/>
    </row>
    <row r="335" spans="2:6">
      <c r="B335" s="14"/>
      <c r="C335" s="14"/>
      <c r="D335" s="14"/>
      <c r="E335" s="14"/>
      <c r="F335" s="14"/>
    </row>
    <row r="336" spans="2:6">
      <c r="B336" s="14"/>
      <c r="C336" s="14"/>
      <c r="D336" s="14"/>
      <c r="E336" s="14"/>
      <c r="F336" s="14"/>
    </row>
    <row r="337" spans="2:6">
      <c r="B337" s="14"/>
      <c r="C337" s="14"/>
      <c r="D337" s="14"/>
      <c r="E337" s="14"/>
      <c r="F337" s="14"/>
    </row>
    <row r="338" spans="2:6">
      <c r="B338" s="14"/>
      <c r="C338" s="14"/>
      <c r="D338" s="14"/>
      <c r="E338" s="14"/>
      <c r="F338" s="14"/>
    </row>
    <row r="339" spans="2:6">
      <c r="B339" s="14"/>
      <c r="C339" s="14"/>
      <c r="D339" s="14"/>
      <c r="E339" s="14"/>
      <c r="F339" s="14"/>
    </row>
    <row r="340" spans="2:6">
      <c r="B340" s="14"/>
      <c r="C340" s="14"/>
      <c r="D340" s="14"/>
      <c r="E340" s="14"/>
      <c r="F340" s="14"/>
    </row>
    <row r="341" spans="2:6">
      <c r="B341" s="14"/>
      <c r="C341" s="14"/>
      <c r="D341" s="14"/>
      <c r="E341" s="14"/>
      <c r="F341" s="14"/>
    </row>
    <row r="465" ht="15" customHeight="1"/>
  </sheetData>
  <customSheetViews>
    <customSheetView guid="{32A2E92F-D87D-4315-B69A-0C1D50E83674}">
      <selection activeCell="G10" sqref="G10"/>
      <pageMargins left="0" right="0" top="0" bottom="0" header="0" footer="0"/>
      <pageSetup paperSize="9" orientation="portrait"/>
    </customSheetView>
    <customSheetView guid="{1E6E951B-5348-41F8-854E-C22B3D1A248F}">
      <pageMargins left="0" right="0" top="0" bottom="0" header="0" footer="0"/>
      <pageSetup paperSize="9" orientation="portrait"/>
    </customSheetView>
    <customSheetView guid="{EA1497EC-0E89-420A-B7B1-9C9C528D35F7}">
      <pageMargins left="0" right="0" top="0" bottom="0" header="0" footer="0"/>
      <pageSetup paperSize="9" orientation="portrait"/>
    </customSheetView>
    <customSheetView guid="{0F582A3B-27AA-4D4D-AAC6-5959A48E8D84}" topLeftCell="A7">
      <pageMargins left="0" right="0" top="0" bottom="0" header="0" footer="0"/>
      <pageSetup paperSize="9" orientation="portrait"/>
    </customSheetView>
    <customSheetView guid="{AD3F9337-7492-CF46-9FAA-D8057591B701}">
      <selection activeCell="O51" sqref="O51"/>
      <pageMargins left="0" right="0" top="0" bottom="0" header="0" footer="0"/>
      <pageSetup paperSize="9" orientation="portrait"/>
    </customSheetView>
  </customSheetViews>
  <hyperlinks>
    <hyperlink ref="D1" location="BEDS17TC4metadata!A1" display="View 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56.140625" style="1" customWidth="1"/>
    <col min="3" max="16384" width="11.42578125" style="1"/>
  </cols>
  <sheetData>
    <row r="1" spans="1:19" ht="21">
      <c r="A1" s="29" t="s">
        <v>105</v>
      </c>
      <c r="B1" s="64" t="s">
        <v>18</v>
      </c>
    </row>
    <row r="2" spans="1:19">
      <c r="A2" s="2" t="s">
        <v>19</v>
      </c>
      <c r="B2" s="27" t="s">
        <v>2071</v>
      </c>
    </row>
    <row r="3" spans="1:19">
      <c r="A3" s="2" t="s">
        <v>21</v>
      </c>
      <c r="B3" s="22"/>
      <c r="C3" s="71"/>
    </row>
    <row r="4" spans="1:19">
      <c r="A4" s="2" t="s">
        <v>23</v>
      </c>
      <c r="B4" s="22" t="s">
        <v>2072</v>
      </c>
    </row>
    <row r="5" spans="1:19">
      <c r="A5" s="2" t="s">
        <v>24</v>
      </c>
      <c r="B5" s="22" t="s">
        <v>2013</v>
      </c>
    </row>
    <row r="6" spans="1:19">
      <c r="A6" s="2" t="s">
        <v>26</v>
      </c>
      <c r="B6" s="22" t="s">
        <v>27</v>
      </c>
    </row>
    <row r="7" spans="1:19">
      <c r="A7" s="2" t="s">
        <v>28</v>
      </c>
      <c r="B7" s="12" t="s">
        <v>29</v>
      </c>
    </row>
    <row r="8" spans="1:19" ht="30">
      <c r="A8" s="2" t="s">
        <v>30</v>
      </c>
      <c r="B8" s="22" t="s">
        <v>2073</v>
      </c>
    </row>
    <row r="9" spans="1:19">
      <c r="A9" s="2" t="s">
        <v>32</v>
      </c>
      <c r="B9" s="78" t="s">
        <v>2074</v>
      </c>
    </row>
    <row r="10" spans="1:19">
      <c r="A10" s="2" t="s">
        <v>34</v>
      </c>
      <c r="B10" s="1" t="s">
        <v>37</v>
      </c>
      <c r="S10" s="1" t="s">
        <v>35</v>
      </c>
    </row>
    <row r="11" spans="1:19">
      <c r="A11" s="2" t="s">
        <v>36</v>
      </c>
      <c r="B11" s="1" t="s">
        <v>37</v>
      </c>
      <c r="S11" s="1" t="s">
        <v>37</v>
      </c>
    </row>
    <row r="12" spans="1:19">
      <c r="A12" s="2" t="s">
        <v>38</v>
      </c>
      <c r="B12" s="1" t="s">
        <v>37</v>
      </c>
    </row>
    <row r="13" spans="1:19">
      <c r="A13" s="2" t="s">
        <v>39</v>
      </c>
      <c r="B13" s="1" t="s">
        <v>37</v>
      </c>
    </row>
    <row r="14" spans="1:19">
      <c r="A14" s="2" t="s">
        <v>40</v>
      </c>
      <c r="B14" s="1" t="s">
        <v>37</v>
      </c>
      <c r="S14" s="1" t="s">
        <v>41</v>
      </c>
    </row>
    <row r="15" spans="1:19">
      <c r="A15" s="2" t="s">
        <v>42</v>
      </c>
      <c r="B15" s="1" t="s">
        <v>17</v>
      </c>
      <c r="S15" s="1" t="s">
        <v>43</v>
      </c>
    </row>
    <row r="16" spans="1:19" ht="15" customHeight="1">
      <c r="A16" s="2" t="s">
        <v>44</v>
      </c>
      <c r="S16" s="1" t="s">
        <v>45</v>
      </c>
    </row>
    <row r="17" spans="1:19">
      <c r="A17" s="2" t="s">
        <v>46</v>
      </c>
      <c r="B17" s="1" t="s">
        <v>41</v>
      </c>
      <c r="S17" s="1" t="s">
        <v>48</v>
      </c>
    </row>
    <row r="18" spans="1:19">
      <c r="A18" s="2" t="s">
        <v>49</v>
      </c>
      <c r="B18" s="79">
        <v>41466</v>
      </c>
      <c r="S18" s="1" t="s">
        <v>17</v>
      </c>
    </row>
    <row r="19" spans="1:19">
      <c r="A19" s="2" t="s">
        <v>50</v>
      </c>
      <c r="B19" s="1"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selection activeCell="O51" sqref="O51"/>
      <pageMargins left="0" right="0" top="0" bottom="0" header="0" footer="0"/>
      <pageSetup paperSize="9" orientation="portrait"/>
    </customSheetView>
    <customSheetView guid="{1E6E951B-5348-41F8-854E-C22B3D1A248F}">
      <selection activeCell="O51" sqref="O51"/>
      <pageMargins left="0" right="0" top="0" bottom="0" header="0" footer="0"/>
      <pageSetup paperSize="9" orientation="portrait"/>
    </customSheetView>
    <customSheetView guid="{EA1497EC-0E89-420A-B7B1-9C9C528D35F7}">
      <selection activeCell="A3" sqref="A3:XFD6"/>
      <pageMargins left="0" right="0" top="0" bottom="0" header="0" footer="0"/>
      <pageSetup paperSize="9" orientation="portrait"/>
    </customSheetView>
    <customSheetView guid="{0F582A3B-27AA-4D4D-AAC6-5959A48E8D84}">
      <selection activeCell="A3" sqref="A3:XFD6"/>
      <pageMargins left="0" right="0" top="0" bottom="0" header="0" footer="0"/>
      <pageSetup paperSize="9" orientation="portrait"/>
    </customSheetView>
    <customSheetView guid="{AD3F9337-7492-CF46-9FAA-D8057591B701}">
      <selection activeCell="O51" sqref="O51"/>
      <pageMargins left="0" right="0" top="0" bottom="0" header="0" footer="0"/>
      <pageSetup paperSize="9" orientation="portrait"/>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Belgian Parliament"/>
    <hyperlink ref="B1" location="BEDS17TC4data!A1" display="View Data"/>
  </hyperlinks>
  <pageMargins left="0.75" right="0.75" top="1" bottom="1" header="0.5" footer="0.5"/>
  <pageSetup paperSize="9" orientation="portrait"/>
  <drawing r:id="rId2"/>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5"/>
  <sheetViews>
    <sheetView workbookViewId="0">
      <selection activeCell="I27" sqref="I27"/>
    </sheetView>
  </sheetViews>
  <sheetFormatPr defaultColWidth="11.42578125" defaultRowHeight="15"/>
  <cols>
    <col min="1" max="1" width="69.28515625" style="27" bestFit="1" customWidth="1"/>
    <col min="2" max="2" width="11.42578125" style="46"/>
    <col min="3" max="16384" width="11.42578125" style="27"/>
  </cols>
  <sheetData>
    <row r="1" spans="1:5" ht="21">
      <c r="A1" s="29" t="s">
        <v>175</v>
      </c>
      <c r="B1" s="75"/>
      <c r="D1" s="78" t="s">
        <v>1</v>
      </c>
    </row>
    <row r="3" spans="1:5" ht="30">
      <c r="A3" s="23" t="s">
        <v>2075</v>
      </c>
    </row>
    <row r="4" spans="1:5">
      <c r="A4" s="22" t="s">
        <v>21</v>
      </c>
    </row>
    <row r="5" spans="1:5">
      <c r="A5" s="32" t="s">
        <v>4</v>
      </c>
    </row>
    <row r="6" spans="1:5" ht="30">
      <c r="A6" s="22" t="s">
        <v>2076</v>
      </c>
    </row>
    <row r="7" spans="1:5">
      <c r="A7" s="22"/>
      <c r="B7" s="46" t="s">
        <v>29</v>
      </c>
    </row>
    <row r="8" spans="1:5">
      <c r="A8" s="33"/>
    </row>
    <row r="9" spans="1:5" ht="28.5" customHeight="1">
      <c r="A9" s="33"/>
    </row>
    <row r="10" spans="1:5">
      <c r="A10" s="20" t="s">
        <v>2077</v>
      </c>
      <c r="B10" s="76">
        <v>2008</v>
      </c>
      <c r="C10" s="11">
        <v>2009</v>
      </c>
      <c r="D10" s="11">
        <v>2010</v>
      </c>
      <c r="E10" s="11">
        <v>2011</v>
      </c>
    </row>
    <row r="11" spans="1:5">
      <c r="A11" s="4" t="s">
        <v>73</v>
      </c>
      <c r="B11" s="48">
        <v>355</v>
      </c>
      <c r="C11" s="4">
        <v>363</v>
      </c>
      <c r="D11" s="4">
        <v>261</v>
      </c>
      <c r="E11" s="4">
        <v>284</v>
      </c>
    </row>
    <row r="12" spans="1:5">
      <c r="A12" s="4" t="s">
        <v>75</v>
      </c>
      <c r="B12" s="48">
        <v>77</v>
      </c>
      <c r="C12" s="4">
        <v>59</v>
      </c>
      <c r="D12" s="4">
        <v>56</v>
      </c>
      <c r="E12" s="4">
        <v>49</v>
      </c>
    </row>
    <row r="13" spans="1:5">
      <c r="A13" s="4" t="s">
        <v>76</v>
      </c>
      <c r="B13" s="48">
        <v>115</v>
      </c>
      <c r="C13" s="4">
        <v>91</v>
      </c>
      <c r="D13" s="4">
        <v>106</v>
      </c>
      <c r="E13" s="4">
        <v>106</v>
      </c>
    </row>
    <row r="14" spans="1:5">
      <c r="A14" s="4" t="s">
        <v>77</v>
      </c>
      <c r="B14" s="48">
        <v>109</v>
      </c>
      <c r="C14" s="4">
        <v>71</v>
      </c>
      <c r="D14" s="4">
        <v>63</v>
      </c>
      <c r="E14" s="4">
        <v>75</v>
      </c>
    </row>
    <row r="15" spans="1:5">
      <c r="A15" s="4" t="s">
        <v>78</v>
      </c>
      <c r="B15" s="48">
        <v>77</v>
      </c>
      <c r="C15" s="4">
        <v>60</v>
      </c>
      <c r="D15" s="4">
        <v>61</v>
      </c>
      <c r="E15" s="4">
        <v>78</v>
      </c>
    </row>
    <row r="16" spans="1:5">
      <c r="A16" s="4"/>
      <c r="B16" s="48"/>
      <c r="C16" s="4"/>
      <c r="D16" s="4"/>
      <c r="E16" s="4"/>
    </row>
    <row r="17" spans="1:5">
      <c r="A17" s="4" t="s">
        <v>79</v>
      </c>
      <c r="B17" s="48">
        <v>849</v>
      </c>
      <c r="C17" s="4">
        <v>670</v>
      </c>
      <c r="D17" s="4">
        <v>641</v>
      </c>
      <c r="E17" s="4">
        <v>632</v>
      </c>
    </row>
    <row r="18" spans="1:5">
      <c r="A18" s="4" t="s">
        <v>81</v>
      </c>
      <c r="B18" s="48">
        <v>109</v>
      </c>
      <c r="C18" s="4">
        <v>77</v>
      </c>
      <c r="D18" s="4">
        <v>86</v>
      </c>
      <c r="E18" s="4">
        <v>96</v>
      </c>
    </row>
    <row r="19" spans="1:5">
      <c r="A19" s="4" t="s">
        <v>82</v>
      </c>
      <c r="B19" s="48">
        <v>82</v>
      </c>
      <c r="C19" s="4">
        <v>80</v>
      </c>
      <c r="D19" s="4">
        <v>54</v>
      </c>
      <c r="E19" s="4">
        <v>78</v>
      </c>
    </row>
    <row r="20" spans="1:5">
      <c r="A20" s="4"/>
      <c r="B20" s="48"/>
      <c r="C20" s="4"/>
      <c r="D20" s="4"/>
      <c r="E20" s="4"/>
    </row>
    <row r="21" spans="1:5" ht="15" customHeight="1">
      <c r="A21" s="4" t="s">
        <v>85</v>
      </c>
      <c r="B21" s="48">
        <v>148</v>
      </c>
      <c r="C21" s="4">
        <v>163</v>
      </c>
      <c r="D21" s="4">
        <v>128</v>
      </c>
      <c r="E21" s="4">
        <v>162</v>
      </c>
    </row>
    <row r="22" spans="1:5">
      <c r="A22" s="4" t="s">
        <v>86</v>
      </c>
      <c r="B22" s="48">
        <v>123</v>
      </c>
      <c r="C22" s="4">
        <v>115</v>
      </c>
      <c r="D22" s="4">
        <v>79</v>
      </c>
      <c r="E22" s="4">
        <v>114</v>
      </c>
    </row>
    <row r="23" spans="1:5">
      <c r="A23" s="4" t="s">
        <v>87</v>
      </c>
      <c r="B23" s="48">
        <v>56</v>
      </c>
      <c r="C23" s="4">
        <v>56</v>
      </c>
      <c r="D23" s="4">
        <v>43</v>
      </c>
      <c r="E23" s="4">
        <v>38</v>
      </c>
    </row>
    <row r="24" spans="1:5">
      <c r="A24" s="4" t="s">
        <v>88</v>
      </c>
      <c r="B24" s="48">
        <v>154</v>
      </c>
      <c r="C24" s="4">
        <v>119</v>
      </c>
      <c r="D24" s="4">
        <v>113</v>
      </c>
      <c r="E24" s="4">
        <v>85</v>
      </c>
    </row>
    <row r="25" spans="1:5">
      <c r="A25" s="4" t="s">
        <v>89</v>
      </c>
      <c r="B25" s="48">
        <v>39</v>
      </c>
      <c r="C25" s="4">
        <v>29</v>
      </c>
      <c r="D25" s="4">
        <v>40</v>
      </c>
      <c r="E25" s="4">
        <v>33</v>
      </c>
    </row>
    <row r="26" spans="1:5">
      <c r="A26" s="4" t="s">
        <v>90</v>
      </c>
      <c r="B26" s="48">
        <v>102</v>
      </c>
      <c r="C26" s="4">
        <v>99</v>
      </c>
      <c r="D26" s="4">
        <v>95</v>
      </c>
      <c r="E26" s="4">
        <v>86</v>
      </c>
    </row>
    <row r="27" spans="1:5">
      <c r="A27" s="4" t="s">
        <v>91</v>
      </c>
      <c r="B27" s="48">
        <v>17</v>
      </c>
      <c r="C27" s="4">
        <v>34</v>
      </c>
      <c r="D27" s="4">
        <v>29</v>
      </c>
      <c r="E27" s="4">
        <v>29</v>
      </c>
    </row>
    <row r="28" spans="1:5">
      <c r="A28" s="4"/>
      <c r="B28" s="48"/>
      <c r="C28" s="4"/>
      <c r="D28" s="4"/>
      <c r="E28" s="4"/>
    </row>
    <row r="29" spans="1:5">
      <c r="A29" s="4" t="s">
        <v>92</v>
      </c>
      <c r="B29" s="48">
        <v>9</v>
      </c>
      <c r="C29" s="4">
        <v>1</v>
      </c>
      <c r="D29" s="4">
        <v>0</v>
      </c>
      <c r="E29" s="4">
        <v>2</v>
      </c>
    </row>
    <row r="30" spans="1:5">
      <c r="A30" s="4" t="s">
        <v>93</v>
      </c>
      <c r="B30" s="48">
        <v>18</v>
      </c>
      <c r="C30" s="4">
        <v>28</v>
      </c>
      <c r="D30" s="4">
        <v>19</v>
      </c>
      <c r="E30" s="4">
        <v>27</v>
      </c>
    </row>
    <row r="31" spans="1:5">
      <c r="A31" s="4" t="s">
        <v>94</v>
      </c>
      <c r="B31" s="48">
        <v>261</v>
      </c>
      <c r="C31" s="4">
        <v>177</v>
      </c>
      <c r="D31" s="4">
        <v>160</v>
      </c>
      <c r="E31" s="4">
        <v>249</v>
      </c>
    </row>
    <row r="32" spans="1:5">
      <c r="A32" s="4" t="s">
        <v>95</v>
      </c>
      <c r="B32" s="48">
        <v>90</v>
      </c>
      <c r="C32" s="4">
        <v>53</v>
      </c>
      <c r="D32" s="4">
        <v>48</v>
      </c>
      <c r="E32" s="4">
        <v>57</v>
      </c>
    </row>
    <row r="33" spans="1:5">
      <c r="A33" s="4" t="s">
        <v>96</v>
      </c>
      <c r="B33" s="48">
        <v>14</v>
      </c>
      <c r="C33" s="4">
        <v>12</v>
      </c>
      <c r="D33" s="4">
        <v>11</v>
      </c>
      <c r="E33" s="4">
        <v>7</v>
      </c>
    </row>
    <row r="34" spans="1:5">
      <c r="A34" s="4" t="s">
        <v>97</v>
      </c>
      <c r="B34" s="48">
        <v>21</v>
      </c>
      <c r="C34" s="4">
        <v>25</v>
      </c>
      <c r="D34" s="4">
        <v>19</v>
      </c>
      <c r="E34" s="4">
        <v>13</v>
      </c>
    </row>
    <row r="35" spans="1:5">
      <c r="A35" s="4" t="s">
        <v>98</v>
      </c>
      <c r="B35" s="48">
        <v>25</v>
      </c>
      <c r="C35" s="4">
        <v>10</v>
      </c>
      <c r="D35" s="4">
        <v>10</v>
      </c>
      <c r="E35" s="4">
        <v>17</v>
      </c>
    </row>
    <row r="36" spans="1:5">
      <c r="A36" s="4" t="s">
        <v>99</v>
      </c>
      <c r="B36" s="48">
        <v>49</v>
      </c>
      <c r="C36" s="4">
        <v>17</v>
      </c>
      <c r="D36" s="4">
        <v>26</v>
      </c>
      <c r="E36" s="4">
        <v>22</v>
      </c>
    </row>
    <row r="37" spans="1:5">
      <c r="A37" s="4" t="s">
        <v>100</v>
      </c>
      <c r="B37" s="48">
        <v>117</v>
      </c>
      <c r="C37" s="4">
        <v>76</v>
      </c>
      <c r="D37" s="4">
        <v>63</v>
      </c>
      <c r="E37" s="4">
        <v>84</v>
      </c>
    </row>
    <row r="38" spans="1:5">
      <c r="A38" s="4"/>
      <c r="B38" s="48"/>
      <c r="C38" s="4"/>
      <c r="D38" s="4"/>
      <c r="E38" s="4"/>
    </row>
    <row r="39" spans="1:5">
      <c r="A39" s="4" t="s">
        <v>101</v>
      </c>
      <c r="B39" s="48">
        <v>239</v>
      </c>
      <c r="C39" s="4">
        <v>190</v>
      </c>
      <c r="D39" s="4">
        <v>170</v>
      </c>
      <c r="E39" s="4">
        <v>204</v>
      </c>
    </row>
    <row r="40" spans="1:5">
      <c r="A40" s="4" t="s">
        <v>102</v>
      </c>
      <c r="B40" s="48">
        <v>159</v>
      </c>
      <c r="C40" s="4">
        <v>101</v>
      </c>
      <c r="D40" s="4">
        <v>119</v>
      </c>
      <c r="E40" s="4">
        <v>141</v>
      </c>
    </row>
    <row r="41" spans="1:5">
      <c r="A41" s="4" t="s">
        <v>103</v>
      </c>
      <c r="B41" s="48">
        <v>73</v>
      </c>
      <c r="C41" s="4">
        <v>66</v>
      </c>
      <c r="D41" s="4">
        <v>58</v>
      </c>
      <c r="E41" s="4">
        <v>61</v>
      </c>
    </row>
    <row r="42" spans="1:5">
      <c r="A42" s="4"/>
      <c r="B42" s="48"/>
      <c r="C42" s="4"/>
      <c r="D42" s="4"/>
      <c r="E42" s="4"/>
    </row>
    <row r="43" spans="1:5">
      <c r="A43" s="24" t="s">
        <v>2078</v>
      </c>
      <c r="B43" s="48">
        <f>SUM(B11:B41)</f>
        <v>3487</v>
      </c>
      <c r="C43" s="4">
        <f>SUM(C11:C41)</f>
        <v>2842</v>
      </c>
      <c r="D43" s="4">
        <f>SUM(D11:D42)</f>
        <v>2558</v>
      </c>
      <c r="E43" s="4">
        <f>SUM(E11:E42)</f>
        <v>2829</v>
      </c>
    </row>
    <row r="44" spans="1:5">
      <c r="B44" s="77"/>
      <c r="C44" s="14"/>
      <c r="D44" s="14"/>
    </row>
    <row r="45" spans="1:5">
      <c r="B45" s="77"/>
      <c r="C45" s="14"/>
      <c r="D45" s="14"/>
    </row>
    <row r="46" spans="1:5">
      <c r="B46" s="77"/>
      <c r="C46" s="14"/>
      <c r="D46" s="14"/>
    </row>
    <row r="47" spans="1:5">
      <c r="B47" s="77"/>
      <c r="C47" s="14"/>
      <c r="D47" s="14"/>
    </row>
    <row r="48" spans="1:5">
      <c r="B48" s="77"/>
      <c r="C48" s="14"/>
      <c r="D48" s="14"/>
    </row>
    <row r="49" spans="2:4">
      <c r="B49" s="77"/>
      <c r="C49" s="14"/>
      <c r="D49" s="14"/>
    </row>
    <row r="50" spans="2:4">
      <c r="B50" s="77"/>
      <c r="C50" s="14"/>
      <c r="D50" s="14"/>
    </row>
    <row r="51" spans="2:4">
      <c r="B51" s="77"/>
      <c r="C51" s="14"/>
      <c r="D51" s="14"/>
    </row>
    <row r="52" spans="2:4">
      <c r="B52" s="77"/>
      <c r="C52" s="14"/>
      <c r="D52" s="14"/>
    </row>
    <row r="53" spans="2:4">
      <c r="B53" s="77"/>
      <c r="C53" s="14"/>
      <c r="D53" s="14"/>
    </row>
    <row r="54" spans="2:4">
      <c r="B54" s="77"/>
      <c r="C54" s="14"/>
      <c r="D54" s="14"/>
    </row>
    <row r="55" spans="2:4">
      <c r="B55" s="77"/>
      <c r="C55" s="14"/>
      <c r="D55" s="14"/>
    </row>
    <row r="56" spans="2:4">
      <c r="B56" s="77"/>
      <c r="C56" s="14"/>
      <c r="D56" s="14"/>
    </row>
    <row r="57" spans="2:4">
      <c r="B57" s="77"/>
      <c r="C57" s="14"/>
      <c r="D57" s="14"/>
    </row>
    <row r="58" spans="2:4">
      <c r="B58" s="77"/>
      <c r="C58" s="14"/>
      <c r="D58" s="14"/>
    </row>
    <row r="59" spans="2:4">
      <c r="B59" s="77"/>
      <c r="C59" s="14"/>
      <c r="D59" s="14"/>
    </row>
    <row r="60" spans="2:4">
      <c r="B60" s="77"/>
      <c r="C60" s="14"/>
      <c r="D60" s="14"/>
    </row>
    <row r="61" spans="2:4">
      <c r="B61" s="77"/>
      <c r="C61" s="14"/>
      <c r="D61" s="14"/>
    </row>
    <row r="62" spans="2:4">
      <c r="B62" s="77"/>
      <c r="C62" s="14"/>
      <c r="D62" s="14"/>
    </row>
    <row r="63" spans="2:4">
      <c r="B63" s="77"/>
      <c r="C63" s="14"/>
      <c r="D63" s="14"/>
    </row>
    <row r="64" spans="2:4">
      <c r="B64" s="77"/>
      <c r="C64" s="14"/>
      <c r="D64" s="14"/>
    </row>
    <row r="65" spans="2:4">
      <c r="B65" s="77"/>
      <c r="C65" s="14"/>
      <c r="D65" s="14"/>
    </row>
    <row r="66" spans="2:4">
      <c r="B66" s="77"/>
      <c r="C66" s="14"/>
      <c r="D66" s="14"/>
    </row>
    <row r="67" spans="2:4">
      <c r="B67" s="77"/>
      <c r="C67" s="14"/>
      <c r="D67" s="14"/>
    </row>
    <row r="68" spans="2:4">
      <c r="B68" s="77"/>
      <c r="C68" s="14"/>
      <c r="D68" s="14"/>
    </row>
    <row r="69" spans="2:4">
      <c r="B69" s="77"/>
      <c r="C69" s="14"/>
      <c r="D69" s="14"/>
    </row>
    <row r="70" spans="2:4">
      <c r="B70" s="77"/>
      <c r="C70" s="14"/>
      <c r="D70" s="14"/>
    </row>
    <row r="71" spans="2:4">
      <c r="B71" s="77"/>
      <c r="C71" s="14"/>
      <c r="D71" s="14"/>
    </row>
    <row r="72" spans="2:4">
      <c r="B72" s="77"/>
      <c r="C72" s="14"/>
      <c r="D72" s="14"/>
    </row>
    <row r="73" spans="2:4">
      <c r="B73" s="77"/>
      <c r="C73" s="14"/>
      <c r="D73" s="14"/>
    </row>
    <row r="74" spans="2:4">
      <c r="B74" s="77"/>
      <c r="C74" s="14"/>
      <c r="D74" s="14"/>
    </row>
    <row r="75" spans="2:4">
      <c r="B75" s="77"/>
      <c r="C75" s="14"/>
      <c r="D75" s="14"/>
    </row>
    <row r="76" spans="2:4">
      <c r="B76" s="77"/>
      <c r="C76" s="14"/>
      <c r="D76" s="14"/>
    </row>
    <row r="77" spans="2:4">
      <c r="B77" s="77"/>
      <c r="C77" s="14"/>
      <c r="D77" s="14"/>
    </row>
    <row r="78" spans="2:4">
      <c r="B78" s="77"/>
      <c r="C78" s="14"/>
      <c r="D78" s="14"/>
    </row>
    <row r="79" spans="2:4">
      <c r="B79" s="77"/>
      <c r="C79" s="14"/>
      <c r="D79" s="14"/>
    </row>
    <row r="80" spans="2:4">
      <c r="B80" s="77"/>
      <c r="C80" s="14"/>
      <c r="D80" s="14"/>
    </row>
    <row r="81" spans="2:4">
      <c r="B81" s="77"/>
      <c r="C81" s="14"/>
      <c r="D81" s="14"/>
    </row>
    <row r="82" spans="2:4">
      <c r="B82" s="77"/>
      <c r="C82" s="14"/>
      <c r="D82" s="14"/>
    </row>
    <row r="83" spans="2:4">
      <c r="B83" s="77"/>
      <c r="C83" s="14"/>
      <c r="D83" s="14"/>
    </row>
    <row r="84" spans="2:4">
      <c r="B84" s="77"/>
      <c r="C84" s="14"/>
      <c r="D84" s="14"/>
    </row>
    <row r="85" spans="2:4">
      <c r="B85" s="77"/>
      <c r="C85" s="14"/>
      <c r="D85" s="14"/>
    </row>
    <row r="86" spans="2:4">
      <c r="B86" s="77"/>
      <c r="C86" s="14"/>
      <c r="D86" s="14"/>
    </row>
    <row r="87" spans="2:4">
      <c r="B87" s="77"/>
      <c r="C87" s="14"/>
      <c r="D87" s="14"/>
    </row>
    <row r="88" spans="2:4">
      <c r="B88" s="77"/>
      <c r="C88" s="14"/>
      <c r="D88" s="14"/>
    </row>
    <row r="89" spans="2:4">
      <c r="B89" s="77"/>
      <c r="C89" s="14"/>
      <c r="D89" s="14"/>
    </row>
    <row r="90" spans="2:4">
      <c r="B90" s="77"/>
      <c r="C90" s="14"/>
      <c r="D90" s="14"/>
    </row>
    <row r="91" spans="2:4">
      <c r="B91" s="77"/>
      <c r="C91" s="14"/>
      <c r="D91" s="14"/>
    </row>
    <row r="92" spans="2:4">
      <c r="B92" s="77"/>
      <c r="C92" s="14"/>
      <c r="D92" s="14"/>
    </row>
    <row r="93" spans="2:4">
      <c r="B93" s="77"/>
      <c r="C93" s="14"/>
      <c r="D93" s="14"/>
    </row>
    <row r="94" spans="2:4">
      <c r="B94" s="77"/>
      <c r="C94" s="14"/>
      <c r="D94" s="14"/>
    </row>
    <row r="95" spans="2:4">
      <c r="B95" s="77"/>
      <c r="C95" s="14"/>
      <c r="D95" s="14"/>
    </row>
    <row r="96" spans="2:4">
      <c r="B96" s="77"/>
      <c r="C96" s="14"/>
      <c r="D96" s="14"/>
    </row>
    <row r="97" spans="2:4">
      <c r="B97" s="77"/>
      <c r="C97" s="14"/>
      <c r="D97" s="14"/>
    </row>
    <row r="98" spans="2:4">
      <c r="B98" s="77"/>
      <c r="C98" s="14"/>
      <c r="D98" s="14"/>
    </row>
    <row r="99" spans="2:4">
      <c r="B99" s="77"/>
      <c r="C99" s="14"/>
      <c r="D99" s="14"/>
    </row>
    <row r="100" spans="2:4">
      <c r="B100" s="77"/>
      <c r="C100" s="14"/>
      <c r="D100" s="14"/>
    </row>
    <row r="101" spans="2:4">
      <c r="B101" s="77"/>
      <c r="C101" s="14"/>
      <c r="D101" s="14"/>
    </row>
    <row r="102" spans="2:4">
      <c r="B102" s="77"/>
      <c r="C102" s="14"/>
      <c r="D102" s="14"/>
    </row>
    <row r="103" spans="2:4">
      <c r="B103" s="77"/>
      <c r="C103" s="14"/>
      <c r="D103" s="14"/>
    </row>
    <row r="104" spans="2:4">
      <c r="B104" s="77"/>
      <c r="C104" s="14"/>
      <c r="D104" s="14"/>
    </row>
    <row r="105" spans="2:4">
      <c r="B105" s="77"/>
      <c r="C105" s="14"/>
      <c r="D105" s="14"/>
    </row>
    <row r="106" spans="2:4">
      <c r="B106" s="77"/>
      <c r="C106" s="14"/>
      <c r="D106" s="14"/>
    </row>
    <row r="107" spans="2:4">
      <c r="B107" s="77"/>
      <c r="C107" s="14"/>
      <c r="D107" s="14"/>
    </row>
    <row r="108" spans="2:4">
      <c r="B108" s="77"/>
      <c r="C108" s="14"/>
      <c r="D108" s="14"/>
    </row>
    <row r="109" spans="2:4">
      <c r="B109" s="77"/>
      <c r="C109" s="14"/>
      <c r="D109" s="14"/>
    </row>
    <row r="110" spans="2:4">
      <c r="B110" s="77"/>
      <c r="C110" s="14"/>
      <c r="D110" s="14"/>
    </row>
    <row r="111" spans="2:4">
      <c r="B111" s="77"/>
      <c r="C111" s="14"/>
      <c r="D111" s="14"/>
    </row>
    <row r="112" spans="2:4">
      <c r="B112" s="77"/>
      <c r="C112" s="14"/>
      <c r="D112" s="14"/>
    </row>
    <row r="113" spans="2:4">
      <c r="B113" s="77"/>
      <c r="C113" s="14"/>
      <c r="D113" s="14"/>
    </row>
    <row r="114" spans="2:4">
      <c r="B114" s="77"/>
      <c r="C114" s="14"/>
      <c r="D114" s="14"/>
    </row>
    <row r="115" spans="2:4">
      <c r="B115" s="77"/>
      <c r="C115" s="14"/>
      <c r="D115" s="14"/>
    </row>
    <row r="116" spans="2:4">
      <c r="B116" s="77"/>
      <c r="C116" s="14"/>
      <c r="D116" s="14"/>
    </row>
    <row r="117" spans="2:4">
      <c r="B117" s="77"/>
      <c r="C117" s="14"/>
      <c r="D117" s="14"/>
    </row>
    <row r="118" spans="2:4">
      <c r="B118" s="77"/>
      <c r="C118" s="14"/>
      <c r="D118" s="14"/>
    </row>
    <row r="119" spans="2:4">
      <c r="B119" s="77"/>
      <c r="C119" s="14"/>
      <c r="D119" s="14"/>
    </row>
    <row r="120" spans="2:4">
      <c r="B120" s="77"/>
      <c r="C120" s="14"/>
      <c r="D120" s="14"/>
    </row>
    <row r="121" spans="2:4">
      <c r="B121" s="77"/>
      <c r="C121" s="14"/>
      <c r="D121" s="14"/>
    </row>
    <row r="122" spans="2:4">
      <c r="B122" s="77"/>
      <c r="C122" s="14"/>
      <c r="D122" s="14"/>
    </row>
    <row r="123" spans="2:4">
      <c r="B123" s="77"/>
      <c r="C123" s="14"/>
      <c r="D123" s="14"/>
    </row>
    <row r="124" spans="2:4">
      <c r="B124" s="77"/>
      <c r="C124" s="14"/>
      <c r="D124" s="14"/>
    </row>
    <row r="125" spans="2:4">
      <c r="B125" s="77"/>
      <c r="C125" s="14"/>
      <c r="D125" s="14"/>
    </row>
    <row r="126" spans="2:4">
      <c r="B126" s="77"/>
      <c r="C126" s="14"/>
      <c r="D126" s="14"/>
    </row>
    <row r="127" spans="2:4">
      <c r="B127" s="77"/>
      <c r="C127" s="14"/>
      <c r="D127" s="14"/>
    </row>
    <row r="128" spans="2:4">
      <c r="B128" s="77"/>
      <c r="C128" s="14"/>
      <c r="D128" s="14"/>
    </row>
    <row r="129" spans="2:4">
      <c r="B129" s="77"/>
      <c r="C129" s="14"/>
      <c r="D129" s="14"/>
    </row>
    <row r="130" spans="2:4">
      <c r="B130" s="77"/>
      <c r="C130" s="14"/>
      <c r="D130" s="14"/>
    </row>
    <row r="131" spans="2:4">
      <c r="B131" s="77"/>
      <c r="C131" s="14"/>
      <c r="D131" s="14"/>
    </row>
    <row r="132" spans="2:4">
      <c r="B132" s="77"/>
      <c r="C132" s="14"/>
      <c r="D132" s="14"/>
    </row>
    <row r="133" spans="2:4">
      <c r="B133" s="77"/>
      <c r="C133" s="14"/>
      <c r="D133" s="14"/>
    </row>
    <row r="134" spans="2:4">
      <c r="B134" s="77"/>
      <c r="C134" s="14"/>
      <c r="D134" s="14"/>
    </row>
    <row r="135" spans="2:4">
      <c r="B135" s="77"/>
      <c r="C135" s="14"/>
      <c r="D135" s="14"/>
    </row>
    <row r="136" spans="2:4">
      <c r="B136" s="77"/>
      <c r="C136" s="14"/>
      <c r="D136" s="14"/>
    </row>
    <row r="137" spans="2:4">
      <c r="B137" s="77"/>
      <c r="C137" s="14"/>
      <c r="D137" s="14"/>
    </row>
    <row r="138" spans="2:4">
      <c r="B138" s="77"/>
      <c r="C138" s="14"/>
      <c r="D138" s="14"/>
    </row>
    <row r="139" spans="2:4">
      <c r="B139" s="77"/>
      <c r="C139" s="14"/>
      <c r="D139" s="14"/>
    </row>
    <row r="140" spans="2:4">
      <c r="B140" s="77"/>
      <c r="C140" s="14"/>
      <c r="D140" s="14"/>
    </row>
    <row r="141" spans="2:4">
      <c r="B141" s="77"/>
      <c r="C141" s="14"/>
      <c r="D141" s="14"/>
    </row>
    <row r="142" spans="2:4">
      <c r="B142" s="77"/>
      <c r="C142" s="14"/>
      <c r="D142" s="14"/>
    </row>
    <row r="143" spans="2:4">
      <c r="B143" s="77"/>
      <c r="C143" s="14"/>
      <c r="D143" s="14"/>
    </row>
    <row r="144" spans="2:4">
      <c r="B144" s="77"/>
      <c r="C144" s="14"/>
      <c r="D144" s="14"/>
    </row>
    <row r="145" spans="2:4">
      <c r="B145" s="77"/>
      <c r="C145" s="14"/>
      <c r="D145" s="14"/>
    </row>
    <row r="146" spans="2:4">
      <c r="B146" s="77"/>
      <c r="C146" s="14"/>
      <c r="D146" s="14"/>
    </row>
    <row r="147" spans="2:4">
      <c r="B147" s="77"/>
      <c r="C147" s="14"/>
      <c r="D147" s="14"/>
    </row>
    <row r="148" spans="2:4">
      <c r="B148" s="77"/>
      <c r="C148" s="14"/>
      <c r="D148" s="14"/>
    </row>
    <row r="149" spans="2:4">
      <c r="B149" s="77"/>
      <c r="C149" s="14"/>
      <c r="D149" s="14"/>
    </row>
    <row r="150" spans="2:4">
      <c r="B150" s="77"/>
      <c r="C150" s="14"/>
      <c r="D150" s="14"/>
    </row>
    <row r="151" spans="2:4">
      <c r="B151" s="77"/>
      <c r="C151" s="14"/>
      <c r="D151" s="14"/>
    </row>
    <row r="152" spans="2:4">
      <c r="B152" s="77"/>
      <c r="C152" s="14"/>
      <c r="D152" s="14"/>
    </row>
    <row r="153" spans="2:4">
      <c r="B153" s="77"/>
      <c r="C153" s="14"/>
      <c r="D153" s="14"/>
    </row>
    <row r="154" spans="2:4">
      <c r="B154" s="77"/>
      <c r="C154" s="14"/>
      <c r="D154" s="14"/>
    </row>
    <row r="155" spans="2:4">
      <c r="B155" s="77"/>
      <c r="C155" s="14"/>
      <c r="D155" s="14"/>
    </row>
    <row r="156" spans="2:4">
      <c r="B156" s="77"/>
      <c r="C156" s="14"/>
      <c r="D156" s="14"/>
    </row>
    <row r="157" spans="2:4">
      <c r="B157" s="77"/>
      <c r="C157" s="14"/>
      <c r="D157" s="14"/>
    </row>
    <row r="158" spans="2:4">
      <c r="B158" s="77"/>
      <c r="C158" s="14"/>
      <c r="D158" s="14"/>
    </row>
    <row r="159" spans="2:4">
      <c r="B159" s="77"/>
      <c r="C159" s="14"/>
      <c r="D159" s="14"/>
    </row>
    <row r="160" spans="2:4">
      <c r="B160" s="77"/>
      <c r="C160" s="14"/>
      <c r="D160" s="14"/>
    </row>
    <row r="161" spans="2:4">
      <c r="B161" s="77"/>
      <c r="C161" s="14"/>
      <c r="D161" s="14"/>
    </row>
    <row r="162" spans="2:4">
      <c r="B162" s="77"/>
      <c r="C162" s="14"/>
      <c r="D162" s="14"/>
    </row>
    <row r="163" spans="2:4">
      <c r="B163" s="77"/>
      <c r="C163" s="14"/>
      <c r="D163" s="14"/>
    </row>
    <row r="164" spans="2:4">
      <c r="B164" s="77"/>
      <c r="C164" s="14"/>
      <c r="D164" s="14"/>
    </row>
    <row r="165" spans="2:4">
      <c r="B165" s="77"/>
      <c r="C165" s="14"/>
      <c r="D165" s="14"/>
    </row>
    <row r="166" spans="2:4">
      <c r="B166" s="77"/>
      <c r="C166" s="14"/>
      <c r="D166" s="14"/>
    </row>
    <row r="167" spans="2:4">
      <c r="B167" s="77"/>
      <c r="C167" s="14"/>
      <c r="D167" s="14"/>
    </row>
    <row r="168" spans="2:4">
      <c r="B168" s="77"/>
      <c r="C168" s="14"/>
      <c r="D168" s="14"/>
    </row>
    <row r="169" spans="2:4">
      <c r="B169" s="77"/>
      <c r="C169" s="14"/>
      <c r="D169" s="14"/>
    </row>
    <row r="170" spans="2:4">
      <c r="B170" s="77"/>
      <c r="C170" s="14"/>
      <c r="D170" s="14"/>
    </row>
    <row r="171" spans="2:4">
      <c r="B171" s="77"/>
      <c r="C171" s="14"/>
      <c r="D171" s="14"/>
    </row>
    <row r="172" spans="2:4">
      <c r="B172" s="77"/>
      <c r="C172" s="14"/>
      <c r="D172" s="14"/>
    </row>
    <row r="173" spans="2:4">
      <c r="B173" s="77"/>
      <c r="C173" s="14"/>
      <c r="D173" s="14"/>
    </row>
    <row r="174" spans="2:4">
      <c r="B174" s="77"/>
      <c r="C174" s="14"/>
      <c r="D174" s="14"/>
    </row>
    <row r="175" spans="2:4">
      <c r="B175" s="77"/>
      <c r="C175" s="14"/>
      <c r="D175" s="14"/>
    </row>
    <row r="176" spans="2:4">
      <c r="B176" s="77"/>
      <c r="C176" s="14"/>
      <c r="D176" s="14"/>
    </row>
    <row r="177" spans="2:4">
      <c r="B177" s="77"/>
      <c r="C177" s="14"/>
      <c r="D177" s="14"/>
    </row>
    <row r="178" spans="2:4">
      <c r="B178" s="77"/>
      <c r="C178" s="14"/>
      <c r="D178" s="14"/>
    </row>
    <row r="179" spans="2:4">
      <c r="B179" s="77"/>
      <c r="C179" s="14"/>
      <c r="D179" s="14"/>
    </row>
    <row r="180" spans="2:4">
      <c r="B180" s="77"/>
      <c r="C180" s="14"/>
      <c r="D180" s="14"/>
    </row>
    <row r="181" spans="2:4">
      <c r="B181" s="77"/>
      <c r="C181" s="14"/>
      <c r="D181" s="14"/>
    </row>
    <row r="182" spans="2:4">
      <c r="B182" s="77"/>
      <c r="C182" s="14"/>
      <c r="D182" s="14"/>
    </row>
    <row r="183" spans="2:4">
      <c r="B183" s="77"/>
      <c r="C183" s="14"/>
      <c r="D183" s="14"/>
    </row>
    <row r="184" spans="2:4">
      <c r="B184" s="77"/>
      <c r="C184" s="14"/>
      <c r="D184" s="14"/>
    </row>
    <row r="185" spans="2:4">
      <c r="B185" s="77"/>
      <c r="C185" s="14"/>
      <c r="D185" s="14"/>
    </row>
    <row r="186" spans="2:4">
      <c r="B186" s="77"/>
      <c r="C186" s="14"/>
      <c r="D186" s="14"/>
    </row>
    <row r="187" spans="2:4">
      <c r="B187" s="77"/>
      <c r="C187" s="14"/>
      <c r="D187" s="14"/>
    </row>
    <row r="188" spans="2:4">
      <c r="B188" s="77"/>
      <c r="C188" s="14"/>
      <c r="D188" s="14"/>
    </row>
    <row r="189" spans="2:4">
      <c r="B189" s="77"/>
      <c r="C189" s="14"/>
      <c r="D189" s="14"/>
    </row>
    <row r="190" spans="2:4">
      <c r="B190" s="77"/>
      <c r="C190" s="14"/>
      <c r="D190" s="14"/>
    </row>
    <row r="191" spans="2:4">
      <c r="B191" s="77"/>
      <c r="C191" s="14"/>
      <c r="D191" s="14"/>
    </row>
    <row r="192" spans="2:4">
      <c r="B192" s="77"/>
      <c r="C192" s="14"/>
      <c r="D192" s="14"/>
    </row>
    <row r="193" spans="2:4">
      <c r="B193" s="77"/>
      <c r="C193" s="14"/>
      <c r="D193" s="14"/>
    </row>
    <row r="194" spans="2:4">
      <c r="B194" s="77"/>
      <c r="C194" s="14"/>
      <c r="D194" s="14"/>
    </row>
    <row r="195" spans="2:4">
      <c r="B195" s="77"/>
      <c r="C195" s="14"/>
      <c r="D195" s="14"/>
    </row>
    <row r="196" spans="2:4">
      <c r="B196" s="77"/>
      <c r="C196" s="14"/>
      <c r="D196" s="14"/>
    </row>
    <row r="197" spans="2:4">
      <c r="B197" s="77"/>
      <c r="C197" s="14"/>
      <c r="D197" s="14"/>
    </row>
    <row r="198" spans="2:4">
      <c r="B198" s="77"/>
      <c r="C198" s="14"/>
      <c r="D198" s="14"/>
    </row>
    <row r="199" spans="2:4">
      <c r="B199" s="77"/>
      <c r="C199" s="14"/>
      <c r="D199" s="14"/>
    </row>
    <row r="200" spans="2:4">
      <c r="B200" s="77"/>
      <c r="C200" s="14"/>
      <c r="D200" s="14"/>
    </row>
    <row r="201" spans="2:4">
      <c r="B201" s="77"/>
      <c r="C201" s="14"/>
      <c r="D201" s="14"/>
    </row>
    <row r="202" spans="2:4">
      <c r="B202" s="77"/>
      <c r="C202" s="14"/>
      <c r="D202" s="14"/>
    </row>
    <row r="203" spans="2:4">
      <c r="B203" s="77"/>
      <c r="C203" s="14"/>
      <c r="D203" s="14"/>
    </row>
    <row r="204" spans="2:4">
      <c r="B204" s="77"/>
      <c r="C204" s="14"/>
      <c r="D204" s="14"/>
    </row>
    <row r="205" spans="2:4">
      <c r="B205" s="77"/>
      <c r="C205" s="14"/>
      <c r="D205" s="14"/>
    </row>
    <row r="206" spans="2:4">
      <c r="B206" s="77"/>
      <c r="C206" s="14"/>
      <c r="D206" s="14"/>
    </row>
    <row r="207" spans="2:4">
      <c r="B207" s="77"/>
      <c r="C207" s="14"/>
      <c r="D207" s="14"/>
    </row>
    <row r="208" spans="2:4">
      <c r="B208" s="77"/>
      <c r="C208" s="14"/>
      <c r="D208" s="14"/>
    </row>
    <row r="209" spans="2:4">
      <c r="B209" s="77"/>
      <c r="C209" s="14"/>
      <c r="D209" s="14"/>
    </row>
    <row r="210" spans="2:4">
      <c r="B210" s="77"/>
      <c r="C210" s="14"/>
      <c r="D210" s="14"/>
    </row>
    <row r="211" spans="2:4">
      <c r="B211" s="77"/>
      <c r="C211" s="14"/>
      <c r="D211" s="14"/>
    </row>
    <row r="212" spans="2:4">
      <c r="B212" s="77"/>
      <c r="C212" s="14"/>
      <c r="D212" s="14"/>
    </row>
    <row r="213" spans="2:4">
      <c r="B213" s="77"/>
      <c r="C213" s="14"/>
      <c r="D213" s="14"/>
    </row>
    <row r="214" spans="2:4">
      <c r="B214" s="77"/>
      <c r="C214" s="14"/>
      <c r="D214" s="14"/>
    </row>
    <row r="215" spans="2:4">
      <c r="B215" s="77"/>
      <c r="C215" s="14"/>
      <c r="D215" s="14"/>
    </row>
    <row r="216" spans="2:4">
      <c r="B216" s="77"/>
      <c r="C216" s="14"/>
      <c r="D216" s="14"/>
    </row>
    <row r="217" spans="2:4">
      <c r="B217" s="77"/>
      <c r="C217" s="14"/>
      <c r="D217" s="14"/>
    </row>
    <row r="218" spans="2:4">
      <c r="B218" s="77"/>
      <c r="C218" s="14"/>
      <c r="D218" s="14"/>
    </row>
    <row r="219" spans="2:4">
      <c r="B219" s="77"/>
      <c r="C219" s="14"/>
      <c r="D219" s="14"/>
    </row>
    <row r="220" spans="2:4">
      <c r="B220" s="77"/>
      <c r="C220" s="14"/>
      <c r="D220" s="14"/>
    </row>
    <row r="221" spans="2:4">
      <c r="B221" s="77"/>
      <c r="C221" s="14"/>
      <c r="D221" s="14"/>
    </row>
    <row r="222" spans="2:4">
      <c r="B222" s="77"/>
      <c r="C222" s="14"/>
      <c r="D222" s="14"/>
    </row>
    <row r="223" spans="2:4">
      <c r="B223" s="77"/>
      <c r="C223" s="14"/>
      <c r="D223" s="14"/>
    </row>
    <row r="224" spans="2:4">
      <c r="B224" s="77"/>
      <c r="C224" s="14"/>
      <c r="D224" s="14"/>
    </row>
    <row r="225" spans="2:4">
      <c r="B225" s="77"/>
      <c r="C225" s="14"/>
      <c r="D225" s="14"/>
    </row>
    <row r="226" spans="2:4">
      <c r="B226" s="77"/>
      <c r="C226" s="14"/>
      <c r="D226" s="14"/>
    </row>
    <row r="227" spans="2:4">
      <c r="B227" s="77"/>
      <c r="C227" s="14"/>
      <c r="D227" s="14"/>
    </row>
    <row r="228" spans="2:4">
      <c r="B228" s="77"/>
      <c r="C228" s="14"/>
      <c r="D228" s="14"/>
    </row>
    <row r="229" spans="2:4">
      <c r="B229" s="77"/>
      <c r="C229" s="14"/>
      <c r="D229" s="14"/>
    </row>
    <row r="230" spans="2:4">
      <c r="B230" s="77"/>
      <c r="C230" s="14"/>
      <c r="D230" s="14"/>
    </row>
    <row r="231" spans="2:4">
      <c r="B231" s="77"/>
      <c r="C231" s="14"/>
      <c r="D231" s="14"/>
    </row>
    <row r="232" spans="2:4">
      <c r="B232" s="77"/>
      <c r="C232" s="14"/>
      <c r="D232" s="14"/>
    </row>
    <row r="233" spans="2:4">
      <c r="B233" s="77"/>
      <c r="C233" s="14"/>
      <c r="D233" s="14"/>
    </row>
    <row r="234" spans="2:4">
      <c r="B234" s="77"/>
      <c r="C234" s="14"/>
      <c r="D234" s="14"/>
    </row>
    <row r="235" spans="2:4">
      <c r="B235" s="77"/>
      <c r="C235" s="14"/>
      <c r="D235" s="14"/>
    </row>
    <row r="236" spans="2:4">
      <c r="B236" s="77"/>
      <c r="C236" s="14"/>
      <c r="D236" s="14"/>
    </row>
    <row r="237" spans="2:4">
      <c r="B237" s="77"/>
      <c r="C237" s="14"/>
      <c r="D237" s="14"/>
    </row>
    <row r="238" spans="2:4">
      <c r="B238" s="77"/>
      <c r="C238" s="14"/>
      <c r="D238" s="14"/>
    </row>
    <row r="239" spans="2:4">
      <c r="B239" s="77"/>
      <c r="C239" s="14"/>
      <c r="D239" s="14"/>
    </row>
    <row r="240" spans="2:4">
      <c r="B240" s="77"/>
      <c r="C240" s="14"/>
      <c r="D240" s="14"/>
    </row>
    <row r="241" spans="2:4">
      <c r="B241" s="77"/>
      <c r="C241" s="14"/>
      <c r="D241" s="14"/>
    </row>
    <row r="242" spans="2:4">
      <c r="B242" s="77"/>
      <c r="C242" s="14"/>
      <c r="D242" s="14"/>
    </row>
    <row r="243" spans="2:4">
      <c r="B243" s="77"/>
      <c r="C243" s="14"/>
      <c r="D243" s="14"/>
    </row>
    <row r="244" spans="2:4">
      <c r="B244" s="77"/>
      <c r="C244" s="14"/>
      <c r="D244" s="14"/>
    </row>
    <row r="245" spans="2:4">
      <c r="B245" s="77"/>
      <c r="C245" s="14"/>
      <c r="D245" s="14"/>
    </row>
    <row r="246" spans="2:4">
      <c r="B246" s="77"/>
      <c r="C246" s="14"/>
      <c r="D246" s="14"/>
    </row>
    <row r="247" spans="2:4">
      <c r="B247" s="77"/>
      <c r="C247" s="14"/>
      <c r="D247" s="14"/>
    </row>
    <row r="248" spans="2:4">
      <c r="B248" s="77"/>
      <c r="C248" s="14"/>
      <c r="D248" s="14"/>
    </row>
    <row r="249" spans="2:4">
      <c r="B249" s="77"/>
      <c r="C249" s="14"/>
      <c r="D249" s="14"/>
    </row>
    <row r="250" spans="2:4">
      <c r="B250" s="77"/>
      <c r="C250" s="14"/>
      <c r="D250" s="14"/>
    </row>
    <row r="251" spans="2:4">
      <c r="B251" s="77"/>
      <c r="C251" s="14"/>
      <c r="D251" s="14"/>
    </row>
    <row r="252" spans="2:4">
      <c r="B252" s="77"/>
      <c r="C252" s="14"/>
      <c r="D252" s="14"/>
    </row>
    <row r="253" spans="2:4">
      <c r="B253" s="77"/>
      <c r="C253" s="14"/>
      <c r="D253" s="14"/>
    </row>
    <row r="254" spans="2:4">
      <c r="B254" s="77"/>
      <c r="C254" s="14"/>
      <c r="D254" s="14"/>
    </row>
    <row r="255" spans="2:4">
      <c r="B255" s="77"/>
      <c r="C255" s="14"/>
      <c r="D255" s="14"/>
    </row>
    <row r="256" spans="2:4">
      <c r="B256" s="77"/>
      <c r="C256" s="14"/>
      <c r="D256" s="14"/>
    </row>
    <row r="257" spans="2:4">
      <c r="B257" s="77"/>
      <c r="C257" s="14"/>
      <c r="D257" s="14"/>
    </row>
    <row r="258" spans="2:4">
      <c r="B258" s="77"/>
      <c r="C258" s="14"/>
      <c r="D258" s="14"/>
    </row>
    <row r="259" spans="2:4">
      <c r="B259" s="77"/>
      <c r="C259" s="14"/>
      <c r="D259" s="14"/>
    </row>
    <row r="260" spans="2:4">
      <c r="B260" s="77"/>
      <c r="C260" s="14"/>
      <c r="D260" s="14"/>
    </row>
    <row r="261" spans="2:4">
      <c r="B261" s="77"/>
      <c r="C261" s="14"/>
      <c r="D261" s="14"/>
    </row>
    <row r="262" spans="2:4">
      <c r="B262" s="77"/>
      <c r="C262" s="14"/>
      <c r="D262" s="14"/>
    </row>
    <row r="263" spans="2:4">
      <c r="B263" s="77"/>
      <c r="C263" s="14"/>
      <c r="D263" s="14"/>
    </row>
    <row r="264" spans="2:4">
      <c r="B264" s="77"/>
      <c r="C264" s="14"/>
      <c r="D264" s="14"/>
    </row>
    <row r="265" spans="2:4">
      <c r="B265" s="77"/>
      <c r="C265" s="14"/>
      <c r="D265" s="14"/>
    </row>
    <row r="266" spans="2:4">
      <c r="B266" s="77"/>
      <c r="C266" s="14"/>
      <c r="D266" s="14"/>
    </row>
    <row r="267" spans="2:4">
      <c r="B267" s="77"/>
      <c r="C267" s="14"/>
      <c r="D267" s="14"/>
    </row>
    <row r="268" spans="2:4">
      <c r="B268" s="77"/>
      <c r="C268" s="14"/>
      <c r="D268" s="14"/>
    </row>
    <row r="269" spans="2:4">
      <c r="B269" s="77"/>
      <c r="C269" s="14"/>
      <c r="D269" s="14"/>
    </row>
    <row r="270" spans="2:4">
      <c r="B270" s="77"/>
      <c r="C270" s="14"/>
      <c r="D270" s="14"/>
    </row>
    <row r="271" spans="2:4">
      <c r="B271" s="77"/>
      <c r="C271" s="14"/>
      <c r="D271" s="14"/>
    </row>
    <row r="272" spans="2:4">
      <c r="B272" s="77"/>
      <c r="C272" s="14"/>
      <c r="D272" s="14"/>
    </row>
    <row r="273" spans="2:4">
      <c r="B273" s="77"/>
      <c r="C273" s="14"/>
      <c r="D273" s="14"/>
    </row>
    <row r="274" spans="2:4">
      <c r="B274" s="77"/>
      <c r="C274" s="14"/>
      <c r="D274" s="14"/>
    </row>
    <row r="275" spans="2:4">
      <c r="B275" s="77"/>
      <c r="C275" s="14"/>
      <c r="D275" s="14"/>
    </row>
    <row r="276" spans="2:4">
      <c r="B276" s="77"/>
      <c r="C276" s="14"/>
      <c r="D276" s="14"/>
    </row>
    <row r="277" spans="2:4">
      <c r="B277" s="77"/>
      <c r="C277" s="14"/>
      <c r="D277" s="14"/>
    </row>
    <row r="278" spans="2:4">
      <c r="B278" s="77"/>
      <c r="C278" s="14"/>
      <c r="D278" s="14"/>
    </row>
    <row r="279" spans="2:4">
      <c r="B279" s="77"/>
      <c r="C279" s="14"/>
      <c r="D279" s="14"/>
    </row>
    <row r="280" spans="2:4">
      <c r="B280" s="77"/>
      <c r="C280" s="14"/>
      <c r="D280" s="14"/>
    </row>
    <row r="281" spans="2:4">
      <c r="B281" s="77"/>
      <c r="C281" s="14"/>
      <c r="D281" s="14"/>
    </row>
    <row r="282" spans="2:4">
      <c r="B282" s="77"/>
      <c r="C282" s="14"/>
      <c r="D282" s="14"/>
    </row>
    <row r="283" spans="2:4">
      <c r="B283" s="77"/>
      <c r="C283" s="14"/>
      <c r="D283" s="14"/>
    </row>
    <row r="284" spans="2:4">
      <c r="B284" s="77"/>
      <c r="C284" s="14"/>
      <c r="D284" s="14"/>
    </row>
    <row r="285" spans="2:4">
      <c r="B285" s="77"/>
      <c r="C285" s="14"/>
      <c r="D285" s="14"/>
    </row>
    <row r="286" spans="2:4">
      <c r="B286" s="77"/>
      <c r="C286" s="14"/>
      <c r="D286" s="14"/>
    </row>
    <row r="287" spans="2:4">
      <c r="B287" s="77"/>
      <c r="C287" s="14"/>
      <c r="D287" s="14"/>
    </row>
    <row r="288" spans="2:4">
      <c r="B288" s="77"/>
      <c r="C288" s="14"/>
      <c r="D288" s="14"/>
    </row>
    <row r="289" spans="2:4">
      <c r="B289" s="77"/>
      <c r="C289" s="14"/>
      <c r="D289" s="14"/>
    </row>
    <row r="290" spans="2:4">
      <c r="B290" s="77"/>
      <c r="C290" s="14"/>
      <c r="D290" s="14"/>
    </row>
    <row r="291" spans="2:4">
      <c r="B291" s="77"/>
      <c r="C291" s="14"/>
      <c r="D291" s="14"/>
    </row>
    <row r="292" spans="2:4">
      <c r="B292" s="77"/>
      <c r="C292" s="14"/>
      <c r="D292" s="14"/>
    </row>
    <row r="293" spans="2:4">
      <c r="B293" s="77"/>
      <c r="C293" s="14"/>
      <c r="D293" s="14"/>
    </row>
    <row r="294" spans="2:4">
      <c r="B294" s="77"/>
      <c r="C294" s="14"/>
      <c r="D294" s="14"/>
    </row>
    <row r="295" spans="2:4">
      <c r="B295" s="77"/>
      <c r="C295" s="14"/>
      <c r="D295" s="14"/>
    </row>
    <row r="296" spans="2:4">
      <c r="B296" s="77"/>
      <c r="C296" s="14"/>
      <c r="D296" s="14"/>
    </row>
    <row r="297" spans="2:4">
      <c r="B297" s="77"/>
      <c r="C297" s="14"/>
      <c r="D297" s="14"/>
    </row>
    <row r="298" spans="2:4">
      <c r="B298" s="77"/>
      <c r="C298" s="14"/>
      <c r="D298" s="14"/>
    </row>
    <row r="299" spans="2:4">
      <c r="B299" s="77"/>
      <c r="C299" s="14"/>
      <c r="D299" s="14"/>
    </row>
    <row r="300" spans="2:4">
      <c r="B300" s="77"/>
      <c r="C300" s="14"/>
      <c r="D300" s="14"/>
    </row>
    <row r="301" spans="2:4">
      <c r="B301" s="77"/>
      <c r="C301" s="14"/>
      <c r="D301" s="14"/>
    </row>
    <row r="302" spans="2:4">
      <c r="B302" s="77"/>
      <c r="C302" s="14"/>
      <c r="D302" s="14"/>
    </row>
    <row r="303" spans="2:4">
      <c r="B303" s="77"/>
      <c r="C303" s="14"/>
      <c r="D303" s="14"/>
    </row>
    <row r="304" spans="2:4">
      <c r="B304" s="77"/>
      <c r="C304" s="14"/>
      <c r="D304" s="14"/>
    </row>
    <row r="305" spans="2:4">
      <c r="B305" s="77"/>
      <c r="C305" s="14"/>
      <c r="D305" s="14"/>
    </row>
    <row r="306" spans="2:4">
      <c r="B306" s="77"/>
      <c r="C306" s="14"/>
      <c r="D306" s="14"/>
    </row>
    <row r="307" spans="2:4">
      <c r="B307" s="77"/>
      <c r="C307" s="14"/>
      <c r="D307" s="14"/>
    </row>
    <row r="308" spans="2:4">
      <c r="B308" s="77"/>
      <c r="C308" s="14"/>
      <c r="D308" s="14"/>
    </row>
    <row r="309" spans="2:4">
      <c r="B309" s="77"/>
      <c r="C309" s="14"/>
      <c r="D309" s="14"/>
    </row>
    <row r="310" spans="2:4">
      <c r="B310" s="77"/>
      <c r="C310" s="14"/>
      <c r="D310" s="14"/>
    </row>
    <row r="311" spans="2:4">
      <c r="B311" s="77"/>
      <c r="C311" s="14"/>
      <c r="D311" s="14"/>
    </row>
    <row r="312" spans="2:4">
      <c r="B312" s="77"/>
      <c r="C312" s="14"/>
      <c r="D312" s="14"/>
    </row>
    <row r="313" spans="2:4">
      <c r="B313" s="77"/>
      <c r="C313" s="14"/>
      <c r="D313" s="14"/>
    </row>
    <row r="314" spans="2:4">
      <c r="B314" s="77"/>
      <c r="C314" s="14"/>
      <c r="D314" s="14"/>
    </row>
    <row r="315" spans="2:4">
      <c r="B315" s="77"/>
      <c r="C315" s="14"/>
      <c r="D315" s="14"/>
    </row>
    <row r="316" spans="2:4">
      <c r="B316" s="77"/>
      <c r="C316" s="14"/>
      <c r="D316" s="14"/>
    </row>
    <row r="317" spans="2:4">
      <c r="B317" s="77"/>
      <c r="C317" s="14"/>
      <c r="D317" s="14"/>
    </row>
    <row r="318" spans="2:4">
      <c r="B318" s="77"/>
      <c r="C318" s="14"/>
      <c r="D318" s="14"/>
    </row>
    <row r="319" spans="2:4">
      <c r="B319" s="77"/>
      <c r="C319" s="14"/>
      <c r="D319" s="14"/>
    </row>
    <row r="320" spans="2:4">
      <c r="B320" s="77"/>
      <c r="C320" s="14"/>
      <c r="D320" s="14"/>
    </row>
    <row r="321" spans="2:4">
      <c r="B321" s="77"/>
      <c r="C321" s="14"/>
      <c r="D321" s="14"/>
    </row>
    <row r="322" spans="2:4">
      <c r="B322" s="77"/>
      <c r="C322" s="14"/>
      <c r="D322" s="14"/>
    </row>
    <row r="323" spans="2:4">
      <c r="B323" s="77"/>
      <c r="C323" s="14"/>
      <c r="D323" s="14"/>
    </row>
    <row r="324" spans="2:4">
      <c r="B324" s="77"/>
      <c r="C324" s="14"/>
      <c r="D324" s="14"/>
    </row>
    <row r="325" spans="2:4">
      <c r="B325" s="77"/>
      <c r="C325" s="14"/>
      <c r="D325" s="14"/>
    </row>
    <row r="326" spans="2:4">
      <c r="B326" s="77"/>
      <c r="C326" s="14"/>
      <c r="D326" s="14"/>
    </row>
    <row r="327" spans="2:4">
      <c r="B327" s="77"/>
      <c r="C327" s="14"/>
      <c r="D327" s="14"/>
    </row>
    <row r="328" spans="2:4">
      <c r="B328" s="77"/>
      <c r="C328" s="14"/>
      <c r="D328" s="14"/>
    </row>
    <row r="329" spans="2:4">
      <c r="B329" s="77"/>
      <c r="C329" s="14"/>
      <c r="D329" s="14"/>
    </row>
    <row r="330" spans="2:4">
      <c r="B330" s="77"/>
      <c r="C330" s="14"/>
      <c r="D330" s="14"/>
    </row>
    <row r="331" spans="2:4">
      <c r="B331" s="77"/>
      <c r="C331" s="14"/>
      <c r="D331" s="14"/>
    </row>
    <row r="332" spans="2:4">
      <c r="B332" s="77"/>
      <c r="C332" s="14"/>
      <c r="D332" s="14"/>
    </row>
    <row r="333" spans="2:4">
      <c r="B333" s="77"/>
      <c r="C333" s="14"/>
      <c r="D333" s="14"/>
    </row>
    <row r="334" spans="2:4">
      <c r="B334" s="77"/>
      <c r="C334" s="14"/>
      <c r="D334" s="14"/>
    </row>
    <row r="335" spans="2:4">
      <c r="B335" s="77"/>
      <c r="C335" s="14"/>
      <c r="D335" s="14"/>
    </row>
    <row r="336" spans="2:4">
      <c r="B336" s="77"/>
      <c r="C336" s="14"/>
      <c r="D336" s="14"/>
    </row>
    <row r="337" spans="2:4">
      <c r="B337" s="77"/>
      <c r="C337" s="14"/>
      <c r="D337" s="14"/>
    </row>
    <row r="338" spans="2:4">
      <c r="B338" s="77"/>
      <c r="C338" s="14"/>
      <c r="D338" s="14"/>
    </row>
    <row r="339" spans="2:4">
      <c r="B339" s="77"/>
      <c r="C339" s="14"/>
      <c r="D339" s="14"/>
    </row>
    <row r="340" spans="2:4">
      <c r="B340" s="77"/>
      <c r="C340" s="14"/>
      <c r="D340" s="14"/>
    </row>
    <row r="341" spans="2:4">
      <c r="B341" s="77"/>
      <c r="C341" s="14"/>
      <c r="D341" s="14"/>
    </row>
    <row r="465" ht="15" customHeight="1"/>
  </sheetData>
  <customSheetViews>
    <customSheetView guid="{32A2E92F-D87D-4315-B69A-0C1D50E83674}">
      <pageMargins left="0" right="0" top="0" bottom="0" header="0" footer="0"/>
      <pageSetup paperSize="9" orientation="portrait"/>
    </customSheetView>
    <customSheetView guid="{1E6E951B-5348-41F8-854E-C22B3D1A248F}">
      <pageMargins left="0" right="0" top="0" bottom="0" header="0" footer="0"/>
      <pageSetup paperSize="9" orientation="portrait"/>
    </customSheetView>
    <customSheetView guid="{EA1497EC-0E89-420A-B7B1-9C9C528D35F7}" scale="70" topLeftCell="A4">
      <selection activeCell="A19" sqref="A19"/>
      <pageMargins left="0" right="0" top="0" bottom="0" header="0" footer="0"/>
      <pageSetup paperSize="9" orientation="portrait"/>
    </customSheetView>
    <customSheetView guid="{0F582A3B-27AA-4D4D-AAC6-5959A48E8D84}" scale="70">
      <selection activeCell="A24" sqref="A24"/>
      <pageMargins left="0" right="0" top="0" bottom="0" header="0" footer="0"/>
      <pageSetup paperSize="9" orientation="portrait"/>
    </customSheetView>
    <customSheetView guid="{AD3F9337-7492-CF46-9FAA-D8057591B701}">
      <selection activeCell="G29" sqref="G29"/>
      <pageMargins left="0" right="0" top="0" bottom="0" header="0" footer="0"/>
      <pageSetup paperSize="9" orientation="portrait"/>
    </customSheetView>
  </customSheetViews>
  <hyperlinks>
    <hyperlink ref="D1" location="'BEDS18TC2,17,18metadata'!A1" display="View meta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workbookViewId="0"/>
  </sheetViews>
  <sheetFormatPr defaultColWidth="11.42578125" defaultRowHeight="15"/>
  <cols>
    <col min="1" max="1" width="52.140625" style="2" customWidth="1"/>
    <col min="2" max="2" width="85.140625" style="22" customWidth="1"/>
    <col min="3" max="16384" width="11.42578125" style="1"/>
  </cols>
  <sheetData>
    <row r="1" spans="1:19" ht="21">
      <c r="A1" s="69" t="s">
        <v>105</v>
      </c>
      <c r="B1" s="70" t="s">
        <v>18</v>
      </c>
    </row>
    <row r="2" spans="1:19">
      <c r="A2" s="2" t="s">
        <v>19</v>
      </c>
      <c r="B2" s="23" t="s">
        <v>2079</v>
      </c>
    </row>
    <row r="3" spans="1:19">
      <c r="A3" s="2" t="s">
        <v>21</v>
      </c>
      <c r="C3" s="71"/>
    </row>
    <row r="4" spans="1:19">
      <c r="A4" s="2" t="s">
        <v>23</v>
      </c>
    </row>
    <row r="5" spans="1:19">
      <c r="A5" s="2" t="s">
        <v>24</v>
      </c>
      <c r="B5" s="22" t="s">
        <v>2080</v>
      </c>
    </row>
    <row r="6" spans="1:19">
      <c r="A6" s="2" t="s">
        <v>26</v>
      </c>
      <c r="B6" s="22" t="s">
        <v>27</v>
      </c>
    </row>
    <row r="7" spans="1:19" ht="75">
      <c r="A7" s="2" t="s">
        <v>28</v>
      </c>
      <c r="B7" s="19" t="s">
        <v>29</v>
      </c>
    </row>
    <row r="8" spans="1:19" ht="30">
      <c r="A8" s="2" t="s">
        <v>30</v>
      </c>
      <c r="B8" s="22" t="s">
        <v>109</v>
      </c>
    </row>
    <row r="9" spans="1:19" ht="30">
      <c r="A9" s="2" t="s">
        <v>32</v>
      </c>
      <c r="B9" s="74" t="s">
        <v>110</v>
      </c>
    </row>
    <row r="10" spans="1:19">
      <c r="A10" s="2" t="s">
        <v>34</v>
      </c>
      <c r="B10" s="22" t="s">
        <v>37</v>
      </c>
      <c r="S10" s="1" t="s">
        <v>35</v>
      </c>
    </row>
    <row r="11" spans="1:19">
      <c r="A11" s="2" t="s">
        <v>36</v>
      </c>
      <c r="B11" s="22" t="s">
        <v>37</v>
      </c>
      <c r="S11" s="1" t="s">
        <v>37</v>
      </c>
    </row>
    <row r="12" spans="1:19">
      <c r="A12" s="2" t="s">
        <v>38</v>
      </c>
      <c r="B12" s="22" t="s">
        <v>37</v>
      </c>
    </row>
    <row r="13" spans="1:19">
      <c r="A13" s="2" t="s">
        <v>39</v>
      </c>
      <c r="B13" s="22" t="s">
        <v>37</v>
      </c>
    </row>
    <row r="14" spans="1:19">
      <c r="A14" s="2" t="s">
        <v>40</v>
      </c>
      <c r="B14" s="22" t="s">
        <v>37</v>
      </c>
      <c r="S14" s="1" t="s">
        <v>41</v>
      </c>
    </row>
    <row r="15" spans="1:19">
      <c r="A15" s="2" t="s">
        <v>42</v>
      </c>
      <c r="B15" s="22" t="s">
        <v>17</v>
      </c>
      <c r="S15" s="1" t="s">
        <v>43</v>
      </c>
    </row>
    <row r="16" spans="1:19" ht="15" customHeight="1">
      <c r="A16" s="2" t="s">
        <v>44</v>
      </c>
      <c r="S16" s="1" t="s">
        <v>45</v>
      </c>
    </row>
    <row r="17" spans="1:19">
      <c r="A17" s="2" t="s">
        <v>46</v>
      </c>
      <c r="B17" s="22" t="s">
        <v>41</v>
      </c>
      <c r="S17" s="1" t="s">
        <v>48</v>
      </c>
    </row>
    <row r="18" spans="1:19">
      <c r="A18" s="2" t="s">
        <v>49</v>
      </c>
      <c r="B18" s="72">
        <v>41736</v>
      </c>
      <c r="S18" s="1" t="s">
        <v>17</v>
      </c>
    </row>
    <row r="19" spans="1:19">
      <c r="A19" s="2" t="s">
        <v>50</v>
      </c>
      <c r="B19" s="22"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row r="30" spans="1:19">
      <c r="B30" s="22" t="s">
        <v>118</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selection activeCell="B2" sqref="B2"/>
      <pageMargins left="0" right="0" top="0" bottom="0" header="0" footer="0"/>
    </customSheetView>
    <customSheetView guid="{0F582A3B-27AA-4D4D-AAC6-5959A48E8D84}">
      <selection activeCell="B2" sqref="B2"/>
      <pageMargins left="0" right="0" top="0" bottom="0" header="0" footer="0"/>
    </customSheetView>
    <customSheetView guid="{AD3F9337-7492-CF46-9FAA-D8057591B701}">
      <selection activeCell="O51" sqref="O51"/>
      <pageMargins left="0" right="0" top="0" bottom="0" header="0" footer="0"/>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Ministry of Justice"/>
    <hyperlink ref="B1" location="'BEDS18TC2,17,18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6"/>
  <sheetViews>
    <sheetView zoomScale="85" zoomScaleNormal="85" zoomScalePageLayoutView="85" workbookViewId="0"/>
  </sheetViews>
  <sheetFormatPr defaultColWidth="11.42578125" defaultRowHeight="15"/>
  <cols>
    <col min="1" max="1" width="55.42578125" style="27" customWidth="1"/>
    <col min="2" max="2" width="27.28515625" style="27" customWidth="1"/>
    <col min="3" max="3" width="8.7109375" style="27" customWidth="1"/>
    <col min="4" max="16384" width="11.42578125" style="27"/>
  </cols>
  <sheetData>
    <row r="1" spans="1:9" ht="21">
      <c r="A1" s="29" t="s">
        <v>175</v>
      </c>
      <c r="B1" s="73"/>
      <c r="D1" s="78" t="s">
        <v>1</v>
      </c>
    </row>
    <row r="3" spans="1:9" ht="45">
      <c r="A3" s="23" t="s">
        <v>2081</v>
      </c>
    </row>
    <row r="4" spans="1:9">
      <c r="A4" s="32" t="s">
        <v>2082</v>
      </c>
    </row>
    <row r="5" spans="1:9">
      <c r="A5" s="32" t="s">
        <v>4</v>
      </c>
    </row>
    <row r="6" spans="1:9">
      <c r="A6" s="32" t="s">
        <v>2083</v>
      </c>
      <c r="H6" s="18"/>
      <c r="I6" s="14"/>
    </row>
    <row r="7" spans="1:9" ht="15" customHeight="1">
      <c r="A7" s="32"/>
      <c r="B7" s="27" t="s">
        <v>29</v>
      </c>
      <c r="H7" s="16"/>
      <c r="I7" s="14"/>
    </row>
    <row r="8" spans="1:9">
      <c r="A8" s="2"/>
      <c r="H8" s="16"/>
      <c r="I8" s="14"/>
    </row>
    <row r="9" spans="1:9">
      <c r="A9" s="33"/>
      <c r="H9" s="16"/>
      <c r="I9" s="14"/>
    </row>
    <row r="10" spans="1:9" ht="28.5" customHeight="1">
      <c r="A10" s="45" t="s">
        <v>2084</v>
      </c>
      <c r="B10" s="45" t="s">
        <v>2085</v>
      </c>
      <c r="C10" s="122">
        <v>2008</v>
      </c>
      <c r="D10" s="122">
        <v>2009</v>
      </c>
      <c r="E10" s="122">
        <v>2010</v>
      </c>
      <c r="F10" s="122">
        <v>2011</v>
      </c>
      <c r="H10" s="16"/>
      <c r="I10" s="14"/>
    </row>
    <row r="11" spans="1:9" ht="30.75" customHeight="1">
      <c r="A11" s="163">
        <v>16</v>
      </c>
      <c r="B11" s="8" t="s">
        <v>2086</v>
      </c>
      <c r="C11" s="8">
        <v>2</v>
      </c>
      <c r="D11" s="8">
        <v>2</v>
      </c>
      <c r="E11" s="9" t="s">
        <v>80</v>
      </c>
      <c r="F11" s="8">
        <v>1</v>
      </c>
      <c r="H11" s="16"/>
      <c r="I11" s="14"/>
    </row>
    <row r="12" spans="1:9" ht="37.5" customHeight="1">
      <c r="A12" s="164"/>
      <c r="B12" s="8" t="s">
        <v>2087</v>
      </c>
      <c r="C12" s="8">
        <v>2</v>
      </c>
      <c r="D12" s="8">
        <v>2</v>
      </c>
      <c r="E12" s="8">
        <v>3</v>
      </c>
      <c r="F12" s="9" t="s">
        <v>80</v>
      </c>
      <c r="H12" s="16"/>
      <c r="I12" s="14"/>
    </row>
    <row r="13" spans="1:9" ht="28.5" customHeight="1">
      <c r="A13" s="164"/>
      <c r="B13" s="8" t="s">
        <v>2088</v>
      </c>
      <c r="C13" s="8">
        <v>5</v>
      </c>
      <c r="D13" s="8">
        <v>6</v>
      </c>
      <c r="E13" s="8">
        <v>5</v>
      </c>
      <c r="F13" s="8">
        <v>3</v>
      </c>
      <c r="H13" s="16"/>
      <c r="I13" s="14"/>
    </row>
    <row r="14" spans="1:9" ht="45">
      <c r="A14" s="165"/>
      <c r="B14" s="8" t="s">
        <v>2089</v>
      </c>
      <c r="C14" s="8">
        <v>1</v>
      </c>
      <c r="D14" s="8">
        <v>1</v>
      </c>
      <c r="E14" s="9" t="s">
        <v>80</v>
      </c>
      <c r="F14" s="9" t="s">
        <v>80</v>
      </c>
      <c r="H14" s="16"/>
      <c r="I14" s="14"/>
    </row>
    <row r="15" spans="1:9">
      <c r="A15" s="163">
        <v>17</v>
      </c>
      <c r="B15" s="8" t="s">
        <v>2090</v>
      </c>
      <c r="C15" s="8">
        <v>1</v>
      </c>
      <c r="D15" s="9" t="s">
        <v>80</v>
      </c>
      <c r="E15" s="9" t="s">
        <v>80</v>
      </c>
      <c r="F15" s="9" t="s">
        <v>80</v>
      </c>
      <c r="H15" s="16"/>
      <c r="I15" s="14"/>
    </row>
    <row r="16" spans="1:9" ht="30">
      <c r="A16" s="164"/>
      <c r="B16" s="8" t="s">
        <v>2086</v>
      </c>
      <c r="C16" s="8">
        <v>38</v>
      </c>
      <c r="D16" s="8">
        <v>41</v>
      </c>
      <c r="E16" s="8">
        <v>33</v>
      </c>
      <c r="F16" s="8">
        <v>21</v>
      </c>
      <c r="H16" s="16"/>
      <c r="I16" s="14"/>
    </row>
    <row r="17" spans="1:9" ht="45">
      <c r="A17" s="164"/>
      <c r="B17" s="8" t="s">
        <v>2091</v>
      </c>
      <c r="C17" s="8">
        <v>1</v>
      </c>
      <c r="D17" s="9" t="s">
        <v>80</v>
      </c>
      <c r="E17" s="9" t="s">
        <v>80</v>
      </c>
      <c r="F17" s="9" t="s">
        <v>80</v>
      </c>
      <c r="H17" s="16"/>
      <c r="I17" s="14"/>
    </row>
    <row r="18" spans="1:9" ht="45">
      <c r="A18" s="164"/>
      <c r="B18" s="8" t="s">
        <v>2092</v>
      </c>
      <c r="C18" s="8">
        <v>1</v>
      </c>
      <c r="D18" s="8">
        <v>1</v>
      </c>
      <c r="E18" s="8">
        <v>1</v>
      </c>
      <c r="F18" s="8">
        <v>2</v>
      </c>
      <c r="H18" s="16"/>
      <c r="I18" s="14"/>
    </row>
    <row r="19" spans="1:9" ht="45">
      <c r="A19" s="164"/>
      <c r="B19" s="8" t="s">
        <v>2093</v>
      </c>
      <c r="C19" s="8">
        <v>8</v>
      </c>
      <c r="D19" s="8">
        <v>6</v>
      </c>
      <c r="E19" s="8">
        <v>6</v>
      </c>
      <c r="F19" s="8">
        <v>3</v>
      </c>
      <c r="H19" s="16"/>
      <c r="I19" s="14"/>
    </row>
    <row r="20" spans="1:9">
      <c r="A20" s="165"/>
      <c r="B20" s="8" t="s">
        <v>2094</v>
      </c>
      <c r="C20" s="8">
        <v>2</v>
      </c>
      <c r="D20" s="8">
        <v>8</v>
      </c>
      <c r="E20" s="8">
        <v>2</v>
      </c>
      <c r="F20" s="8">
        <v>6</v>
      </c>
      <c r="H20" s="16"/>
      <c r="I20" s="14"/>
    </row>
    <row r="21" spans="1:9" ht="30">
      <c r="A21" s="8"/>
      <c r="B21" s="8" t="s">
        <v>2095</v>
      </c>
      <c r="C21" s="8">
        <v>8</v>
      </c>
      <c r="D21" s="8">
        <v>2</v>
      </c>
      <c r="E21" s="8">
        <v>3</v>
      </c>
      <c r="F21" s="9" t="s">
        <v>80</v>
      </c>
      <c r="H21" s="16"/>
      <c r="I21" s="14"/>
    </row>
    <row r="22" spans="1:9" ht="55.5" customHeight="1">
      <c r="A22" s="8"/>
      <c r="B22" s="8" t="s">
        <v>2096</v>
      </c>
      <c r="C22" s="9" t="s">
        <v>80</v>
      </c>
      <c r="D22" s="8">
        <v>1</v>
      </c>
      <c r="E22" s="9" t="s">
        <v>80</v>
      </c>
      <c r="F22" s="9" t="s">
        <v>80</v>
      </c>
      <c r="H22" s="16"/>
      <c r="I22" s="14"/>
    </row>
    <row r="23" spans="1:9" ht="30">
      <c r="A23" s="8"/>
      <c r="B23" s="8" t="s">
        <v>2095</v>
      </c>
      <c r="C23" s="9" t="s">
        <v>80</v>
      </c>
      <c r="D23" s="8">
        <v>1</v>
      </c>
      <c r="E23" s="9" t="s">
        <v>80</v>
      </c>
      <c r="F23" s="9" t="s">
        <v>80</v>
      </c>
      <c r="H23" s="16"/>
      <c r="I23" s="14"/>
    </row>
    <row r="24" spans="1:9" ht="60">
      <c r="A24" s="8"/>
      <c r="B24" s="8" t="s">
        <v>2097</v>
      </c>
      <c r="C24" s="8">
        <v>2</v>
      </c>
      <c r="D24" s="8">
        <v>1</v>
      </c>
      <c r="E24" s="9" t="s">
        <v>80</v>
      </c>
      <c r="F24" s="9" t="s">
        <v>80</v>
      </c>
      <c r="H24" s="16"/>
      <c r="I24" s="14"/>
    </row>
    <row r="25" spans="1:9" ht="45">
      <c r="A25" s="8"/>
      <c r="B25" s="8" t="s">
        <v>2098</v>
      </c>
      <c r="C25" s="8">
        <v>1</v>
      </c>
      <c r="D25" s="9" t="s">
        <v>80</v>
      </c>
      <c r="E25" s="8">
        <v>1</v>
      </c>
      <c r="F25" s="8">
        <v>1</v>
      </c>
      <c r="H25" s="16"/>
      <c r="I25" s="14"/>
    </row>
    <row r="26" spans="1:9" ht="30">
      <c r="A26" s="8"/>
      <c r="B26" s="8" t="s">
        <v>2087</v>
      </c>
      <c r="C26" s="8">
        <v>48</v>
      </c>
      <c r="D26" s="8">
        <v>38</v>
      </c>
      <c r="E26" s="8">
        <v>46</v>
      </c>
      <c r="F26" s="8">
        <v>24</v>
      </c>
      <c r="H26" s="16"/>
      <c r="I26" s="14"/>
    </row>
    <row r="27" spans="1:9">
      <c r="A27" s="8"/>
      <c r="B27" s="8" t="s">
        <v>2099</v>
      </c>
      <c r="C27" s="8">
        <v>3</v>
      </c>
      <c r="D27" s="8">
        <v>2</v>
      </c>
      <c r="E27" s="8">
        <v>2</v>
      </c>
      <c r="F27" s="8">
        <v>4</v>
      </c>
      <c r="H27" s="16"/>
      <c r="I27" s="14"/>
    </row>
    <row r="28" spans="1:9" ht="45">
      <c r="A28" s="8"/>
      <c r="B28" s="8" t="s">
        <v>2088</v>
      </c>
      <c r="C28" s="8">
        <v>126</v>
      </c>
      <c r="D28" s="8">
        <v>91</v>
      </c>
      <c r="E28" s="8">
        <v>61</v>
      </c>
      <c r="F28" s="8">
        <v>42</v>
      </c>
      <c r="H28" s="15"/>
      <c r="I28" s="14"/>
    </row>
    <row r="29" spans="1:9" ht="45">
      <c r="A29" s="8"/>
      <c r="B29" s="8" t="s">
        <v>2100</v>
      </c>
      <c r="C29" s="8">
        <v>2</v>
      </c>
      <c r="D29" s="9" t="s">
        <v>80</v>
      </c>
      <c r="E29" s="8">
        <v>1</v>
      </c>
      <c r="F29" s="8">
        <v>1</v>
      </c>
      <c r="G29" s="14"/>
      <c r="H29" s="14"/>
      <c r="I29" s="14"/>
    </row>
    <row r="30" spans="1:9" ht="45">
      <c r="A30" s="8"/>
      <c r="B30" s="8" t="s">
        <v>2089</v>
      </c>
      <c r="C30" s="8">
        <v>20</v>
      </c>
      <c r="D30" s="8">
        <v>12</v>
      </c>
      <c r="E30" s="8">
        <v>14</v>
      </c>
      <c r="F30" s="8">
        <v>7</v>
      </c>
      <c r="G30" s="14"/>
      <c r="H30" s="14"/>
      <c r="I30" s="14"/>
    </row>
    <row r="31" spans="1:9" ht="60">
      <c r="A31" s="8"/>
      <c r="B31" s="8" t="s">
        <v>2101</v>
      </c>
      <c r="C31" s="9" t="s">
        <v>80</v>
      </c>
      <c r="D31" s="8">
        <v>1</v>
      </c>
      <c r="E31" s="9" t="s">
        <v>80</v>
      </c>
      <c r="F31" s="9" t="s">
        <v>80</v>
      </c>
      <c r="G31" s="14"/>
      <c r="H31" s="14"/>
      <c r="I31" s="14"/>
    </row>
    <row r="32" spans="1:9">
      <c r="A32" s="45"/>
      <c r="B32" s="45" t="s">
        <v>6</v>
      </c>
      <c r="C32" s="45">
        <v>271</v>
      </c>
      <c r="D32" s="45">
        <v>216</v>
      </c>
      <c r="E32" s="45">
        <v>178</v>
      </c>
      <c r="F32" s="45">
        <v>115</v>
      </c>
      <c r="G32" s="14"/>
      <c r="H32" s="14"/>
      <c r="I32" s="14"/>
    </row>
    <row r="33" spans="2:9">
      <c r="B33" s="14"/>
      <c r="C33" s="17"/>
      <c r="D33" s="14"/>
      <c r="E33" s="14"/>
      <c r="F33" s="14"/>
      <c r="G33" s="14"/>
      <c r="H33" s="14"/>
      <c r="I33" s="14"/>
    </row>
    <row r="34" spans="2:9">
      <c r="B34" s="14"/>
      <c r="C34" s="17"/>
      <c r="D34" s="14"/>
      <c r="E34" s="14"/>
      <c r="F34" s="14"/>
      <c r="G34" s="14"/>
      <c r="H34" s="14"/>
      <c r="I34" s="14"/>
    </row>
    <row r="35" spans="2:9">
      <c r="B35" s="13"/>
      <c r="C35" s="17"/>
      <c r="D35" s="14"/>
      <c r="E35" s="14"/>
      <c r="F35" s="14"/>
      <c r="G35" s="14"/>
      <c r="H35" s="14"/>
      <c r="I35" s="14"/>
    </row>
    <row r="36" spans="2:9">
      <c r="B36" s="14"/>
      <c r="C36" s="14"/>
      <c r="D36" s="14"/>
      <c r="E36" s="14"/>
      <c r="F36" s="14"/>
      <c r="G36" s="14"/>
      <c r="H36" s="14"/>
      <c r="I36" s="14"/>
    </row>
    <row r="37" spans="2:9">
      <c r="B37" s="14"/>
      <c r="C37" s="14"/>
      <c r="D37" s="14"/>
      <c r="E37" s="14"/>
      <c r="F37" s="14"/>
      <c r="G37" s="14"/>
      <c r="H37" s="14"/>
      <c r="I37" s="14"/>
    </row>
    <row r="38" spans="2:9">
      <c r="B38" s="14"/>
      <c r="C38" s="14"/>
      <c r="D38" s="14"/>
      <c r="E38" s="14"/>
      <c r="F38" s="14"/>
      <c r="G38" s="14"/>
      <c r="H38" s="14"/>
      <c r="I38" s="14"/>
    </row>
    <row r="39" spans="2:9">
      <c r="B39" s="14"/>
      <c r="C39" s="14"/>
      <c r="D39" s="14"/>
      <c r="E39" s="14"/>
      <c r="F39" s="14"/>
      <c r="G39" s="14"/>
      <c r="H39" s="14"/>
      <c r="I39" s="14"/>
    </row>
    <row r="40" spans="2:9">
      <c r="B40" s="14"/>
      <c r="C40" s="14"/>
      <c r="D40" s="14"/>
      <c r="E40" s="14"/>
      <c r="F40" s="14"/>
      <c r="G40" s="14"/>
      <c r="H40" s="14"/>
      <c r="I40" s="14"/>
    </row>
    <row r="41" spans="2:9">
      <c r="B41" s="14"/>
      <c r="C41" s="14"/>
      <c r="D41" s="14"/>
      <c r="E41" s="14"/>
      <c r="F41" s="14"/>
      <c r="G41" s="14"/>
      <c r="H41" s="14"/>
      <c r="I41" s="14"/>
    </row>
    <row r="42" spans="2:9">
      <c r="B42" s="14"/>
      <c r="C42" s="14"/>
      <c r="D42" s="14"/>
      <c r="E42" s="14"/>
      <c r="F42" s="14"/>
      <c r="G42" s="14"/>
      <c r="H42" s="14"/>
      <c r="I42" s="14"/>
    </row>
    <row r="43" spans="2:9">
      <c r="B43" s="14"/>
      <c r="C43" s="14"/>
      <c r="D43" s="14"/>
      <c r="I43" s="14"/>
    </row>
    <row r="44" spans="2:9">
      <c r="B44" s="14"/>
      <c r="C44" s="14"/>
      <c r="D44" s="14"/>
      <c r="I44" s="14"/>
    </row>
    <row r="45" spans="2:9">
      <c r="B45" s="14"/>
      <c r="C45" s="14"/>
      <c r="D45" s="14"/>
      <c r="I45" s="14"/>
    </row>
    <row r="46" spans="2:9">
      <c r="B46" s="14"/>
      <c r="C46" s="14"/>
      <c r="D46" s="14"/>
    </row>
    <row r="47" spans="2:9">
      <c r="B47" s="14"/>
      <c r="C47" s="14"/>
      <c r="D47" s="14"/>
    </row>
    <row r="48" spans="2:9">
      <c r="B48" s="14"/>
      <c r="C48" s="14"/>
      <c r="D48" s="14"/>
    </row>
    <row r="49" spans="2:4">
      <c r="B49" s="14"/>
      <c r="C49" s="14"/>
      <c r="D49" s="14"/>
    </row>
    <row r="50" spans="2:4">
      <c r="B50" s="14"/>
      <c r="C50" s="14"/>
      <c r="D50" s="14"/>
    </row>
    <row r="51" spans="2:4">
      <c r="B51" s="14"/>
      <c r="C51" s="14"/>
      <c r="D51" s="14"/>
    </row>
    <row r="52" spans="2:4">
      <c r="B52" s="14"/>
      <c r="C52" s="14"/>
      <c r="D52" s="14"/>
    </row>
    <row r="53" spans="2:4">
      <c r="B53" s="14"/>
      <c r="C53" s="14"/>
      <c r="D53" s="14"/>
    </row>
    <row r="54" spans="2:4">
      <c r="B54" s="14"/>
      <c r="C54" s="14"/>
      <c r="D54" s="14"/>
    </row>
    <row r="55" spans="2:4">
      <c r="B55" s="14"/>
      <c r="C55" s="14"/>
      <c r="D55" s="14"/>
    </row>
    <row r="56" spans="2:4">
      <c r="B56" s="14"/>
      <c r="C56" s="14"/>
      <c r="D56" s="14"/>
    </row>
    <row r="57" spans="2:4">
      <c r="B57" s="14"/>
      <c r="C57" s="14"/>
      <c r="D57" s="14"/>
    </row>
    <row r="58" spans="2:4">
      <c r="B58" s="14"/>
      <c r="C58" s="14"/>
      <c r="D58" s="14"/>
    </row>
    <row r="59" spans="2:4">
      <c r="B59" s="14"/>
      <c r="C59" s="14"/>
      <c r="D59" s="14"/>
    </row>
    <row r="60" spans="2:4">
      <c r="B60" s="14"/>
      <c r="C60" s="14"/>
      <c r="D60" s="14"/>
    </row>
    <row r="61" spans="2:4">
      <c r="B61" s="14"/>
      <c r="C61" s="14"/>
      <c r="D61" s="14"/>
    </row>
    <row r="62" spans="2:4">
      <c r="B62" s="14"/>
      <c r="C62" s="14"/>
      <c r="D62" s="14"/>
    </row>
    <row r="63" spans="2:4">
      <c r="B63" s="14"/>
      <c r="C63" s="14"/>
      <c r="D63" s="14"/>
    </row>
    <row r="64" spans="2:4">
      <c r="B64" s="14"/>
      <c r="C64" s="14"/>
      <c r="D64" s="14"/>
    </row>
    <row r="65" spans="2:4">
      <c r="B65" s="14"/>
      <c r="C65" s="14"/>
      <c r="D65" s="14"/>
    </row>
    <row r="66" spans="2:4">
      <c r="B66" s="14"/>
      <c r="C66" s="14"/>
      <c r="D66" s="14"/>
    </row>
    <row r="67" spans="2:4">
      <c r="B67" s="14"/>
      <c r="C67" s="14"/>
      <c r="D67" s="14"/>
    </row>
    <row r="68" spans="2:4">
      <c r="B68" s="14"/>
      <c r="C68" s="14"/>
      <c r="D68" s="14"/>
    </row>
    <row r="69" spans="2:4">
      <c r="B69" s="14"/>
      <c r="C69" s="14"/>
      <c r="D69" s="14"/>
    </row>
    <row r="70" spans="2:4">
      <c r="B70" s="14"/>
      <c r="C70" s="14"/>
      <c r="D70" s="14"/>
    </row>
    <row r="71" spans="2:4">
      <c r="B71" s="14"/>
      <c r="C71" s="14"/>
      <c r="D71" s="14"/>
    </row>
    <row r="72" spans="2:4">
      <c r="B72" s="14"/>
      <c r="C72" s="14"/>
      <c r="D72" s="14"/>
    </row>
    <row r="73" spans="2:4">
      <c r="B73" s="14"/>
      <c r="C73" s="14"/>
      <c r="D73" s="14"/>
    </row>
    <row r="74" spans="2:4">
      <c r="B74" s="14"/>
      <c r="C74" s="14"/>
      <c r="D74" s="14"/>
    </row>
    <row r="75" spans="2:4">
      <c r="B75" s="14"/>
      <c r="C75" s="14"/>
      <c r="D75" s="14"/>
    </row>
    <row r="76" spans="2:4">
      <c r="B76" s="14"/>
      <c r="C76" s="14"/>
      <c r="D76" s="14"/>
    </row>
    <row r="77" spans="2:4">
      <c r="B77" s="14"/>
      <c r="C77" s="14"/>
      <c r="D77" s="14"/>
    </row>
    <row r="78" spans="2:4">
      <c r="B78" s="14"/>
      <c r="C78" s="14"/>
      <c r="D78" s="14"/>
    </row>
    <row r="79" spans="2:4">
      <c r="B79" s="14"/>
      <c r="C79" s="14"/>
      <c r="D79" s="14"/>
    </row>
    <row r="80" spans="2:4">
      <c r="B80" s="14"/>
      <c r="C80" s="14"/>
      <c r="D80" s="14"/>
    </row>
    <row r="81" spans="2:4">
      <c r="B81" s="14"/>
      <c r="C81" s="14"/>
      <c r="D81" s="14"/>
    </row>
    <row r="82" spans="2:4">
      <c r="B82" s="14"/>
      <c r="C82" s="14"/>
      <c r="D82" s="14"/>
    </row>
    <row r="83" spans="2:4">
      <c r="B83" s="14"/>
      <c r="C83" s="14"/>
      <c r="D83" s="14"/>
    </row>
    <row r="84" spans="2:4">
      <c r="B84" s="14"/>
      <c r="C84" s="14"/>
      <c r="D84" s="14"/>
    </row>
    <row r="85" spans="2:4">
      <c r="B85" s="14"/>
      <c r="C85" s="14"/>
      <c r="D85" s="14"/>
    </row>
    <row r="86" spans="2:4">
      <c r="B86" s="14"/>
      <c r="C86" s="14"/>
      <c r="D86" s="14"/>
    </row>
    <row r="87" spans="2:4">
      <c r="B87" s="14"/>
      <c r="C87" s="14"/>
      <c r="D87" s="14"/>
    </row>
    <row r="88" spans="2:4">
      <c r="B88" s="14"/>
      <c r="C88" s="14"/>
      <c r="D88" s="14"/>
    </row>
    <row r="89" spans="2:4">
      <c r="B89" s="14"/>
      <c r="C89" s="14"/>
      <c r="D89" s="14"/>
    </row>
    <row r="90" spans="2:4">
      <c r="B90" s="14"/>
      <c r="C90" s="14"/>
      <c r="D90" s="14"/>
    </row>
    <row r="91" spans="2:4">
      <c r="B91" s="14"/>
      <c r="C91" s="14"/>
      <c r="D91" s="14"/>
    </row>
    <row r="92" spans="2:4">
      <c r="B92" s="14"/>
      <c r="C92" s="14"/>
      <c r="D92" s="14"/>
    </row>
    <row r="93" spans="2:4">
      <c r="B93" s="14"/>
      <c r="C93" s="14"/>
      <c r="D93" s="14"/>
    </row>
    <row r="94" spans="2:4">
      <c r="B94" s="14"/>
      <c r="C94" s="14"/>
      <c r="D94" s="14"/>
    </row>
    <row r="95" spans="2:4">
      <c r="B95" s="14"/>
      <c r="C95" s="14"/>
      <c r="D95" s="14"/>
    </row>
    <row r="96" spans="2:4">
      <c r="B96" s="14"/>
      <c r="C96" s="14"/>
      <c r="D96" s="14"/>
    </row>
    <row r="97" spans="2:4">
      <c r="B97" s="14"/>
      <c r="C97" s="14"/>
      <c r="D97" s="14"/>
    </row>
    <row r="98" spans="2:4">
      <c r="B98" s="14"/>
      <c r="C98" s="14"/>
      <c r="D98" s="14"/>
    </row>
    <row r="99" spans="2:4">
      <c r="B99" s="14"/>
      <c r="C99" s="14"/>
      <c r="D99" s="14"/>
    </row>
    <row r="100" spans="2:4">
      <c r="B100" s="14"/>
      <c r="C100" s="14"/>
      <c r="D100" s="14"/>
    </row>
    <row r="101" spans="2:4">
      <c r="B101" s="14"/>
      <c r="C101" s="14"/>
      <c r="D101" s="14"/>
    </row>
    <row r="102" spans="2:4">
      <c r="B102" s="14"/>
      <c r="C102" s="14"/>
      <c r="D102" s="14"/>
    </row>
    <row r="103" spans="2:4">
      <c r="B103" s="14"/>
      <c r="C103" s="14"/>
      <c r="D103" s="14"/>
    </row>
    <row r="104" spans="2:4">
      <c r="B104" s="14"/>
      <c r="C104" s="14"/>
      <c r="D104" s="14"/>
    </row>
    <row r="105" spans="2:4">
      <c r="B105" s="14"/>
      <c r="C105" s="14"/>
      <c r="D105" s="14"/>
    </row>
    <row r="106" spans="2:4">
      <c r="B106" s="14"/>
      <c r="C106" s="14"/>
      <c r="D106" s="14"/>
    </row>
    <row r="107" spans="2:4">
      <c r="B107" s="14"/>
      <c r="C107" s="14"/>
      <c r="D107" s="14"/>
    </row>
    <row r="108" spans="2:4">
      <c r="B108" s="14"/>
      <c r="C108" s="14"/>
      <c r="D108" s="14"/>
    </row>
    <row r="109" spans="2:4">
      <c r="B109" s="14"/>
      <c r="C109" s="14"/>
      <c r="D109" s="14"/>
    </row>
    <row r="110" spans="2:4">
      <c r="B110" s="14"/>
      <c r="C110" s="14"/>
      <c r="D110" s="14"/>
    </row>
    <row r="111" spans="2:4">
      <c r="B111" s="14"/>
      <c r="C111" s="14"/>
      <c r="D111" s="14"/>
    </row>
    <row r="112" spans="2:4">
      <c r="B112" s="14"/>
      <c r="C112" s="14"/>
      <c r="D112" s="14"/>
    </row>
    <row r="113" spans="2:4">
      <c r="B113" s="14"/>
      <c r="C113" s="14"/>
      <c r="D113" s="14"/>
    </row>
    <row r="114" spans="2:4">
      <c r="B114" s="14"/>
      <c r="C114" s="14"/>
      <c r="D114" s="14"/>
    </row>
    <row r="115" spans="2:4">
      <c r="B115" s="14"/>
      <c r="C115" s="14"/>
      <c r="D115" s="14"/>
    </row>
    <row r="116" spans="2:4">
      <c r="B116" s="14"/>
      <c r="C116" s="14"/>
      <c r="D116" s="14"/>
    </row>
    <row r="117" spans="2:4">
      <c r="B117" s="14"/>
      <c r="C117" s="14"/>
      <c r="D117" s="14"/>
    </row>
    <row r="118" spans="2:4">
      <c r="B118" s="14"/>
      <c r="C118" s="14"/>
      <c r="D118" s="14"/>
    </row>
    <row r="119" spans="2:4">
      <c r="B119" s="14"/>
      <c r="C119" s="14"/>
      <c r="D119" s="14"/>
    </row>
    <row r="120" spans="2:4">
      <c r="B120" s="14"/>
      <c r="C120" s="14"/>
      <c r="D120" s="14"/>
    </row>
    <row r="121" spans="2:4">
      <c r="B121" s="14"/>
      <c r="C121" s="14"/>
      <c r="D121" s="14"/>
    </row>
    <row r="122" spans="2:4">
      <c r="B122" s="14"/>
      <c r="C122" s="14"/>
      <c r="D122" s="14"/>
    </row>
    <row r="123" spans="2:4">
      <c r="B123" s="14"/>
      <c r="C123" s="14"/>
      <c r="D123" s="14"/>
    </row>
    <row r="124" spans="2:4">
      <c r="B124" s="14"/>
      <c r="C124" s="14"/>
      <c r="D124" s="14"/>
    </row>
    <row r="125" spans="2:4">
      <c r="B125" s="14"/>
      <c r="C125" s="14"/>
      <c r="D125" s="14"/>
    </row>
    <row r="126" spans="2:4">
      <c r="B126" s="14"/>
      <c r="C126" s="14"/>
      <c r="D126" s="14"/>
    </row>
    <row r="127" spans="2:4">
      <c r="B127" s="14"/>
      <c r="C127" s="14"/>
      <c r="D127" s="14"/>
    </row>
    <row r="128" spans="2:4">
      <c r="B128" s="14"/>
      <c r="C128" s="14"/>
      <c r="D128" s="14"/>
    </row>
    <row r="129" spans="2:4">
      <c r="B129" s="14"/>
      <c r="C129" s="14"/>
      <c r="D129" s="14"/>
    </row>
    <row r="130" spans="2:4">
      <c r="B130" s="14"/>
      <c r="C130" s="14"/>
      <c r="D130" s="14"/>
    </row>
    <row r="131" spans="2:4">
      <c r="B131" s="14"/>
      <c r="C131" s="14"/>
      <c r="D131" s="14"/>
    </row>
    <row r="132" spans="2:4">
      <c r="B132" s="14"/>
      <c r="C132" s="14"/>
      <c r="D132" s="14"/>
    </row>
    <row r="133" spans="2:4">
      <c r="B133" s="14"/>
      <c r="C133" s="14"/>
      <c r="D133" s="14"/>
    </row>
    <row r="134" spans="2:4">
      <c r="B134" s="14"/>
      <c r="C134" s="14"/>
      <c r="D134" s="14"/>
    </row>
    <row r="135" spans="2:4">
      <c r="B135" s="14"/>
      <c r="C135" s="14"/>
      <c r="D135" s="14"/>
    </row>
    <row r="136" spans="2:4">
      <c r="B136" s="14"/>
      <c r="C136" s="14"/>
      <c r="D136" s="14"/>
    </row>
    <row r="137" spans="2:4">
      <c r="B137" s="14"/>
      <c r="C137" s="14"/>
      <c r="D137" s="14"/>
    </row>
    <row r="138" spans="2:4">
      <c r="B138" s="14"/>
      <c r="C138" s="14"/>
      <c r="D138" s="14"/>
    </row>
    <row r="139" spans="2:4">
      <c r="B139" s="14"/>
      <c r="C139" s="14"/>
      <c r="D139" s="14"/>
    </row>
    <row r="140" spans="2:4">
      <c r="B140" s="14"/>
      <c r="C140" s="14"/>
      <c r="D140" s="14"/>
    </row>
    <row r="141" spans="2:4">
      <c r="B141" s="14"/>
      <c r="C141" s="14"/>
      <c r="D141" s="14"/>
    </row>
    <row r="142" spans="2:4">
      <c r="B142" s="14"/>
      <c r="C142" s="14"/>
      <c r="D142" s="14"/>
    </row>
    <row r="143" spans="2:4">
      <c r="B143" s="14"/>
      <c r="C143" s="14"/>
      <c r="D143" s="14"/>
    </row>
    <row r="144" spans="2:4">
      <c r="B144" s="14"/>
      <c r="C144" s="14"/>
      <c r="D144" s="14"/>
    </row>
    <row r="145" spans="2:4">
      <c r="B145" s="14"/>
      <c r="C145" s="14"/>
      <c r="D145" s="14"/>
    </row>
    <row r="146" spans="2:4">
      <c r="B146" s="14"/>
      <c r="C146" s="14"/>
      <c r="D146" s="14"/>
    </row>
    <row r="147" spans="2:4">
      <c r="B147" s="14"/>
      <c r="C147" s="14"/>
      <c r="D147" s="14"/>
    </row>
    <row r="148" spans="2:4">
      <c r="B148" s="14"/>
      <c r="C148" s="14"/>
      <c r="D148" s="14"/>
    </row>
    <row r="149" spans="2:4">
      <c r="B149" s="14"/>
      <c r="C149" s="14"/>
      <c r="D149" s="14"/>
    </row>
    <row r="150" spans="2:4">
      <c r="B150" s="14"/>
      <c r="C150" s="14"/>
      <c r="D150" s="14"/>
    </row>
    <row r="151" spans="2:4">
      <c r="B151" s="14"/>
      <c r="C151" s="14"/>
      <c r="D151" s="14"/>
    </row>
    <row r="152" spans="2:4">
      <c r="B152" s="14"/>
      <c r="C152" s="14"/>
      <c r="D152" s="14"/>
    </row>
    <row r="153" spans="2:4">
      <c r="B153" s="14"/>
      <c r="C153" s="14"/>
      <c r="D153" s="14"/>
    </row>
    <row r="154" spans="2:4">
      <c r="B154" s="14"/>
      <c r="C154" s="14"/>
      <c r="D154" s="14"/>
    </row>
    <row r="155" spans="2:4">
      <c r="B155" s="14"/>
      <c r="C155" s="14"/>
      <c r="D155" s="14"/>
    </row>
    <row r="156" spans="2:4">
      <c r="B156" s="14"/>
      <c r="C156" s="14"/>
      <c r="D156" s="14"/>
    </row>
    <row r="159" spans="2:4">
      <c r="B159" s="14"/>
      <c r="C159" s="14"/>
      <c r="D159" s="14"/>
    </row>
    <row r="160" spans="2:4">
      <c r="B160" s="14"/>
      <c r="C160" s="14"/>
      <c r="D160" s="14"/>
    </row>
    <row r="161" spans="2:4">
      <c r="B161" s="14"/>
      <c r="C161" s="14"/>
      <c r="D161" s="14"/>
    </row>
    <row r="162" spans="2:4">
      <c r="B162" s="14"/>
      <c r="C162" s="14"/>
      <c r="D162" s="14"/>
    </row>
    <row r="163" spans="2:4">
      <c r="B163" s="14"/>
      <c r="C163" s="14"/>
      <c r="D163" s="14"/>
    </row>
    <row r="164" spans="2:4">
      <c r="B164" s="14"/>
      <c r="C164" s="14"/>
      <c r="D164" s="14"/>
    </row>
    <row r="165" spans="2:4">
      <c r="B165" s="14"/>
      <c r="C165" s="14"/>
      <c r="D165" s="14"/>
    </row>
    <row r="166" spans="2:4">
      <c r="B166" s="14"/>
      <c r="C166" s="14"/>
      <c r="D166" s="14"/>
    </row>
    <row r="167" spans="2:4">
      <c r="B167" s="14"/>
      <c r="C167" s="14"/>
      <c r="D167" s="14"/>
    </row>
    <row r="168" spans="2:4">
      <c r="B168" s="14"/>
      <c r="C168" s="14"/>
      <c r="D168" s="14"/>
    </row>
    <row r="169" spans="2:4">
      <c r="B169" s="14"/>
      <c r="C169" s="14"/>
      <c r="D169" s="14"/>
    </row>
    <row r="170" spans="2:4">
      <c r="B170" s="14"/>
      <c r="C170" s="14"/>
      <c r="D170" s="14"/>
    </row>
    <row r="171" spans="2:4">
      <c r="B171" s="14"/>
      <c r="C171" s="14"/>
      <c r="D171" s="14"/>
    </row>
    <row r="172" spans="2:4">
      <c r="B172" s="14"/>
      <c r="C172" s="14"/>
      <c r="D172" s="14"/>
    </row>
    <row r="173" spans="2:4">
      <c r="B173" s="14"/>
      <c r="C173" s="14"/>
      <c r="D173" s="14"/>
    </row>
    <row r="174" spans="2:4">
      <c r="B174" s="14"/>
      <c r="C174" s="14"/>
      <c r="D174" s="14"/>
    </row>
    <row r="175" spans="2:4">
      <c r="B175" s="14"/>
      <c r="C175" s="14"/>
      <c r="D175" s="14"/>
    </row>
    <row r="176" spans="2:4">
      <c r="B176" s="14"/>
      <c r="C176" s="14"/>
      <c r="D176" s="14"/>
    </row>
    <row r="177" spans="2:4">
      <c r="B177" s="14"/>
      <c r="C177" s="14"/>
      <c r="D177" s="14"/>
    </row>
    <row r="178" spans="2:4">
      <c r="B178" s="14"/>
      <c r="C178" s="14"/>
      <c r="D178" s="14"/>
    </row>
    <row r="179" spans="2:4">
      <c r="B179" s="14"/>
      <c r="C179" s="14"/>
      <c r="D179" s="14"/>
    </row>
    <row r="180" spans="2:4">
      <c r="B180" s="14"/>
      <c r="C180" s="14"/>
      <c r="D180" s="14"/>
    </row>
    <row r="181" spans="2:4">
      <c r="B181" s="14"/>
      <c r="C181" s="14"/>
      <c r="D181" s="14"/>
    </row>
    <row r="182" spans="2:4">
      <c r="B182" s="14"/>
      <c r="C182" s="14"/>
      <c r="D182" s="14"/>
    </row>
    <row r="183" spans="2:4">
      <c r="B183" s="14"/>
      <c r="C183" s="14"/>
      <c r="D183" s="14"/>
    </row>
    <row r="184" spans="2:4">
      <c r="B184" s="14"/>
      <c r="C184" s="14"/>
      <c r="D184" s="14"/>
    </row>
    <row r="185" spans="2:4">
      <c r="B185" s="14"/>
      <c r="C185" s="14"/>
      <c r="D185" s="14"/>
    </row>
    <row r="186" spans="2:4">
      <c r="B186" s="14"/>
      <c r="C186" s="14"/>
      <c r="D186" s="14"/>
    </row>
    <row r="187" spans="2:4">
      <c r="B187" s="14"/>
      <c r="C187" s="14"/>
      <c r="D187" s="14"/>
    </row>
    <row r="188" spans="2:4">
      <c r="B188" s="14"/>
      <c r="C188" s="14"/>
      <c r="D188" s="14"/>
    </row>
    <row r="189" spans="2:4">
      <c r="B189" s="14"/>
      <c r="C189" s="14"/>
      <c r="D189" s="14"/>
    </row>
    <row r="190" spans="2:4">
      <c r="B190" s="14"/>
      <c r="C190" s="14"/>
      <c r="D190" s="14"/>
    </row>
    <row r="191" spans="2:4">
      <c r="B191" s="14"/>
      <c r="C191" s="14"/>
      <c r="D191" s="14"/>
    </row>
    <row r="192" spans="2:4">
      <c r="B192" s="14"/>
      <c r="C192" s="14"/>
      <c r="D192" s="14"/>
    </row>
    <row r="193" spans="2:4">
      <c r="B193" s="14"/>
      <c r="C193" s="14"/>
      <c r="D193" s="14"/>
    </row>
    <row r="194" spans="2:4">
      <c r="B194" s="14"/>
      <c r="C194" s="14"/>
      <c r="D194" s="14"/>
    </row>
    <row r="195" spans="2:4">
      <c r="B195" s="14"/>
      <c r="C195" s="14"/>
      <c r="D195" s="14"/>
    </row>
    <row r="196" spans="2:4">
      <c r="B196" s="14"/>
      <c r="C196" s="14"/>
      <c r="D196" s="14"/>
    </row>
    <row r="197" spans="2:4">
      <c r="B197" s="14"/>
      <c r="C197" s="14"/>
      <c r="D197" s="14"/>
    </row>
    <row r="198" spans="2:4">
      <c r="B198" s="14"/>
      <c r="C198" s="14"/>
      <c r="D198" s="14"/>
    </row>
    <row r="199" spans="2:4">
      <c r="B199" s="14"/>
      <c r="C199" s="14"/>
      <c r="D199" s="14"/>
    </row>
    <row r="200" spans="2:4">
      <c r="B200" s="14"/>
      <c r="C200" s="14"/>
      <c r="D200" s="14"/>
    </row>
    <row r="201" spans="2:4">
      <c r="B201" s="14"/>
      <c r="C201" s="14"/>
      <c r="D201" s="14"/>
    </row>
    <row r="202" spans="2:4">
      <c r="B202" s="14"/>
      <c r="C202" s="14"/>
      <c r="D202" s="14"/>
    </row>
    <row r="203" spans="2:4">
      <c r="B203" s="14"/>
      <c r="C203" s="14"/>
      <c r="D203" s="14"/>
    </row>
    <row r="204" spans="2:4">
      <c r="B204" s="14"/>
      <c r="C204" s="14"/>
      <c r="D204" s="14"/>
    </row>
    <row r="205" spans="2:4">
      <c r="B205" s="14"/>
      <c r="C205" s="14"/>
      <c r="D205" s="14"/>
    </row>
    <row r="206" spans="2:4">
      <c r="B206" s="14"/>
      <c r="C206" s="14"/>
      <c r="D206" s="14"/>
    </row>
    <row r="207" spans="2:4">
      <c r="B207" s="14"/>
      <c r="C207" s="14"/>
      <c r="D207" s="14"/>
    </row>
    <row r="208" spans="2:4">
      <c r="B208" s="14"/>
      <c r="C208" s="14"/>
      <c r="D208" s="14"/>
    </row>
    <row r="209" spans="2:4">
      <c r="B209" s="14"/>
      <c r="C209" s="14"/>
      <c r="D209" s="14"/>
    </row>
    <row r="210" spans="2:4">
      <c r="B210" s="14"/>
      <c r="C210" s="14"/>
      <c r="D210" s="14"/>
    </row>
    <row r="211" spans="2:4">
      <c r="B211" s="14"/>
      <c r="C211" s="14"/>
      <c r="D211" s="14"/>
    </row>
    <row r="212" spans="2:4">
      <c r="B212" s="14"/>
      <c r="C212" s="14"/>
      <c r="D212" s="14"/>
    </row>
    <row r="213" spans="2:4">
      <c r="B213" s="14"/>
      <c r="C213" s="14"/>
      <c r="D213" s="14"/>
    </row>
    <row r="214" spans="2:4">
      <c r="B214" s="14"/>
      <c r="C214" s="14"/>
      <c r="D214" s="14"/>
    </row>
    <row r="215" spans="2:4">
      <c r="B215" s="14"/>
      <c r="C215" s="14"/>
      <c r="D215" s="14"/>
    </row>
    <row r="216" spans="2:4">
      <c r="B216" s="14"/>
      <c r="C216" s="14"/>
      <c r="D216" s="14"/>
    </row>
    <row r="217" spans="2:4">
      <c r="B217" s="14"/>
      <c r="C217" s="14"/>
      <c r="D217" s="14"/>
    </row>
    <row r="218" spans="2:4">
      <c r="B218" s="14"/>
      <c r="C218" s="14"/>
      <c r="D218" s="14"/>
    </row>
    <row r="219" spans="2:4">
      <c r="B219" s="14"/>
      <c r="C219" s="14"/>
      <c r="D219" s="14"/>
    </row>
    <row r="220" spans="2:4">
      <c r="B220" s="14"/>
      <c r="C220" s="14"/>
      <c r="D220" s="14"/>
    </row>
    <row r="221" spans="2:4">
      <c r="B221" s="14"/>
      <c r="C221" s="14"/>
      <c r="D221" s="14"/>
    </row>
    <row r="222" spans="2:4">
      <c r="B222" s="14"/>
      <c r="C222" s="14"/>
      <c r="D222" s="14"/>
    </row>
    <row r="223" spans="2:4">
      <c r="B223" s="14"/>
      <c r="C223" s="14"/>
      <c r="D223" s="14"/>
    </row>
    <row r="224" spans="2:4">
      <c r="B224" s="14"/>
      <c r="C224" s="14"/>
      <c r="D224" s="14"/>
    </row>
    <row r="225" spans="2:4">
      <c r="B225" s="14"/>
      <c r="C225" s="14"/>
      <c r="D225" s="14"/>
    </row>
    <row r="226" spans="2:4">
      <c r="B226" s="14"/>
      <c r="C226" s="14"/>
      <c r="D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row r="233" spans="2:4">
      <c r="B233" s="14"/>
      <c r="C233" s="14"/>
      <c r="D233" s="14"/>
    </row>
    <row r="234" spans="2:4">
      <c r="B234" s="14"/>
      <c r="C234" s="14"/>
      <c r="D234" s="14"/>
    </row>
    <row r="235" spans="2:4">
      <c r="B235" s="14"/>
      <c r="C235" s="14"/>
      <c r="D235" s="14"/>
    </row>
    <row r="236" spans="2:4">
      <c r="B236" s="14"/>
      <c r="C236" s="14"/>
      <c r="D236" s="14"/>
    </row>
    <row r="237" spans="2:4">
      <c r="B237" s="14"/>
      <c r="C237" s="14"/>
      <c r="D237" s="14"/>
    </row>
    <row r="238" spans="2:4">
      <c r="B238" s="14"/>
      <c r="C238" s="14"/>
      <c r="D238" s="14"/>
    </row>
    <row r="239" spans="2:4">
      <c r="B239" s="14"/>
      <c r="C239" s="14"/>
      <c r="D239" s="14"/>
    </row>
    <row r="240" spans="2:4">
      <c r="B240" s="14"/>
      <c r="C240" s="14"/>
      <c r="D240" s="14"/>
    </row>
    <row r="241" spans="2:4">
      <c r="B241" s="14"/>
      <c r="C241" s="14"/>
      <c r="D241" s="14"/>
    </row>
    <row r="242" spans="2:4">
      <c r="B242" s="14"/>
      <c r="C242" s="14"/>
      <c r="D242" s="14"/>
    </row>
    <row r="243" spans="2:4">
      <c r="B243" s="14"/>
      <c r="C243" s="14"/>
      <c r="D243" s="14"/>
    </row>
    <row r="244" spans="2:4">
      <c r="B244" s="14"/>
      <c r="C244" s="14"/>
      <c r="D244" s="14"/>
    </row>
    <row r="245" spans="2:4">
      <c r="B245" s="14"/>
      <c r="C245" s="14"/>
      <c r="D245" s="14"/>
    </row>
    <row r="246" spans="2:4">
      <c r="B246" s="14"/>
      <c r="C246" s="14"/>
      <c r="D246" s="14"/>
    </row>
    <row r="247" spans="2:4">
      <c r="B247" s="14"/>
      <c r="C247" s="14"/>
      <c r="D247" s="14"/>
    </row>
    <row r="248" spans="2:4">
      <c r="B248" s="14"/>
      <c r="C248" s="14"/>
      <c r="D248" s="14"/>
    </row>
    <row r="249" spans="2:4">
      <c r="B249" s="14"/>
      <c r="C249" s="14"/>
      <c r="D249" s="14"/>
    </row>
    <row r="250" spans="2:4">
      <c r="B250" s="14"/>
      <c r="C250" s="14"/>
      <c r="D250" s="14"/>
    </row>
    <row r="251" spans="2:4">
      <c r="B251" s="14"/>
      <c r="C251" s="14"/>
      <c r="D251" s="14"/>
    </row>
    <row r="252" spans="2:4">
      <c r="B252" s="14"/>
      <c r="C252" s="14"/>
      <c r="D252" s="14"/>
    </row>
    <row r="253" spans="2:4">
      <c r="B253" s="14"/>
      <c r="C253" s="14"/>
      <c r="D253" s="14"/>
    </row>
    <row r="254" spans="2:4">
      <c r="B254" s="14"/>
      <c r="C254" s="14"/>
      <c r="D254" s="14"/>
    </row>
    <row r="255" spans="2:4">
      <c r="B255" s="14"/>
      <c r="C255" s="14"/>
      <c r="D255" s="14"/>
    </row>
    <row r="256" spans="2:4">
      <c r="B256" s="14"/>
      <c r="C256" s="14"/>
      <c r="D256" s="14"/>
    </row>
    <row r="257" spans="2:4">
      <c r="B257" s="14"/>
      <c r="C257" s="14"/>
      <c r="D257" s="14"/>
    </row>
    <row r="258" spans="2:4">
      <c r="B258" s="14"/>
      <c r="C258" s="14"/>
      <c r="D258" s="14"/>
    </row>
    <row r="259" spans="2:4">
      <c r="B259" s="14"/>
      <c r="C259" s="14"/>
      <c r="D259" s="14"/>
    </row>
    <row r="260" spans="2:4">
      <c r="B260" s="14"/>
      <c r="C260" s="14"/>
      <c r="D260" s="14"/>
    </row>
    <row r="261" spans="2:4">
      <c r="B261" s="14"/>
      <c r="C261" s="14"/>
      <c r="D261" s="14"/>
    </row>
    <row r="262" spans="2:4">
      <c r="B262" s="14"/>
      <c r="C262" s="14"/>
      <c r="D262" s="14"/>
    </row>
    <row r="263" spans="2:4">
      <c r="B263" s="14"/>
      <c r="C263" s="14"/>
      <c r="D263" s="14"/>
    </row>
    <row r="264" spans="2:4">
      <c r="B264" s="14"/>
      <c r="C264" s="14"/>
      <c r="D264" s="14"/>
    </row>
    <row r="265" spans="2:4">
      <c r="B265" s="14"/>
      <c r="C265" s="14"/>
      <c r="D265" s="14"/>
    </row>
    <row r="266" spans="2:4">
      <c r="B266" s="14"/>
      <c r="C266" s="14"/>
      <c r="D266" s="14"/>
    </row>
    <row r="267" spans="2:4">
      <c r="B267" s="14"/>
      <c r="C267" s="14"/>
      <c r="D267" s="14"/>
    </row>
    <row r="268" spans="2:4">
      <c r="B268" s="14"/>
      <c r="C268" s="14"/>
      <c r="D268" s="14"/>
    </row>
    <row r="269" spans="2:4">
      <c r="B269" s="14"/>
      <c r="C269" s="14"/>
      <c r="D269" s="14"/>
    </row>
    <row r="270" spans="2:4">
      <c r="B270" s="14"/>
      <c r="C270" s="14"/>
      <c r="D270" s="14"/>
    </row>
    <row r="271" spans="2:4">
      <c r="B271" s="14"/>
      <c r="C271" s="14"/>
      <c r="D271" s="14"/>
    </row>
    <row r="272" spans="2:4">
      <c r="B272" s="14"/>
      <c r="C272" s="14"/>
      <c r="D272" s="14"/>
    </row>
    <row r="273" spans="2:4">
      <c r="B273" s="14"/>
      <c r="C273" s="14"/>
      <c r="D273" s="14"/>
    </row>
    <row r="274" spans="2:4">
      <c r="B274" s="14"/>
      <c r="C274" s="14"/>
      <c r="D274" s="14"/>
    </row>
    <row r="275" spans="2:4">
      <c r="B275" s="14"/>
      <c r="C275" s="14"/>
      <c r="D275" s="14"/>
    </row>
    <row r="276" spans="2:4">
      <c r="B276" s="14"/>
      <c r="C276" s="14"/>
      <c r="D276" s="14"/>
    </row>
    <row r="277" spans="2:4">
      <c r="B277" s="14"/>
      <c r="C277" s="14"/>
      <c r="D277" s="14"/>
    </row>
    <row r="278" spans="2:4">
      <c r="B278" s="14"/>
      <c r="C278" s="14"/>
      <c r="D278" s="14"/>
    </row>
    <row r="279" spans="2:4">
      <c r="B279" s="14"/>
      <c r="C279" s="14"/>
      <c r="D279" s="14"/>
    </row>
    <row r="280" spans="2:4">
      <c r="B280" s="14"/>
      <c r="C280" s="14"/>
      <c r="D280" s="14"/>
    </row>
    <row r="281" spans="2:4">
      <c r="B281" s="14"/>
      <c r="C281" s="14"/>
      <c r="D281" s="14"/>
    </row>
    <row r="282" spans="2:4">
      <c r="B282" s="14"/>
      <c r="C282" s="14"/>
      <c r="D282" s="14"/>
    </row>
    <row r="283" spans="2:4">
      <c r="B283" s="14"/>
      <c r="C283" s="14"/>
      <c r="D283" s="14"/>
    </row>
    <row r="284" spans="2:4">
      <c r="B284" s="14"/>
      <c r="C284" s="14"/>
      <c r="D284" s="14"/>
    </row>
    <row r="285" spans="2:4">
      <c r="B285" s="14"/>
      <c r="C285" s="14"/>
      <c r="D285" s="14"/>
    </row>
    <row r="286" spans="2:4">
      <c r="B286" s="14"/>
      <c r="C286" s="14"/>
      <c r="D286" s="14"/>
    </row>
    <row r="287" spans="2:4">
      <c r="B287" s="14"/>
      <c r="C287" s="14"/>
      <c r="D287" s="14"/>
    </row>
    <row r="288" spans="2:4">
      <c r="B288" s="14"/>
      <c r="C288" s="14"/>
      <c r="D288" s="14"/>
    </row>
    <row r="289" spans="2:4">
      <c r="B289" s="14"/>
      <c r="C289" s="14"/>
      <c r="D289" s="14"/>
    </row>
    <row r="290" spans="2:4">
      <c r="B290" s="14"/>
      <c r="C290" s="14"/>
      <c r="D290" s="14"/>
    </row>
    <row r="291" spans="2:4">
      <c r="B291" s="14"/>
      <c r="C291" s="14"/>
      <c r="D291" s="14"/>
    </row>
    <row r="292" spans="2:4">
      <c r="B292" s="14"/>
      <c r="C292" s="14"/>
      <c r="D292" s="14"/>
    </row>
    <row r="293" spans="2:4">
      <c r="B293" s="14"/>
      <c r="C293" s="14"/>
      <c r="D293" s="14"/>
    </row>
    <row r="294" spans="2:4">
      <c r="B294" s="14"/>
      <c r="C294" s="14"/>
      <c r="D294" s="14"/>
    </row>
    <row r="295" spans="2:4">
      <c r="B295" s="14"/>
      <c r="C295" s="14"/>
      <c r="D295" s="14"/>
    </row>
    <row r="296" spans="2:4">
      <c r="B296" s="14"/>
      <c r="C296" s="14"/>
      <c r="D296" s="14"/>
    </row>
    <row r="297" spans="2:4">
      <c r="B297" s="14"/>
      <c r="C297" s="14"/>
      <c r="D297" s="14"/>
    </row>
    <row r="298" spans="2:4">
      <c r="B298" s="14"/>
      <c r="C298" s="14"/>
      <c r="D298" s="14"/>
    </row>
    <row r="299" spans="2:4">
      <c r="B299" s="14"/>
      <c r="C299" s="14"/>
      <c r="D299" s="14"/>
    </row>
    <row r="300" spans="2:4">
      <c r="B300" s="14"/>
      <c r="C300" s="14"/>
      <c r="D300" s="14"/>
    </row>
    <row r="301" spans="2:4">
      <c r="B301" s="14"/>
      <c r="C301" s="14"/>
      <c r="D301" s="14"/>
    </row>
    <row r="302" spans="2:4">
      <c r="B302" s="14"/>
      <c r="C302" s="14"/>
      <c r="D302" s="14"/>
    </row>
    <row r="303" spans="2:4">
      <c r="B303" s="14"/>
      <c r="C303" s="14"/>
      <c r="D303" s="14"/>
    </row>
    <row r="304" spans="2:4">
      <c r="B304" s="14"/>
      <c r="C304" s="14"/>
      <c r="D304" s="14"/>
    </row>
    <row r="305" spans="2:4">
      <c r="B305" s="14"/>
      <c r="C305" s="14"/>
      <c r="D305" s="14"/>
    </row>
    <row r="306" spans="2:4">
      <c r="B306" s="14"/>
      <c r="C306" s="14"/>
      <c r="D306" s="14"/>
    </row>
    <row r="307" spans="2:4">
      <c r="B307" s="14"/>
      <c r="C307" s="14"/>
      <c r="D307" s="14"/>
    </row>
    <row r="308" spans="2:4">
      <c r="B308" s="14"/>
      <c r="C308" s="14"/>
      <c r="D308" s="14"/>
    </row>
    <row r="309" spans="2:4">
      <c r="B309" s="14"/>
      <c r="C309" s="14"/>
      <c r="D309" s="14"/>
    </row>
    <row r="310" spans="2:4">
      <c r="B310" s="14"/>
      <c r="C310" s="14"/>
      <c r="D310" s="14"/>
    </row>
    <row r="311" spans="2:4">
      <c r="B311" s="14"/>
      <c r="C311" s="14"/>
      <c r="D311" s="14"/>
    </row>
    <row r="312" spans="2:4">
      <c r="B312" s="14"/>
      <c r="C312" s="14"/>
      <c r="D312" s="14"/>
    </row>
    <row r="313" spans="2:4">
      <c r="B313" s="14"/>
      <c r="C313" s="14"/>
      <c r="D313" s="14"/>
    </row>
    <row r="314" spans="2:4">
      <c r="B314" s="14"/>
      <c r="C314" s="14"/>
      <c r="D314" s="14"/>
    </row>
    <row r="315" spans="2:4">
      <c r="B315" s="14"/>
      <c r="C315" s="14"/>
      <c r="D315" s="14"/>
    </row>
    <row r="316" spans="2:4">
      <c r="B316" s="14"/>
      <c r="C316" s="14"/>
      <c r="D316" s="14"/>
    </row>
    <row r="317" spans="2:4">
      <c r="B317" s="14"/>
      <c r="C317" s="14"/>
      <c r="D317" s="14"/>
    </row>
    <row r="318" spans="2:4">
      <c r="B318" s="14"/>
      <c r="C318" s="14"/>
      <c r="D318" s="14"/>
    </row>
    <row r="319" spans="2:4">
      <c r="B319" s="14"/>
      <c r="C319" s="14"/>
      <c r="D319" s="14"/>
    </row>
    <row r="320" spans="2:4">
      <c r="B320" s="14"/>
      <c r="C320" s="14"/>
      <c r="D320" s="14"/>
    </row>
    <row r="321" spans="2:4">
      <c r="B321" s="14"/>
      <c r="C321" s="14"/>
      <c r="D321" s="14"/>
    </row>
    <row r="322" spans="2:4">
      <c r="B322" s="14"/>
      <c r="C322" s="14"/>
      <c r="D322" s="14"/>
    </row>
    <row r="323" spans="2:4">
      <c r="B323" s="14"/>
      <c r="C323" s="14"/>
      <c r="D323" s="14"/>
    </row>
    <row r="324" spans="2:4">
      <c r="B324" s="14"/>
      <c r="C324" s="14"/>
      <c r="D324" s="14"/>
    </row>
    <row r="325" spans="2:4">
      <c r="B325" s="14"/>
      <c r="C325" s="14"/>
      <c r="D325" s="14"/>
    </row>
    <row r="326" spans="2:4">
      <c r="B326" s="14"/>
      <c r="C326" s="14"/>
      <c r="D326" s="14"/>
    </row>
    <row r="327" spans="2:4">
      <c r="B327" s="14"/>
      <c r="C327" s="14"/>
      <c r="D327" s="14"/>
    </row>
    <row r="328" spans="2:4">
      <c r="B328" s="14"/>
      <c r="C328" s="14"/>
      <c r="D328" s="14"/>
    </row>
    <row r="329" spans="2:4">
      <c r="B329" s="14"/>
      <c r="C329" s="14"/>
      <c r="D329" s="14"/>
    </row>
    <row r="330" spans="2:4">
      <c r="B330" s="14"/>
      <c r="C330" s="14"/>
      <c r="D330" s="14"/>
    </row>
    <row r="331" spans="2:4">
      <c r="B331" s="14"/>
      <c r="C331" s="14"/>
      <c r="D331" s="14"/>
    </row>
    <row r="332" spans="2:4">
      <c r="B332" s="14"/>
      <c r="C332" s="14"/>
      <c r="D332" s="14"/>
    </row>
    <row r="333" spans="2:4">
      <c r="B333" s="14"/>
      <c r="C333" s="14"/>
      <c r="D333" s="14"/>
    </row>
    <row r="334" spans="2:4">
      <c r="B334" s="14"/>
      <c r="C334" s="14"/>
      <c r="D334" s="14"/>
    </row>
    <row r="335" spans="2:4">
      <c r="B335" s="14"/>
      <c r="C335" s="14"/>
      <c r="D335" s="14"/>
    </row>
    <row r="336" spans="2:4">
      <c r="B336" s="14"/>
      <c r="C336" s="14"/>
      <c r="D336" s="14"/>
    </row>
    <row r="337" spans="2:4">
      <c r="B337" s="14"/>
      <c r="C337" s="14"/>
      <c r="D337" s="14"/>
    </row>
    <row r="338" spans="2:4">
      <c r="B338" s="14"/>
      <c r="C338" s="14"/>
      <c r="D338" s="14"/>
    </row>
    <row r="339" spans="2:4">
      <c r="B339" s="14"/>
      <c r="C339" s="14"/>
      <c r="D339" s="14"/>
    </row>
    <row r="466" ht="15" customHeight="1"/>
  </sheetData>
  <customSheetViews>
    <customSheetView guid="{32A2E92F-D87D-4315-B69A-0C1D50E83674}" scale="85">
      <pageMargins left="0" right="0" top="0" bottom="0" header="0" footer="0"/>
      <pageSetup paperSize="9" orientation="portrait"/>
    </customSheetView>
    <customSheetView guid="{1E6E951B-5348-41F8-854E-C22B3D1A248F}" scale="85">
      <pageMargins left="0" right="0" top="0" bottom="0" header="0" footer="0"/>
      <pageSetup paperSize="9" orientation="portrait"/>
    </customSheetView>
    <customSheetView guid="{EA1497EC-0E89-420A-B7B1-9C9C528D35F7}">
      <selection activeCell="A3" sqref="A3"/>
      <pageMargins left="0" right="0" top="0" bottom="0" header="0" footer="0"/>
      <pageSetup paperSize="9" orientation="portrait"/>
    </customSheetView>
    <customSheetView guid="{0F582A3B-27AA-4D4D-AAC6-5959A48E8D84}" scale="85">
      <selection activeCell="I15" sqref="I15"/>
      <pageMargins left="0" right="0" top="0" bottom="0" header="0" footer="0"/>
      <pageSetup paperSize="9" orientation="portrait"/>
    </customSheetView>
    <customSheetView guid="{AD3F9337-7492-CF46-9FAA-D8057591B701}" scale="85">
      <selection activeCell="A5" sqref="A5"/>
      <pageMargins left="0" right="0" top="0" bottom="0" header="0" footer="0"/>
      <pageSetup paperSize="9" orientation="portrait"/>
    </customSheetView>
  </customSheetViews>
  <mergeCells count="2">
    <mergeCell ref="A15:A20"/>
    <mergeCell ref="A11:A14"/>
  </mergeCells>
  <hyperlinks>
    <hyperlink ref="D1" location="BEDS19TC15metadata!A1" display="View metadata"/>
  </hyperlinks>
  <pageMargins left="0.75" right="0.75" top="1" bottom="1" header="0.5" footer="0.5"/>
  <pageSetup paperSize="9" orientation="portrait"/>
  <drawing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workbookViewId="0"/>
  </sheetViews>
  <sheetFormatPr defaultColWidth="11.42578125" defaultRowHeight="15"/>
  <cols>
    <col min="1" max="1" width="52.140625" style="2" customWidth="1"/>
    <col min="2" max="2" width="96.7109375" style="22" customWidth="1"/>
    <col min="3" max="16384" width="11.42578125" style="1"/>
  </cols>
  <sheetData>
    <row r="1" spans="1:19" ht="21">
      <c r="A1" s="69" t="s">
        <v>0</v>
      </c>
      <c r="B1" s="70" t="s">
        <v>18</v>
      </c>
    </row>
    <row r="2" spans="1:19">
      <c r="A2" s="2" t="s">
        <v>19</v>
      </c>
      <c r="B2" s="23" t="s">
        <v>2102</v>
      </c>
    </row>
    <row r="3" spans="1:19">
      <c r="A3" s="2" t="s">
        <v>21</v>
      </c>
      <c r="B3" s="22" t="s">
        <v>2103</v>
      </c>
      <c r="C3" s="71"/>
    </row>
    <row r="4" spans="1:19">
      <c r="A4" s="2" t="s">
        <v>23</v>
      </c>
    </row>
    <row r="5" spans="1:19">
      <c r="A5" s="2" t="s">
        <v>24</v>
      </c>
      <c r="B5" s="22" t="s">
        <v>2104</v>
      </c>
    </row>
    <row r="6" spans="1:19">
      <c r="A6" s="2" t="s">
        <v>26</v>
      </c>
      <c r="B6" s="22" t="s">
        <v>27</v>
      </c>
    </row>
    <row r="7" spans="1:19" ht="75">
      <c r="A7" s="2" t="s">
        <v>28</v>
      </c>
      <c r="B7" s="19" t="s">
        <v>29</v>
      </c>
    </row>
    <row r="8" spans="1:19">
      <c r="A8" s="2" t="s">
        <v>30</v>
      </c>
      <c r="B8" s="22" t="s">
        <v>2105</v>
      </c>
    </row>
    <row r="9" spans="1:19">
      <c r="A9" s="2" t="s">
        <v>32</v>
      </c>
      <c r="B9" s="22" t="s">
        <v>2106</v>
      </c>
    </row>
    <row r="10" spans="1:19">
      <c r="A10" s="2" t="s">
        <v>34</v>
      </c>
      <c r="B10" s="22" t="s">
        <v>37</v>
      </c>
      <c r="S10" s="1" t="s">
        <v>35</v>
      </c>
    </row>
    <row r="11" spans="1:19">
      <c r="A11" s="2" t="s">
        <v>36</v>
      </c>
      <c r="B11" s="22" t="s">
        <v>35</v>
      </c>
      <c r="S11" s="1" t="s">
        <v>37</v>
      </c>
    </row>
    <row r="12" spans="1:19">
      <c r="A12" s="2" t="s">
        <v>38</v>
      </c>
      <c r="B12" s="22" t="s">
        <v>37</v>
      </c>
    </row>
    <row r="13" spans="1:19">
      <c r="A13" s="2" t="s">
        <v>39</v>
      </c>
      <c r="B13" s="22" t="s">
        <v>37</v>
      </c>
    </row>
    <row r="14" spans="1:19">
      <c r="A14" s="2" t="s">
        <v>40</v>
      </c>
      <c r="B14" s="22" t="s">
        <v>37</v>
      </c>
      <c r="S14" s="1" t="s">
        <v>41</v>
      </c>
    </row>
    <row r="15" spans="1:19">
      <c r="A15" s="2" t="s">
        <v>42</v>
      </c>
      <c r="B15" s="22" t="s">
        <v>17</v>
      </c>
      <c r="S15" s="1" t="s">
        <v>43</v>
      </c>
    </row>
    <row r="16" spans="1:19" ht="15" customHeight="1">
      <c r="A16" s="2" t="s">
        <v>44</v>
      </c>
      <c r="S16" s="1" t="s">
        <v>45</v>
      </c>
    </row>
    <row r="17" spans="1:19">
      <c r="A17" s="2" t="s">
        <v>46</v>
      </c>
      <c r="B17" s="22" t="s">
        <v>41</v>
      </c>
      <c r="S17" s="1" t="s">
        <v>48</v>
      </c>
    </row>
    <row r="18" spans="1:19">
      <c r="A18" s="2" t="s">
        <v>49</v>
      </c>
      <c r="B18" s="72">
        <v>41514</v>
      </c>
      <c r="S18" s="1" t="s">
        <v>17</v>
      </c>
    </row>
    <row r="19" spans="1:19">
      <c r="A19" s="2" t="s">
        <v>50</v>
      </c>
      <c r="B19" s="22" t="s">
        <v>51</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row r="30" spans="1:19">
      <c r="B30" s="22" t="s">
        <v>118</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selection activeCell="B7" sqref="B7"/>
      <pageMargins left="0" right="0" top="0" bottom="0" header="0" footer="0"/>
    </customSheetView>
    <customSheetView guid="{0F582A3B-27AA-4D4D-AAC6-5959A48E8D84}">
      <selection activeCell="B7" sqref="B7"/>
      <pageMargins left="0" right="0" top="0" bottom="0" header="0" footer="0"/>
    </customSheetView>
    <customSheetView guid="{AD3F9337-7492-CF46-9FAA-D8057591B701}">
      <selection activeCell="O51" sqref="O51"/>
      <pageMargins left="0" right="0" top="0" bottom="0" header="0" footer="0"/>
    </customSheetView>
  </customSheetView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BEDS19TC15data!A1" display="View Data"/>
  </hyperlinks>
  <pageMargins left="0.75" right="0.75" top="1" bottom="1" header="0.5" footer="0.5"/>
  <drawing r:id="rId1"/>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A14" sqref="A14"/>
    </sheetView>
  </sheetViews>
  <sheetFormatPr defaultColWidth="11.42578125" defaultRowHeight="15"/>
  <cols>
    <col min="1" max="1" width="79.85546875" style="1" customWidth="1"/>
    <col min="2" max="5" width="14.140625" style="1" customWidth="1"/>
    <col min="6" max="16384" width="11.42578125" style="1"/>
  </cols>
  <sheetData>
    <row r="1" spans="1:5" ht="21">
      <c r="A1" s="29" t="s">
        <v>0</v>
      </c>
      <c r="D1" s="78" t="s">
        <v>1</v>
      </c>
    </row>
    <row r="2" spans="1:5">
      <c r="A2" s="105"/>
    </row>
    <row r="3" spans="1:5" ht="30">
      <c r="A3" s="25" t="s">
        <v>2108</v>
      </c>
    </row>
    <row r="4" spans="1:5">
      <c r="A4" s="105" t="s">
        <v>3</v>
      </c>
    </row>
    <row r="5" spans="1:5">
      <c r="A5" s="105" t="s">
        <v>4</v>
      </c>
    </row>
    <row r="6" spans="1:5">
      <c r="A6" s="105" t="s">
        <v>5</v>
      </c>
    </row>
    <row r="7" spans="1:5">
      <c r="A7" s="107"/>
    </row>
    <row r="8" spans="1:5">
      <c r="A8" s="105"/>
      <c r="B8" s="126">
        <v>2008</v>
      </c>
      <c r="C8" s="126">
        <v>2009</v>
      </c>
      <c r="D8" s="126">
        <v>2010</v>
      </c>
      <c r="E8" s="126">
        <v>2011</v>
      </c>
    </row>
    <row r="9" spans="1:5">
      <c r="A9" s="110" t="s">
        <v>6</v>
      </c>
      <c r="B9" s="127">
        <f>SUM(B10:B11)</f>
        <v>4505</v>
      </c>
      <c r="C9" s="127">
        <f t="shared" ref="C9:E9" si="0">SUM(C10:C11)</f>
        <v>6910</v>
      </c>
      <c r="D9" s="127">
        <f t="shared" si="0"/>
        <v>8320</v>
      </c>
      <c r="E9" s="127">
        <f t="shared" si="0"/>
        <v>9685</v>
      </c>
    </row>
    <row r="10" spans="1:5">
      <c r="A10" s="108" t="s">
        <v>2109</v>
      </c>
      <c r="B10" s="128">
        <v>3380</v>
      </c>
      <c r="C10" s="128">
        <v>5160</v>
      </c>
      <c r="D10" s="128">
        <v>6355</v>
      </c>
      <c r="E10" s="128">
        <v>6760</v>
      </c>
    </row>
    <row r="11" spans="1:5">
      <c r="A11" s="108" t="s">
        <v>2110</v>
      </c>
      <c r="B11" s="128">
        <v>1125</v>
      </c>
      <c r="C11" s="128">
        <v>1750</v>
      </c>
      <c r="D11" s="128">
        <v>1965</v>
      </c>
      <c r="E11" s="128">
        <v>2925</v>
      </c>
    </row>
    <row r="12" spans="1:5">
      <c r="A12" s="110"/>
      <c r="B12" s="129"/>
      <c r="C12" s="129"/>
      <c r="D12" s="129"/>
      <c r="E12" s="129"/>
    </row>
    <row r="13" spans="1:5">
      <c r="A13" s="110" t="s">
        <v>2112</v>
      </c>
      <c r="B13" s="126">
        <f>SUM(B14:B15)</f>
        <v>2520</v>
      </c>
      <c r="C13" s="126">
        <f t="shared" ref="C13:E13" si="1">SUM(C14:C15)</f>
        <v>3935</v>
      </c>
      <c r="D13" s="126">
        <f t="shared" si="1"/>
        <v>4625</v>
      </c>
      <c r="E13" s="126">
        <f t="shared" si="1"/>
        <v>5710</v>
      </c>
    </row>
    <row r="14" spans="1:5">
      <c r="A14" s="108" t="s">
        <v>2109</v>
      </c>
      <c r="B14" s="128">
        <v>1790</v>
      </c>
      <c r="C14" s="128">
        <v>2740</v>
      </c>
      <c r="D14" s="128">
        <v>3310</v>
      </c>
      <c r="E14" s="128">
        <v>3540</v>
      </c>
    </row>
    <row r="15" spans="1:5">
      <c r="A15" s="108" t="s">
        <v>2110</v>
      </c>
      <c r="B15" s="128">
        <v>730</v>
      </c>
      <c r="C15" s="128">
        <v>1195</v>
      </c>
      <c r="D15" s="128">
        <v>1315</v>
      </c>
      <c r="E15" s="128">
        <v>2170</v>
      </c>
    </row>
    <row r="16" spans="1:5">
      <c r="A16" s="125"/>
      <c r="B16" s="128"/>
      <c r="C16" s="128"/>
      <c r="D16" s="128"/>
      <c r="E16" s="128"/>
    </row>
    <row r="17" spans="1:5">
      <c r="A17" s="110" t="s">
        <v>2111</v>
      </c>
      <c r="B17" s="126">
        <f>SUM(B18:B19)</f>
        <v>1985</v>
      </c>
      <c r="C17" s="126">
        <f t="shared" ref="C17" si="2">SUM(C18:C19)</f>
        <v>2975</v>
      </c>
      <c r="D17" s="126">
        <f t="shared" ref="D17" si="3">SUM(D18:D19)</f>
        <v>3695</v>
      </c>
      <c r="E17" s="126">
        <f t="shared" ref="E17" si="4">SUM(E18:E19)</f>
        <v>3975</v>
      </c>
    </row>
    <row r="18" spans="1:5">
      <c r="A18" s="108" t="s">
        <v>2109</v>
      </c>
      <c r="B18" s="128">
        <v>1590</v>
      </c>
      <c r="C18" s="128">
        <v>2420</v>
      </c>
      <c r="D18" s="128">
        <v>3045</v>
      </c>
      <c r="E18" s="128">
        <v>3220</v>
      </c>
    </row>
    <row r="19" spans="1:5">
      <c r="A19" s="108" t="s">
        <v>2110</v>
      </c>
      <c r="B19" s="128">
        <v>395</v>
      </c>
      <c r="C19" s="128">
        <v>555</v>
      </c>
      <c r="D19" s="128">
        <v>650</v>
      </c>
      <c r="E19" s="128">
        <v>755</v>
      </c>
    </row>
  </sheetData>
  <hyperlinks>
    <hyperlink ref="D1" location="Sheet1!A1" display="View metadata"/>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election activeCell="B15" sqref="B15"/>
    </sheetView>
  </sheetViews>
  <sheetFormatPr defaultColWidth="11.42578125" defaultRowHeight="15"/>
  <cols>
    <col min="1" max="1" width="49.85546875" style="2" bestFit="1" customWidth="1"/>
    <col min="2" max="2" width="57.42578125" style="1" customWidth="1"/>
    <col min="3" max="16384" width="11.42578125" style="1"/>
  </cols>
  <sheetData>
    <row r="1" spans="1:19" ht="21">
      <c r="A1" s="29" t="s">
        <v>105</v>
      </c>
      <c r="B1" s="64" t="s">
        <v>18</v>
      </c>
    </row>
    <row r="2" spans="1:19" ht="45">
      <c r="A2" s="2" t="s">
        <v>19</v>
      </c>
      <c r="B2" s="23" t="s">
        <v>106</v>
      </c>
    </row>
    <row r="3" spans="1:19">
      <c r="A3" s="2" t="s">
        <v>21</v>
      </c>
      <c r="B3" s="22" t="s">
        <v>107</v>
      </c>
      <c r="C3" s="71"/>
    </row>
    <row r="4" spans="1:19">
      <c r="A4" s="2" t="s">
        <v>23</v>
      </c>
      <c r="B4" s="22"/>
    </row>
    <row r="5" spans="1:19">
      <c r="A5" s="2" t="s">
        <v>24</v>
      </c>
      <c r="B5" s="22" t="s">
        <v>108</v>
      </c>
    </row>
    <row r="6" spans="1:19">
      <c r="A6" s="2" t="s">
        <v>26</v>
      </c>
      <c r="B6" s="22" t="s">
        <v>27</v>
      </c>
    </row>
    <row r="7" spans="1:19">
      <c r="A7" s="2" t="s">
        <v>28</v>
      </c>
      <c r="B7" s="1" t="s">
        <v>29</v>
      </c>
    </row>
    <row r="8" spans="1:19">
      <c r="A8" s="2" t="s">
        <v>30</v>
      </c>
      <c r="B8" s="105" t="s">
        <v>109</v>
      </c>
    </row>
    <row r="9" spans="1:19">
      <c r="A9" s="2" t="s">
        <v>32</v>
      </c>
      <c r="B9" s="78" t="s">
        <v>110</v>
      </c>
    </row>
    <row r="10" spans="1:19">
      <c r="A10" s="2" t="s">
        <v>34</v>
      </c>
      <c r="B10" s="1" t="s">
        <v>37</v>
      </c>
      <c r="S10" s="1" t="s">
        <v>35</v>
      </c>
    </row>
    <row r="11" spans="1:19">
      <c r="A11" s="2" t="s">
        <v>36</v>
      </c>
      <c r="B11" s="1" t="s">
        <v>37</v>
      </c>
      <c r="S11" s="1" t="s">
        <v>37</v>
      </c>
    </row>
    <row r="12" spans="1:19">
      <c r="A12" s="2" t="s">
        <v>38</v>
      </c>
      <c r="B12" s="1" t="s">
        <v>35</v>
      </c>
    </row>
    <row r="13" spans="1:19">
      <c r="A13" s="2" t="s">
        <v>39</v>
      </c>
      <c r="B13" s="1" t="s">
        <v>37</v>
      </c>
    </row>
    <row r="14" spans="1:19">
      <c r="A14" s="2" t="s">
        <v>40</v>
      </c>
      <c r="B14" s="1" t="s">
        <v>37</v>
      </c>
      <c r="S14" s="1" t="s">
        <v>41</v>
      </c>
    </row>
    <row r="15" spans="1:19">
      <c r="A15" s="2" t="s">
        <v>42</v>
      </c>
      <c r="B15" s="1" t="s">
        <v>111</v>
      </c>
      <c r="S15" s="1" t="s">
        <v>43</v>
      </c>
    </row>
    <row r="16" spans="1:19" ht="15" customHeight="1">
      <c r="A16" s="2" t="s">
        <v>44</v>
      </c>
      <c r="B16" s="1" t="s">
        <v>112</v>
      </c>
      <c r="S16" s="1" t="s">
        <v>45</v>
      </c>
    </row>
    <row r="17" spans="1:19">
      <c r="A17" s="2" t="s">
        <v>46</v>
      </c>
      <c r="B17" s="1" t="s">
        <v>41</v>
      </c>
      <c r="S17" s="1" t="s">
        <v>48</v>
      </c>
    </row>
    <row r="18" spans="1:19">
      <c r="A18" s="2" t="s">
        <v>49</v>
      </c>
      <c r="B18" s="72">
        <v>41733</v>
      </c>
      <c r="S18" s="1" t="s">
        <v>17</v>
      </c>
    </row>
    <row r="19" spans="1:19">
      <c r="A19" s="2" t="s">
        <v>50</v>
      </c>
      <c r="B19" s="1"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selection activeCell="B7" sqref="B7"/>
      <pageMargins left="0" right="0" top="0" bottom="0" header="0" footer="0"/>
    </customSheetView>
    <customSheetView guid="{1E6E951B-5348-41F8-854E-C22B3D1A248F}">
      <selection activeCell="B7" sqref="B7"/>
      <pageMargins left="0" right="0" top="0" bottom="0" header="0" footer="0"/>
    </customSheetView>
    <customSheetView guid="{EA1497EC-0E89-420A-B7B1-9C9C528D35F7}">
      <selection activeCell="B8" sqref="B8"/>
      <pageMargins left="0" right="0" top="0" bottom="0" header="0" footer="0"/>
    </customSheetView>
    <customSheetView guid="{0F582A3B-27AA-4D4D-AAC6-5959A48E8D84}">
      <selection activeCell="B8" sqref="B8"/>
      <pageMargins left="0" right="0" top="0" bottom="0" header="0" footer="0"/>
    </customSheetView>
    <customSheetView guid="{AD3F9337-7492-CF46-9FAA-D8057591B701}">
      <selection activeCell="O51" sqref="O51"/>
      <pageMargins left="0" right="0" top="0" bottom="0" header="0" footer="0"/>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Ministry of Justice"/>
    <hyperlink ref="B1" location="BEDS2TC3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16" sqref="B16"/>
    </sheetView>
  </sheetViews>
  <sheetFormatPr defaultRowHeight="15"/>
  <cols>
    <col min="1" max="1" width="49.42578125" customWidth="1"/>
    <col min="2" max="2" width="47.85546875" customWidth="1"/>
  </cols>
  <sheetData>
    <row r="1" spans="1:2" ht="21">
      <c r="A1" s="29" t="s">
        <v>0</v>
      </c>
      <c r="B1" s="70" t="s">
        <v>18</v>
      </c>
    </row>
    <row r="2" spans="1:2" ht="30">
      <c r="A2" s="2" t="s">
        <v>19</v>
      </c>
      <c r="B2" s="22" t="s">
        <v>2116</v>
      </c>
    </row>
    <row r="3" spans="1:2">
      <c r="A3" s="2" t="s">
        <v>21</v>
      </c>
      <c r="B3" s="22"/>
    </row>
    <row r="4" spans="1:2">
      <c r="A4" s="2" t="s">
        <v>23</v>
      </c>
      <c r="B4" s="22"/>
    </row>
    <row r="5" spans="1:2">
      <c r="A5" s="2" t="s">
        <v>24</v>
      </c>
      <c r="B5" s="22" t="s">
        <v>25</v>
      </c>
    </row>
    <row r="6" spans="1:2">
      <c r="A6" s="2" t="s">
        <v>26</v>
      </c>
      <c r="B6" s="22" t="s">
        <v>27</v>
      </c>
    </row>
    <row r="7" spans="1:2" ht="92.25" customHeight="1">
      <c r="A7" s="2" t="s">
        <v>28</v>
      </c>
      <c r="B7" s="47" t="s">
        <v>2117</v>
      </c>
    </row>
    <row r="8" spans="1:2">
      <c r="A8" s="2" t="s">
        <v>30</v>
      </c>
      <c r="B8" s="22" t="s">
        <v>2114</v>
      </c>
    </row>
    <row r="9" spans="1:2" ht="45">
      <c r="A9" s="2" t="s">
        <v>32</v>
      </c>
      <c r="B9" s="3" t="s">
        <v>2113</v>
      </c>
    </row>
    <row r="10" spans="1:2">
      <c r="A10" s="2" t="s">
        <v>34</v>
      </c>
      <c r="B10" s="22" t="s">
        <v>35</v>
      </c>
    </row>
    <row r="11" spans="1:2">
      <c r="A11" s="2" t="s">
        <v>36</v>
      </c>
      <c r="B11" s="22" t="s">
        <v>35</v>
      </c>
    </row>
    <row r="12" spans="1:2">
      <c r="A12" s="2" t="s">
        <v>38</v>
      </c>
      <c r="B12" s="22" t="s">
        <v>37</v>
      </c>
    </row>
    <row r="13" spans="1:2">
      <c r="A13" s="2" t="s">
        <v>39</v>
      </c>
      <c r="B13" s="22" t="s">
        <v>37</v>
      </c>
    </row>
    <row r="14" spans="1:2">
      <c r="A14" s="2" t="s">
        <v>40</v>
      </c>
      <c r="B14" s="22" t="s">
        <v>35</v>
      </c>
    </row>
    <row r="15" spans="1:2">
      <c r="A15" s="2" t="s">
        <v>42</v>
      </c>
      <c r="B15" s="1" t="s">
        <v>111</v>
      </c>
    </row>
    <row r="16" spans="1:2">
      <c r="A16" s="2" t="s">
        <v>44</v>
      </c>
      <c r="B16" s="22" t="s">
        <v>2115</v>
      </c>
    </row>
    <row r="17" spans="1:2">
      <c r="A17" s="2" t="s">
        <v>46</v>
      </c>
      <c r="B17" s="22" t="s">
        <v>47</v>
      </c>
    </row>
    <row r="18" spans="1:2">
      <c r="A18" s="2" t="s">
        <v>49</v>
      </c>
      <c r="B18" s="106">
        <v>41993</v>
      </c>
    </row>
    <row r="19" spans="1:2">
      <c r="A19" s="2" t="s">
        <v>50</v>
      </c>
      <c r="B19" s="22" t="s">
        <v>51</v>
      </c>
    </row>
    <row r="20" spans="1:2">
      <c r="A20" s="2" t="s">
        <v>52</v>
      </c>
      <c r="B20" s="22"/>
    </row>
  </sheetData>
  <dataValidations count="4">
    <dataValidation type="list" allowBlank="1" showInputMessage="1" showErrorMessage="1" sqref="B19">
      <formula1>"National, International"</formula1>
    </dataValidation>
    <dataValidation type="list" allowBlank="1" showInputMessage="1" showErrorMessage="1" sqref="B17">
      <formula1>"administrative data, legal research, survey, budgetary information, other"</formula1>
    </dataValidation>
    <dataValidation type="list" allowBlank="1" showInputMessage="1" showErrorMessage="1" sqref="B10:B14">
      <formula1>"Yes, No, Not Applicable"</formula1>
    </dataValidation>
    <dataValidation type="list" allowBlank="1" showInputMessage="1" showErrorMessage="1" sqref="B15">
      <formula1>$S$25:$S$28</formula1>
    </dataValidation>
  </dataValidations>
  <hyperlinks>
    <hyperlink ref="B1" location="Sheet2!A1" display="View Data"/>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workbookViewId="0"/>
  </sheetViews>
  <sheetFormatPr defaultColWidth="11.42578125" defaultRowHeight="15"/>
  <cols>
    <col min="1" max="1" width="64.140625" style="1" bestFit="1" customWidth="1"/>
    <col min="2" max="5" width="11.42578125" style="40"/>
    <col min="6" max="16384" width="11.42578125" style="1"/>
  </cols>
  <sheetData>
    <row r="1" spans="1:5" ht="21">
      <c r="A1" s="29" t="s">
        <v>113</v>
      </c>
      <c r="B1" s="41"/>
      <c r="C1" s="41"/>
      <c r="D1" s="41" t="s">
        <v>1</v>
      </c>
      <c r="E1" s="41"/>
    </row>
    <row r="3" spans="1:5" ht="45">
      <c r="A3" s="25" t="s">
        <v>114</v>
      </c>
    </row>
    <row r="4" spans="1:5">
      <c r="A4" s="1" t="s">
        <v>115</v>
      </c>
    </row>
    <row r="5" spans="1:5">
      <c r="A5" s="1" t="s">
        <v>4</v>
      </c>
    </row>
    <row r="6" spans="1:5">
      <c r="A6" s="1" t="s">
        <v>116</v>
      </c>
    </row>
    <row r="7" spans="1:5">
      <c r="B7" s="40" t="s">
        <v>29</v>
      </c>
    </row>
    <row r="8" spans="1:5">
      <c r="A8" s="2"/>
    </row>
    <row r="9" spans="1:5">
      <c r="A9" s="2"/>
    </row>
    <row r="10" spans="1:5">
      <c r="A10" s="11" t="s">
        <v>117</v>
      </c>
      <c r="B10" s="115">
        <v>2008</v>
      </c>
      <c r="C10" s="115">
        <v>2009</v>
      </c>
      <c r="D10" s="115">
        <v>2010</v>
      </c>
      <c r="E10" s="115">
        <v>2011</v>
      </c>
    </row>
    <row r="11" spans="1:5">
      <c r="A11" s="11" t="s">
        <v>73</v>
      </c>
      <c r="B11" s="121">
        <v>253</v>
      </c>
      <c r="C11" s="121">
        <v>178</v>
      </c>
      <c r="D11" s="121">
        <v>161</v>
      </c>
      <c r="E11" s="121">
        <v>157</v>
      </c>
    </row>
    <row r="12" spans="1:5">
      <c r="A12" s="11" t="s">
        <v>75</v>
      </c>
      <c r="B12" s="121">
        <v>112</v>
      </c>
      <c r="C12" s="121">
        <v>83</v>
      </c>
      <c r="D12" s="121">
        <v>74</v>
      </c>
      <c r="E12" s="121">
        <v>63</v>
      </c>
    </row>
    <row r="13" spans="1:5">
      <c r="A13" s="11" t="s">
        <v>76</v>
      </c>
      <c r="B13" s="121">
        <v>83</v>
      </c>
      <c r="C13" s="121">
        <v>67</v>
      </c>
      <c r="D13" s="121">
        <v>89</v>
      </c>
      <c r="E13" s="121">
        <v>56</v>
      </c>
    </row>
    <row r="14" spans="1:5">
      <c r="A14" s="11" t="s">
        <v>77</v>
      </c>
      <c r="B14" s="121">
        <v>86</v>
      </c>
      <c r="C14" s="121">
        <v>96</v>
      </c>
      <c r="D14" s="121">
        <v>72</v>
      </c>
      <c r="E14" s="121">
        <v>79</v>
      </c>
    </row>
    <row r="15" spans="1:5">
      <c r="A15" s="11" t="s">
        <v>78</v>
      </c>
      <c r="B15" s="121">
        <v>77</v>
      </c>
      <c r="C15" s="121">
        <v>63</v>
      </c>
      <c r="D15" s="121">
        <v>61</v>
      </c>
      <c r="E15" s="121">
        <v>59</v>
      </c>
    </row>
    <row r="16" spans="1:5">
      <c r="A16" s="11"/>
      <c r="B16" s="121"/>
      <c r="C16" s="121"/>
      <c r="D16" s="121"/>
      <c r="E16" s="121"/>
    </row>
    <row r="17" spans="1:5">
      <c r="A17" s="11" t="s">
        <v>79</v>
      </c>
      <c r="B17" s="121">
        <v>1</v>
      </c>
      <c r="C17" s="121">
        <v>423</v>
      </c>
      <c r="D17" s="121">
        <v>387</v>
      </c>
      <c r="E17" s="121">
        <v>394</v>
      </c>
    </row>
    <row r="18" spans="1:5">
      <c r="A18" s="11" t="s">
        <v>81</v>
      </c>
      <c r="B18" s="121">
        <v>124</v>
      </c>
      <c r="C18" s="121">
        <v>140</v>
      </c>
      <c r="D18" s="121">
        <v>110</v>
      </c>
      <c r="E18" s="121">
        <v>114</v>
      </c>
    </row>
    <row r="19" spans="1:5">
      <c r="A19" s="11" t="s">
        <v>82</v>
      </c>
      <c r="B19" s="121" t="s">
        <v>83</v>
      </c>
      <c r="C19" s="121">
        <v>13</v>
      </c>
      <c r="D19" s="121">
        <v>27</v>
      </c>
      <c r="E19" s="121">
        <v>35</v>
      </c>
    </row>
    <row r="20" spans="1:5">
      <c r="A20" s="11"/>
      <c r="B20" s="121"/>
      <c r="C20" s="121"/>
      <c r="D20" s="121"/>
      <c r="E20" s="121"/>
    </row>
    <row r="21" spans="1:5">
      <c r="A21" s="11" t="s">
        <v>85</v>
      </c>
      <c r="B21" s="121">
        <v>133</v>
      </c>
      <c r="C21" s="121">
        <v>115</v>
      </c>
      <c r="D21" s="121">
        <v>98</v>
      </c>
      <c r="E21" s="121">
        <v>102</v>
      </c>
    </row>
    <row r="22" spans="1:5">
      <c r="A22" s="11" t="s">
        <v>86</v>
      </c>
      <c r="B22" s="121">
        <v>159</v>
      </c>
      <c r="C22" s="121">
        <v>155</v>
      </c>
      <c r="D22" s="121">
        <v>132</v>
      </c>
      <c r="E22" s="121">
        <v>117</v>
      </c>
    </row>
    <row r="23" spans="1:5">
      <c r="A23" s="11" t="s">
        <v>87</v>
      </c>
      <c r="B23" s="121">
        <v>38</v>
      </c>
      <c r="C23" s="121">
        <v>47</v>
      </c>
      <c r="D23" s="121">
        <v>49</v>
      </c>
      <c r="E23" s="121">
        <v>30</v>
      </c>
    </row>
    <row r="24" spans="1:5">
      <c r="A24" s="11" t="s">
        <v>88</v>
      </c>
      <c r="B24" s="121">
        <v>81</v>
      </c>
      <c r="C24" s="121">
        <v>67</v>
      </c>
      <c r="D24" s="121">
        <v>68</v>
      </c>
      <c r="E24" s="121">
        <v>67</v>
      </c>
    </row>
    <row r="25" spans="1:5">
      <c r="A25" s="11" t="s">
        <v>89</v>
      </c>
      <c r="B25" s="121">
        <v>20</v>
      </c>
      <c r="C25" s="121">
        <v>16</v>
      </c>
      <c r="D25" s="121">
        <v>16</v>
      </c>
      <c r="E25" s="121">
        <v>14</v>
      </c>
    </row>
    <row r="26" spans="1:5">
      <c r="A26" s="11" t="s">
        <v>90</v>
      </c>
      <c r="B26" s="121">
        <v>94</v>
      </c>
      <c r="C26" s="121">
        <v>78</v>
      </c>
      <c r="D26" s="121">
        <v>68</v>
      </c>
      <c r="E26" s="121">
        <v>64</v>
      </c>
    </row>
    <row r="27" spans="1:5">
      <c r="A27" s="11" t="s">
        <v>91</v>
      </c>
      <c r="B27" s="121">
        <v>35</v>
      </c>
      <c r="C27" s="121">
        <v>12</v>
      </c>
      <c r="D27" s="121">
        <v>13</v>
      </c>
      <c r="E27" s="121">
        <v>0</v>
      </c>
    </row>
    <row r="28" spans="1:5">
      <c r="A28" s="11"/>
      <c r="B28" s="121" t="s">
        <v>118</v>
      </c>
      <c r="C28" s="121"/>
      <c r="D28" s="121"/>
      <c r="E28" s="121"/>
    </row>
    <row r="29" spans="1:5">
      <c r="A29" s="11" t="s">
        <v>92</v>
      </c>
      <c r="B29" s="121" t="s">
        <v>83</v>
      </c>
      <c r="C29" s="121">
        <v>31</v>
      </c>
      <c r="D29" s="121">
        <v>24</v>
      </c>
      <c r="E29" s="121">
        <v>25</v>
      </c>
    </row>
    <row r="30" spans="1:5">
      <c r="A30" s="11" t="s">
        <v>93</v>
      </c>
      <c r="B30" s="121">
        <v>61</v>
      </c>
      <c r="C30" s="121">
        <v>15</v>
      </c>
      <c r="D30" s="121">
        <v>22</v>
      </c>
      <c r="E30" s="121">
        <v>0</v>
      </c>
    </row>
    <row r="31" spans="1:5">
      <c r="A31" s="11" t="s">
        <v>94</v>
      </c>
      <c r="B31" s="121">
        <v>74</v>
      </c>
      <c r="C31" s="121">
        <v>79</v>
      </c>
      <c r="D31" s="121">
        <v>82</v>
      </c>
      <c r="E31" s="121">
        <v>61</v>
      </c>
    </row>
    <row r="32" spans="1:5">
      <c r="A32" s="11" t="s">
        <v>95</v>
      </c>
      <c r="B32" s="121">
        <v>19</v>
      </c>
      <c r="C32" s="121">
        <v>26</v>
      </c>
      <c r="D32" s="121">
        <v>15</v>
      </c>
      <c r="E32" s="121">
        <v>22</v>
      </c>
    </row>
    <row r="33" spans="1:5">
      <c r="A33" s="11" t="s">
        <v>96</v>
      </c>
      <c r="B33" s="121">
        <v>44</v>
      </c>
      <c r="C33" s="121">
        <v>28</v>
      </c>
      <c r="D33" s="121">
        <v>35</v>
      </c>
      <c r="E33" s="121">
        <v>35</v>
      </c>
    </row>
    <row r="34" spans="1:5">
      <c r="A34" s="11" t="s">
        <v>97</v>
      </c>
      <c r="B34" s="121">
        <v>11</v>
      </c>
      <c r="C34" s="121">
        <v>11</v>
      </c>
      <c r="D34" s="121">
        <v>15</v>
      </c>
      <c r="E34" s="121">
        <v>5</v>
      </c>
    </row>
    <row r="35" spans="1:5">
      <c r="A35" s="11" t="s">
        <v>98</v>
      </c>
      <c r="B35" s="121" t="s">
        <v>83</v>
      </c>
      <c r="C35" s="121" t="s">
        <v>83</v>
      </c>
      <c r="D35" s="121">
        <v>2</v>
      </c>
      <c r="E35" s="121">
        <v>7</v>
      </c>
    </row>
    <row r="36" spans="1:5">
      <c r="A36" s="11" t="s">
        <v>99</v>
      </c>
      <c r="B36" s="121">
        <v>19</v>
      </c>
      <c r="C36" s="121">
        <v>20</v>
      </c>
      <c r="D36" s="121">
        <v>24</v>
      </c>
      <c r="E36" s="121">
        <v>13</v>
      </c>
    </row>
    <row r="37" spans="1:5">
      <c r="A37" s="11" t="s">
        <v>100</v>
      </c>
      <c r="B37" s="121">
        <v>40</v>
      </c>
      <c r="C37" s="121">
        <v>35</v>
      </c>
      <c r="D37" s="121">
        <v>39</v>
      </c>
      <c r="E37" s="121">
        <v>44</v>
      </c>
    </row>
    <row r="38" spans="1:5">
      <c r="A38" s="11"/>
      <c r="B38" s="121"/>
      <c r="C38" s="121"/>
      <c r="D38" s="121"/>
      <c r="E38" s="121"/>
    </row>
    <row r="39" spans="1:5">
      <c r="A39" s="11" t="s">
        <v>101</v>
      </c>
      <c r="B39" s="121">
        <v>62</v>
      </c>
      <c r="C39" s="121">
        <v>62</v>
      </c>
      <c r="D39" s="121">
        <v>60</v>
      </c>
      <c r="E39" s="121">
        <v>50</v>
      </c>
    </row>
    <row r="40" spans="1:5">
      <c r="A40" s="11" t="s">
        <v>102</v>
      </c>
      <c r="B40" s="121">
        <v>58</v>
      </c>
      <c r="C40" s="121">
        <v>55</v>
      </c>
      <c r="D40" s="121">
        <v>62</v>
      </c>
      <c r="E40" s="121">
        <v>53</v>
      </c>
    </row>
    <row r="41" spans="1:5">
      <c r="A41" s="11" t="s">
        <v>103</v>
      </c>
      <c r="B41" s="121">
        <v>30</v>
      </c>
      <c r="C41" s="121">
        <v>24</v>
      </c>
      <c r="D41" s="121">
        <v>27</v>
      </c>
      <c r="E41" s="121">
        <v>27</v>
      </c>
    </row>
    <row r="42" spans="1:5">
      <c r="A42" s="11"/>
      <c r="B42" s="121"/>
      <c r="C42" s="121"/>
      <c r="D42" s="121"/>
      <c r="E42" s="121"/>
    </row>
    <row r="43" spans="1:5">
      <c r="A43" s="11" t="s">
        <v>6</v>
      </c>
      <c r="B43" s="121">
        <f>SUM(B11:B41)</f>
        <v>1714</v>
      </c>
      <c r="C43" s="121">
        <f>SUM(C11:C41)</f>
        <v>1939</v>
      </c>
      <c r="D43" s="121">
        <f>SUM(D11:D41)</f>
        <v>1832</v>
      </c>
      <c r="E43" s="121">
        <f>SUM(E11:E41)</f>
        <v>1693</v>
      </c>
    </row>
    <row r="48" spans="1:5">
      <c r="B48" s="116"/>
      <c r="C48" s="116"/>
      <c r="D48" s="116"/>
      <c r="E48" s="116"/>
    </row>
    <row r="49" spans="2:5">
      <c r="B49" s="99"/>
      <c r="C49" s="99"/>
      <c r="D49" s="99"/>
      <c r="E49" s="99"/>
    </row>
    <row r="50" spans="2:5">
      <c r="B50" s="100"/>
      <c r="C50" s="100"/>
      <c r="D50" s="100"/>
      <c r="E50" s="100"/>
    </row>
    <row r="51" spans="2:5">
      <c r="B51" s="100"/>
      <c r="C51" s="100"/>
      <c r="D51" s="100"/>
      <c r="E51" s="100"/>
    </row>
    <row r="52" spans="2:5">
      <c r="B52" s="100"/>
      <c r="C52" s="100"/>
      <c r="D52" s="100"/>
      <c r="E52" s="100"/>
    </row>
    <row r="53" spans="2:5">
      <c r="B53" s="100"/>
      <c r="C53" s="100"/>
      <c r="D53" s="100"/>
      <c r="E53" s="100"/>
    </row>
    <row r="54" spans="2:5">
      <c r="B54" s="100"/>
      <c r="C54" s="100"/>
      <c r="D54" s="100"/>
      <c r="E54" s="100"/>
    </row>
    <row r="55" spans="2:5">
      <c r="B55" s="100"/>
      <c r="C55" s="100"/>
      <c r="D55" s="100"/>
      <c r="E55" s="100"/>
    </row>
    <row r="56" spans="2:5">
      <c r="B56" s="100"/>
      <c r="C56" s="100"/>
      <c r="D56" s="100"/>
      <c r="E56" s="100"/>
    </row>
    <row r="57" spans="2:5">
      <c r="B57" s="100"/>
      <c r="C57" s="100"/>
      <c r="D57" s="100"/>
      <c r="E57" s="100"/>
    </row>
    <row r="58" spans="2:5">
      <c r="B58" s="100"/>
      <c r="C58" s="100"/>
      <c r="D58" s="100"/>
      <c r="E58" s="100"/>
    </row>
    <row r="59" spans="2:5">
      <c r="B59" s="100"/>
      <c r="C59" s="100"/>
      <c r="D59" s="100"/>
      <c r="E59" s="100"/>
    </row>
    <row r="60" spans="2:5">
      <c r="B60" s="100"/>
      <c r="C60" s="100"/>
      <c r="D60" s="100"/>
      <c r="E60" s="100"/>
    </row>
    <row r="61" spans="2:5">
      <c r="B61" s="100"/>
      <c r="C61" s="100"/>
      <c r="D61" s="100"/>
      <c r="E61" s="100"/>
    </row>
    <row r="62" spans="2:5">
      <c r="B62" s="100"/>
      <c r="C62" s="100"/>
      <c r="D62" s="100"/>
      <c r="E62" s="100"/>
    </row>
    <row r="63" spans="2:5">
      <c r="B63" s="100"/>
      <c r="C63" s="100"/>
      <c r="D63" s="100"/>
      <c r="E63" s="100"/>
    </row>
    <row r="64" spans="2:5">
      <c r="B64" s="100"/>
      <c r="C64" s="100"/>
      <c r="D64" s="100"/>
      <c r="E64" s="100"/>
    </row>
    <row r="65" spans="2:5">
      <c r="B65" s="100"/>
      <c r="C65" s="100"/>
      <c r="D65" s="100"/>
      <c r="E65" s="100"/>
    </row>
    <row r="66" spans="2:5">
      <c r="B66" s="100"/>
      <c r="C66" s="100"/>
      <c r="D66" s="100"/>
      <c r="E66" s="100"/>
    </row>
    <row r="67" spans="2:5">
      <c r="B67" s="100"/>
      <c r="C67" s="100"/>
      <c r="D67" s="100"/>
      <c r="E67" s="100"/>
    </row>
    <row r="68" spans="2:5">
      <c r="B68" s="100"/>
      <c r="C68" s="100"/>
      <c r="D68" s="100"/>
      <c r="E68" s="100"/>
    </row>
    <row r="69" spans="2:5">
      <c r="B69" s="100"/>
      <c r="C69" s="100"/>
      <c r="D69" s="100"/>
      <c r="E69" s="100"/>
    </row>
    <row r="70" spans="2:5">
      <c r="B70" s="100"/>
      <c r="C70" s="100"/>
      <c r="D70" s="100"/>
      <c r="E70" s="100"/>
    </row>
    <row r="71" spans="2:5">
      <c r="B71" s="100"/>
      <c r="C71" s="100"/>
      <c r="D71" s="100"/>
      <c r="E71" s="100"/>
    </row>
    <row r="72" spans="2:5">
      <c r="B72" s="100"/>
      <c r="C72" s="100"/>
      <c r="D72" s="100"/>
      <c r="E72" s="100"/>
    </row>
    <row r="73" spans="2:5">
      <c r="B73" s="100"/>
      <c r="C73" s="100"/>
      <c r="D73" s="100"/>
      <c r="E73" s="100"/>
    </row>
    <row r="74" spans="2:5">
      <c r="B74" s="100"/>
      <c r="C74" s="100"/>
      <c r="D74" s="100"/>
      <c r="E74" s="100"/>
    </row>
    <row r="75" spans="2:5">
      <c r="B75" s="100"/>
      <c r="C75" s="100"/>
      <c r="D75" s="100"/>
      <c r="E75" s="100"/>
    </row>
    <row r="76" spans="2:5">
      <c r="B76" s="100"/>
      <c r="C76" s="100"/>
      <c r="D76" s="100"/>
      <c r="E76" s="100"/>
    </row>
    <row r="77" spans="2:5">
      <c r="B77" s="100"/>
      <c r="C77" s="100"/>
      <c r="D77" s="100"/>
      <c r="E77" s="100"/>
    </row>
    <row r="78" spans="2:5">
      <c r="B78" s="100"/>
      <c r="C78" s="100"/>
      <c r="D78" s="100"/>
      <c r="E78" s="100"/>
    </row>
    <row r="79" spans="2:5">
      <c r="B79" s="100"/>
      <c r="C79" s="100"/>
      <c r="D79" s="100"/>
      <c r="E79" s="100"/>
    </row>
    <row r="80" spans="2:5">
      <c r="B80" s="100"/>
      <c r="C80" s="100"/>
      <c r="D80" s="100"/>
      <c r="E80" s="100"/>
    </row>
    <row r="81" spans="2:5">
      <c r="B81" s="100"/>
      <c r="C81" s="100"/>
      <c r="D81" s="100"/>
      <c r="E81" s="100"/>
    </row>
    <row r="82" spans="2:5">
      <c r="B82" s="100"/>
      <c r="C82" s="100"/>
      <c r="D82" s="100"/>
      <c r="E82" s="100"/>
    </row>
    <row r="87" spans="2:5">
      <c r="B87" s="116"/>
      <c r="C87" s="116"/>
      <c r="D87" s="116"/>
      <c r="E87" s="116"/>
    </row>
    <row r="88" spans="2:5">
      <c r="B88" s="99"/>
      <c r="C88" s="99"/>
      <c r="D88" s="99"/>
      <c r="E88" s="99"/>
    </row>
    <row r="89" spans="2:5">
      <c r="B89" s="100"/>
      <c r="C89" s="100"/>
      <c r="D89" s="100"/>
      <c r="E89" s="100"/>
    </row>
    <row r="90" spans="2:5">
      <c r="B90" s="100"/>
      <c r="C90" s="100"/>
      <c r="D90" s="100"/>
      <c r="E90" s="100"/>
    </row>
    <row r="91" spans="2:5">
      <c r="B91" s="100"/>
      <c r="C91" s="100"/>
      <c r="D91" s="100"/>
      <c r="E91" s="100"/>
    </row>
    <row r="92" spans="2:5">
      <c r="B92" s="100"/>
      <c r="C92" s="100"/>
      <c r="D92" s="100"/>
      <c r="E92" s="100"/>
    </row>
    <row r="93" spans="2:5">
      <c r="B93" s="100"/>
      <c r="C93" s="100"/>
      <c r="D93" s="100"/>
      <c r="E93" s="100"/>
    </row>
    <row r="94" spans="2:5">
      <c r="B94" s="100"/>
      <c r="C94" s="100"/>
      <c r="D94" s="100"/>
      <c r="E94" s="100"/>
    </row>
    <row r="95" spans="2:5">
      <c r="B95" s="100"/>
      <c r="C95" s="100"/>
      <c r="D95" s="100"/>
      <c r="E95" s="100"/>
    </row>
    <row r="96" spans="2:5">
      <c r="B96" s="100"/>
      <c r="C96" s="100"/>
      <c r="D96" s="100"/>
      <c r="E96" s="100"/>
    </row>
    <row r="97" spans="2:5">
      <c r="B97" s="100"/>
      <c r="C97" s="100"/>
      <c r="D97" s="100"/>
      <c r="E97" s="100"/>
    </row>
    <row r="98" spans="2:5">
      <c r="B98" s="100"/>
      <c r="C98" s="100"/>
      <c r="D98" s="100"/>
      <c r="E98" s="100"/>
    </row>
    <row r="99" spans="2:5">
      <c r="B99" s="100"/>
      <c r="C99" s="100"/>
      <c r="D99" s="100"/>
      <c r="E99" s="100"/>
    </row>
    <row r="100" spans="2:5">
      <c r="B100" s="100"/>
      <c r="C100" s="100"/>
      <c r="D100" s="100"/>
      <c r="E100" s="100"/>
    </row>
    <row r="101" spans="2:5">
      <c r="B101" s="100"/>
      <c r="C101" s="100"/>
      <c r="D101" s="100"/>
      <c r="E101" s="100"/>
    </row>
    <row r="102" spans="2:5">
      <c r="B102" s="100"/>
      <c r="C102" s="100"/>
      <c r="D102" s="100"/>
      <c r="E102" s="100"/>
    </row>
    <row r="103" spans="2:5">
      <c r="B103" s="100"/>
      <c r="C103" s="100"/>
      <c r="D103" s="100"/>
      <c r="E103" s="100"/>
    </row>
    <row r="104" spans="2:5">
      <c r="B104" s="100"/>
      <c r="C104" s="100"/>
      <c r="D104" s="100"/>
      <c r="E104" s="100"/>
    </row>
    <row r="105" spans="2:5">
      <c r="B105" s="100"/>
      <c r="C105" s="100"/>
      <c r="D105" s="100"/>
      <c r="E105" s="100"/>
    </row>
    <row r="106" spans="2:5">
      <c r="B106" s="100"/>
      <c r="C106" s="100"/>
      <c r="D106" s="100"/>
      <c r="E106" s="100"/>
    </row>
    <row r="107" spans="2:5">
      <c r="B107" s="100"/>
      <c r="C107" s="100"/>
      <c r="D107" s="100"/>
      <c r="E107" s="100"/>
    </row>
    <row r="108" spans="2:5">
      <c r="B108" s="100"/>
      <c r="C108" s="100"/>
      <c r="D108" s="100"/>
      <c r="E108" s="100"/>
    </row>
    <row r="109" spans="2:5">
      <c r="B109" s="100"/>
      <c r="C109" s="100"/>
      <c r="D109" s="100"/>
      <c r="E109" s="100"/>
    </row>
    <row r="110" spans="2:5">
      <c r="B110" s="100"/>
      <c r="C110" s="100"/>
      <c r="D110" s="100"/>
      <c r="E110" s="100"/>
    </row>
    <row r="111" spans="2:5">
      <c r="B111" s="100"/>
      <c r="C111" s="100"/>
      <c r="D111" s="100"/>
      <c r="E111" s="100"/>
    </row>
    <row r="112" spans="2:5">
      <c r="B112" s="100"/>
      <c r="C112" s="100"/>
      <c r="D112" s="100"/>
      <c r="E112" s="100"/>
    </row>
    <row r="113" spans="2:5">
      <c r="B113" s="100"/>
      <c r="C113" s="100"/>
      <c r="D113" s="100"/>
      <c r="E113" s="100"/>
    </row>
    <row r="114" spans="2:5">
      <c r="B114" s="100"/>
      <c r="C114" s="100"/>
      <c r="D114" s="100"/>
      <c r="E114" s="100"/>
    </row>
    <row r="115" spans="2:5">
      <c r="B115" s="100"/>
      <c r="C115" s="100"/>
      <c r="D115" s="100"/>
      <c r="E115" s="100"/>
    </row>
    <row r="116" spans="2:5">
      <c r="B116" s="100"/>
      <c r="C116" s="100"/>
      <c r="D116" s="100"/>
      <c r="E116" s="100"/>
    </row>
    <row r="117" spans="2:5">
      <c r="B117" s="100"/>
      <c r="C117" s="100"/>
      <c r="D117" s="100"/>
      <c r="E117" s="100"/>
    </row>
    <row r="118" spans="2:5">
      <c r="B118" s="100"/>
      <c r="C118" s="100"/>
      <c r="D118" s="100"/>
      <c r="E118" s="100"/>
    </row>
    <row r="119" spans="2:5">
      <c r="B119" s="100"/>
      <c r="C119" s="100"/>
      <c r="D119" s="100"/>
      <c r="E119" s="100"/>
    </row>
    <row r="120" spans="2:5">
      <c r="B120" s="100"/>
      <c r="C120" s="100"/>
      <c r="D120" s="100"/>
      <c r="E120" s="100"/>
    </row>
    <row r="121" spans="2:5">
      <c r="B121" s="100"/>
      <c r="C121" s="100"/>
      <c r="D121" s="100"/>
      <c r="E121" s="100"/>
    </row>
    <row r="124" spans="2:5">
      <c r="B124" s="116"/>
      <c r="C124" s="116"/>
      <c r="D124" s="116"/>
      <c r="E124" s="116"/>
    </row>
    <row r="125" spans="2:5">
      <c r="B125" s="99"/>
      <c r="C125" s="99"/>
      <c r="D125" s="99"/>
      <c r="E125" s="99"/>
    </row>
    <row r="126" spans="2:5">
      <c r="B126" s="100"/>
      <c r="C126" s="100"/>
      <c r="D126" s="100"/>
      <c r="E126" s="100"/>
    </row>
    <row r="127" spans="2:5">
      <c r="B127" s="100"/>
      <c r="C127" s="100"/>
      <c r="D127" s="100"/>
      <c r="E127" s="100"/>
    </row>
    <row r="128" spans="2:5">
      <c r="B128" s="100"/>
      <c r="C128" s="100"/>
      <c r="D128" s="100"/>
      <c r="E128" s="100"/>
    </row>
    <row r="129" spans="2:5">
      <c r="B129" s="100"/>
      <c r="C129" s="100"/>
      <c r="D129" s="100"/>
      <c r="E129" s="100"/>
    </row>
    <row r="130" spans="2:5">
      <c r="B130" s="100"/>
      <c r="C130" s="100"/>
      <c r="D130" s="100"/>
      <c r="E130" s="100"/>
    </row>
    <row r="131" spans="2:5">
      <c r="B131" s="100"/>
      <c r="C131" s="100"/>
      <c r="D131" s="100"/>
      <c r="E131" s="100"/>
    </row>
    <row r="132" spans="2:5">
      <c r="B132" s="100"/>
      <c r="C132" s="100"/>
      <c r="D132" s="100"/>
      <c r="E132" s="100"/>
    </row>
    <row r="133" spans="2:5">
      <c r="B133" s="100"/>
      <c r="C133" s="100"/>
      <c r="D133" s="100"/>
      <c r="E133" s="100"/>
    </row>
    <row r="134" spans="2:5">
      <c r="B134" s="100"/>
      <c r="C134" s="100"/>
      <c r="D134" s="100"/>
      <c r="E134" s="100"/>
    </row>
    <row r="135" spans="2:5">
      <c r="B135" s="100"/>
      <c r="C135" s="100"/>
      <c r="D135" s="100"/>
      <c r="E135" s="100"/>
    </row>
    <row r="136" spans="2:5">
      <c r="B136" s="100"/>
      <c r="C136" s="100"/>
      <c r="D136" s="100"/>
      <c r="E136" s="100"/>
    </row>
    <row r="137" spans="2:5">
      <c r="B137" s="100"/>
      <c r="C137" s="100"/>
      <c r="D137" s="100"/>
      <c r="E137" s="100"/>
    </row>
    <row r="138" spans="2:5">
      <c r="B138" s="100"/>
      <c r="C138" s="100"/>
      <c r="D138" s="100"/>
      <c r="E138" s="100"/>
    </row>
    <row r="139" spans="2:5">
      <c r="B139" s="100"/>
      <c r="C139" s="100"/>
      <c r="D139" s="100"/>
      <c r="E139" s="100"/>
    </row>
    <row r="140" spans="2:5">
      <c r="B140" s="100"/>
      <c r="C140" s="100"/>
      <c r="D140" s="100"/>
      <c r="E140" s="100"/>
    </row>
    <row r="141" spans="2:5">
      <c r="B141" s="100"/>
      <c r="C141" s="100"/>
      <c r="D141" s="100"/>
      <c r="E141" s="100"/>
    </row>
    <row r="142" spans="2:5">
      <c r="B142" s="100"/>
      <c r="C142" s="100"/>
      <c r="D142" s="100"/>
      <c r="E142" s="100"/>
    </row>
    <row r="143" spans="2:5">
      <c r="B143" s="100"/>
      <c r="C143" s="100"/>
      <c r="D143" s="100"/>
      <c r="E143" s="100"/>
    </row>
    <row r="144" spans="2:5">
      <c r="B144" s="100"/>
      <c r="C144" s="100"/>
      <c r="D144" s="100"/>
      <c r="E144" s="100"/>
    </row>
    <row r="145" spans="2:5">
      <c r="B145" s="100"/>
      <c r="C145" s="100"/>
      <c r="D145" s="100"/>
      <c r="E145" s="100"/>
    </row>
    <row r="146" spans="2:5">
      <c r="B146" s="100"/>
      <c r="C146" s="100"/>
      <c r="D146" s="100"/>
      <c r="E146" s="100"/>
    </row>
    <row r="147" spans="2:5">
      <c r="B147" s="100"/>
      <c r="C147" s="100"/>
      <c r="D147" s="100"/>
      <c r="E147" s="100"/>
    </row>
    <row r="148" spans="2:5">
      <c r="B148" s="100"/>
      <c r="C148" s="100"/>
      <c r="D148" s="100"/>
      <c r="E148" s="100"/>
    </row>
    <row r="149" spans="2:5">
      <c r="B149" s="100"/>
      <c r="C149" s="100"/>
      <c r="D149" s="100"/>
      <c r="E149" s="100"/>
    </row>
    <row r="150" spans="2:5">
      <c r="B150" s="100"/>
      <c r="C150" s="100"/>
      <c r="D150" s="100"/>
      <c r="E150" s="100"/>
    </row>
    <row r="151" spans="2:5">
      <c r="B151" s="100"/>
      <c r="C151" s="100"/>
      <c r="D151" s="100"/>
      <c r="E151" s="100"/>
    </row>
    <row r="152" spans="2:5">
      <c r="B152" s="100"/>
      <c r="C152" s="100"/>
      <c r="D152" s="100"/>
      <c r="E152" s="100"/>
    </row>
    <row r="153" spans="2:5">
      <c r="B153" s="100"/>
      <c r="C153" s="100"/>
      <c r="D153" s="100"/>
      <c r="E153" s="100"/>
    </row>
    <row r="154" spans="2:5">
      <c r="B154" s="100"/>
      <c r="C154" s="100"/>
      <c r="D154" s="100"/>
      <c r="E154" s="100"/>
    </row>
    <row r="155" spans="2:5">
      <c r="B155" s="100"/>
      <c r="C155" s="100"/>
      <c r="D155" s="100"/>
      <c r="E155" s="100"/>
    </row>
    <row r="156" spans="2:5">
      <c r="B156" s="100"/>
      <c r="C156" s="100"/>
      <c r="D156" s="100"/>
      <c r="E156" s="100"/>
    </row>
    <row r="157" spans="2:5">
      <c r="B157" s="100"/>
      <c r="C157" s="100"/>
      <c r="D157" s="100"/>
      <c r="E157" s="100"/>
    </row>
    <row r="158" spans="2:5">
      <c r="B158" s="100"/>
      <c r="C158" s="100"/>
      <c r="D158" s="100"/>
      <c r="E158" s="100"/>
    </row>
    <row r="162" spans="2:5">
      <c r="B162" s="116"/>
      <c r="C162" s="116"/>
      <c r="D162" s="116"/>
      <c r="E162" s="116"/>
    </row>
    <row r="163" spans="2:5">
      <c r="B163" s="99"/>
      <c r="C163" s="99"/>
      <c r="D163" s="99"/>
      <c r="E163" s="99"/>
    </row>
    <row r="164" spans="2:5">
      <c r="B164" s="100"/>
      <c r="C164" s="100"/>
      <c r="D164" s="100"/>
      <c r="E164" s="100"/>
    </row>
    <row r="165" spans="2:5">
      <c r="B165" s="100"/>
      <c r="C165" s="100"/>
      <c r="D165" s="100"/>
      <c r="E165" s="100"/>
    </row>
    <row r="166" spans="2:5">
      <c r="B166" s="100"/>
      <c r="C166" s="100"/>
      <c r="D166" s="100"/>
      <c r="E166" s="100"/>
    </row>
    <row r="167" spans="2:5">
      <c r="B167" s="100"/>
      <c r="C167" s="100"/>
      <c r="D167" s="100"/>
      <c r="E167" s="100"/>
    </row>
    <row r="168" spans="2:5">
      <c r="B168" s="100"/>
      <c r="C168" s="100"/>
      <c r="D168" s="100"/>
      <c r="E168" s="100"/>
    </row>
    <row r="169" spans="2:5">
      <c r="B169" s="100"/>
      <c r="C169" s="100"/>
      <c r="D169" s="100"/>
      <c r="E169" s="100"/>
    </row>
    <row r="170" spans="2:5">
      <c r="B170" s="100"/>
      <c r="C170" s="100"/>
      <c r="D170" s="100"/>
      <c r="E170" s="100"/>
    </row>
    <row r="171" spans="2:5">
      <c r="B171" s="100"/>
      <c r="C171" s="100"/>
      <c r="D171" s="100"/>
      <c r="E171" s="100"/>
    </row>
    <row r="172" spans="2:5">
      <c r="B172" s="100"/>
      <c r="C172" s="100"/>
      <c r="D172" s="100"/>
      <c r="E172" s="100"/>
    </row>
    <row r="173" spans="2:5">
      <c r="B173" s="100"/>
      <c r="C173" s="100"/>
      <c r="D173" s="100"/>
      <c r="E173" s="100"/>
    </row>
    <row r="174" spans="2:5">
      <c r="B174" s="100"/>
      <c r="C174" s="100"/>
      <c r="D174" s="100"/>
      <c r="E174" s="100"/>
    </row>
    <row r="175" spans="2:5">
      <c r="B175" s="100"/>
      <c r="C175" s="100"/>
      <c r="D175" s="100"/>
      <c r="E175" s="100"/>
    </row>
    <row r="176" spans="2:5">
      <c r="B176" s="100"/>
      <c r="C176" s="100"/>
      <c r="D176" s="100"/>
      <c r="E176" s="100"/>
    </row>
    <row r="177" spans="2:5">
      <c r="B177" s="100"/>
      <c r="C177" s="100"/>
      <c r="D177" s="100"/>
      <c r="E177" s="100"/>
    </row>
    <row r="178" spans="2:5">
      <c r="B178" s="100"/>
      <c r="C178" s="100"/>
      <c r="D178" s="100"/>
      <c r="E178" s="100"/>
    </row>
    <row r="179" spans="2:5">
      <c r="B179" s="100"/>
      <c r="C179" s="100"/>
      <c r="D179" s="100"/>
      <c r="E179" s="100"/>
    </row>
    <row r="180" spans="2:5">
      <c r="B180" s="100"/>
      <c r="C180" s="100"/>
      <c r="D180" s="100"/>
      <c r="E180" s="100"/>
    </row>
    <row r="181" spans="2:5">
      <c r="B181" s="100"/>
      <c r="C181" s="100"/>
      <c r="D181" s="100"/>
      <c r="E181" s="100"/>
    </row>
    <row r="182" spans="2:5">
      <c r="B182" s="100"/>
      <c r="C182" s="100"/>
      <c r="D182" s="100"/>
      <c r="E182" s="100"/>
    </row>
    <row r="183" spans="2:5">
      <c r="B183" s="100"/>
      <c r="C183" s="100"/>
      <c r="D183" s="100"/>
      <c r="E183" s="100"/>
    </row>
    <row r="184" spans="2:5">
      <c r="B184" s="100"/>
      <c r="C184" s="100"/>
      <c r="D184" s="100"/>
      <c r="E184" s="100"/>
    </row>
    <row r="185" spans="2:5">
      <c r="B185" s="100"/>
      <c r="C185" s="100"/>
      <c r="D185" s="100"/>
      <c r="E185" s="100"/>
    </row>
    <row r="186" spans="2:5">
      <c r="B186" s="100"/>
      <c r="C186" s="100"/>
      <c r="D186" s="100"/>
      <c r="E186" s="100"/>
    </row>
    <row r="187" spans="2:5">
      <c r="B187" s="100"/>
      <c r="C187" s="100"/>
      <c r="D187" s="100"/>
      <c r="E187" s="100"/>
    </row>
    <row r="188" spans="2:5">
      <c r="B188" s="100"/>
      <c r="C188" s="100"/>
      <c r="D188" s="100"/>
      <c r="E188" s="100"/>
    </row>
    <row r="189" spans="2:5">
      <c r="B189" s="100"/>
      <c r="C189" s="100"/>
      <c r="D189" s="100"/>
      <c r="E189" s="100"/>
    </row>
    <row r="190" spans="2:5">
      <c r="B190" s="100"/>
      <c r="C190" s="100"/>
      <c r="D190" s="100"/>
      <c r="E190" s="100"/>
    </row>
    <row r="191" spans="2:5">
      <c r="B191" s="100"/>
      <c r="C191" s="100"/>
      <c r="D191" s="100"/>
      <c r="E191" s="100"/>
    </row>
    <row r="192" spans="2:5">
      <c r="B192" s="100"/>
      <c r="C192" s="100"/>
      <c r="D192" s="100"/>
      <c r="E192" s="100"/>
    </row>
    <row r="193" spans="2:5">
      <c r="B193" s="100"/>
      <c r="C193" s="100"/>
      <c r="D193" s="100"/>
      <c r="E193" s="100"/>
    </row>
    <row r="194" spans="2:5">
      <c r="B194" s="100"/>
      <c r="C194" s="100"/>
      <c r="D194" s="100"/>
      <c r="E194" s="100"/>
    </row>
    <row r="195" spans="2:5">
      <c r="B195" s="100"/>
      <c r="C195" s="100"/>
      <c r="D195" s="100"/>
      <c r="E195" s="100"/>
    </row>
    <row r="196" spans="2:5">
      <c r="B196" s="100"/>
      <c r="C196" s="100"/>
      <c r="D196" s="100"/>
      <c r="E196" s="100"/>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selection activeCell="A19" sqref="A19"/>
      <pageMargins left="0" right="0" top="0" bottom="0" header="0" footer="0"/>
    </customSheetView>
    <customSheetView guid="{0F582A3B-27AA-4D4D-AAC6-5959A48E8D84}">
      <selection activeCell="A19" sqref="A19"/>
      <pageMargins left="0" right="0" top="0" bottom="0" header="0" footer="0"/>
    </customSheetView>
    <customSheetView guid="{AD3F9337-7492-CF46-9FAA-D8057591B701}">
      <selection activeCell="A4" sqref="A4"/>
      <pageMargins left="0" right="0" top="0" bottom="0" header="0" footer="0"/>
    </customSheetView>
  </customSheetViews>
  <hyperlinks>
    <hyperlink ref="D1" location="BEDS3TC7metadata!A1" display="View metadata"/>
  </hyperlinks>
  <pageMargins left="0.75" right="0.75" top="1" bottom="1" header="0.5" footer="0.5"/>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65.140625" style="1" customWidth="1"/>
    <col min="3" max="16384" width="11.42578125" style="1"/>
  </cols>
  <sheetData>
    <row r="1" spans="1:19" ht="21">
      <c r="A1" s="29" t="s">
        <v>0</v>
      </c>
      <c r="B1" s="64" t="s">
        <v>18</v>
      </c>
    </row>
    <row r="2" spans="1:19" ht="45.75" customHeight="1">
      <c r="A2" s="2" t="s">
        <v>19</v>
      </c>
      <c r="B2" s="22" t="s">
        <v>119</v>
      </c>
    </row>
    <row r="3" spans="1:19">
      <c r="A3" s="2" t="s">
        <v>21</v>
      </c>
      <c r="B3" s="22" t="s">
        <v>120</v>
      </c>
      <c r="C3" s="71"/>
    </row>
    <row r="4" spans="1:19">
      <c r="A4" s="2" t="s">
        <v>23</v>
      </c>
      <c r="B4" s="22"/>
    </row>
    <row r="5" spans="1:19">
      <c r="A5" s="2" t="s">
        <v>24</v>
      </c>
      <c r="B5" s="22" t="s">
        <v>121</v>
      </c>
    </row>
    <row r="6" spans="1:19">
      <c r="A6" s="2" t="s">
        <v>26</v>
      </c>
      <c r="B6" s="22" t="s">
        <v>27</v>
      </c>
    </row>
    <row r="7" spans="1:19">
      <c r="A7" s="2" t="s">
        <v>28</v>
      </c>
      <c r="B7" s="1" t="s">
        <v>29</v>
      </c>
    </row>
    <row r="8" spans="1:19" ht="30">
      <c r="A8" s="2" t="s">
        <v>30</v>
      </c>
      <c r="B8" s="22" t="s">
        <v>109</v>
      </c>
    </row>
    <row r="9" spans="1:19" ht="30">
      <c r="A9" s="2" t="s">
        <v>32</v>
      </c>
      <c r="B9" s="74" t="s">
        <v>122</v>
      </c>
    </row>
    <row r="10" spans="1:19">
      <c r="A10" s="2" t="s">
        <v>34</v>
      </c>
      <c r="B10" s="1" t="s">
        <v>37</v>
      </c>
      <c r="S10" s="1" t="s">
        <v>35</v>
      </c>
    </row>
    <row r="11" spans="1:19">
      <c r="A11" s="2" t="s">
        <v>36</v>
      </c>
      <c r="B11" s="1" t="s">
        <v>37</v>
      </c>
      <c r="S11" s="1" t="s">
        <v>37</v>
      </c>
    </row>
    <row r="12" spans="1:19">
      <c r="A12" s="2" t="s">
        <v>38</v>
      </c>
      <c r="B12" s="1" t="s">
        <v>35</v>
      </c>
    </row>
    <row r="13" spans="1:19">
      <c r="A13" s="2" t="s">
        <v>39</v>
      </c>
      <c r="B13" s="1" t="s">
        <v>37</v>
      </c>
    </row>
    <row r="14" spans="1:19">
      <c r="A14" s="2" t="s">
        <v>40</v>
      </c>
      <c r="B14" s="1" t="s">
        <v>37</v>
      </c>
      <c r="S14" s="1" t="s">
        <v>41</v>
      </c>
    </row>
    <row r="15" spans="1:19">
      <c r="A15" s="2" t="s">
        <v>42</v>
      </c>
      <c r="B15" s="1" t="s">
        <v>111</v>
      </c>
      <c r="S15" s="1" t="s">
        <v>43</v>
      </c>
    </row>
    <row r="16" spans="1:19" ht="15" customHeight="1">
      <c r="A16" s="2" t="s">
        <v>44</v>
      </c>
      <c r="B16" s="22"/>
      <c r="S16" s="1" t="s">
        <v>45</v>
      </c>
    </row>
    <row r="17" spans="1:19">
      <c r="A17" s="2" t="s">
        <v>46</v>
      </c>
      <c r="B17" s="1" t="s">
        <v>41</v>
      </c>
      <c r="S17" s="1" t="s">
        <v>48</v>
      </c>
    </row>
    <row r="18" spans="1:19">
      <c r="A18" s="2" t="s">
        <v>49</v>
      </c>
      <c r="B18" s="72">
        <v>41733</v>
      </c>
      <c r="S18" s="1" t="s">
        <v>17</v>
      </c>
    </row>
    <row r="19" spans="1:19">
      <c r="A19" s="2" t="s">
        <v>50</v>
      </c>
      <c r="B19" s="1"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topLeftCell="A4">
      <selection activeCell="B19" sqref="B19"/>
      <pageMargins left="0" right="0" top="0" bottom="0" header="0" footer="0"/>
    </customSheetView>
    <customSheetView guid="{0F582A3B-27AA-4D4D-AAC6-5959A48E8D84}" topLeftCell="A4">
      <selection activeCell="B19" sqref="B19"/>
      <pageMargins left="0" right="0" top="0" bottom="0" header="0" footer="0"/>
    </customSheetView>
    <customSheetView guid="{AD3F9337-7492-CF46-9FAA-D8057591B701}">
      <selection activeCell="B23" sqref="B23"/>
      <pageMargins left="0" right="0" top="0" bottom="0" header="0" footer="0"/>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Ministry of Justice"/>
    <hyperlink ref="B1" location="BEDS3TC7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workbookViewId="0"/>
  </sheetViews>
  <sheetFormatPr defaultColWidth="11.42578125" defaultRowHeight="15"/>
  <cols>
    <col min="1" max="1" width="68.42578125" style="1" bestFit="1" customWidth="1"/>
    <col min="2" max="2" width="11.42578125" style="40"/>
    <col min="3" max="4" width="13.7109375" style="40" customWidth="1"/>
    <col min="5" max="5" width="11.42578125" style="40"/>
    <col min="6" max="16384" width="11.42578125" style="1"/>
  </cols>
  <sheetData>
    <row r="1" spans="1:24" ht="21">
      <c r="A1" s="29" t="s">
        <v>0</v>
      </c>
      <c r="B1" s="41"/>
      <c r="D1" s="114" t="s">
        <v>1</v>
      </c>
    </row>
    <row r="3" spans="1:24" ht="45">
      <c r="A3" s="25" t="s">
        <v>123</v>
      </c>
    </row>
    <row r="4" spans="1:24">
      <c r="A4" s="1" t="s">
        <v>124</v>
      </c>
    </row>
    <row r="5" spans="1:24">
      <c r="A5" s="1" t="s">
        <v>125</v>
      </c>
    </row>
    <row r="6" spans="1:24">
      <c r="A6" s="1" t="s">
        <v>60</v>
      </c>
      <c r="K6" s="103"/>
      <c r="L6" s="99"/>
      <c r="M6" s="98"/>
      <c r="N6" s="98"/>
      <c r="O6" s="98"/>
      <c r="P6" s="98"/>
      <c r="Q6" s="98"/>
      <c r="R6" s="98"/>
      <c r="S6" s="98"/>
      <c r="T6" s="98"/>
      <c r="U6" s="98"/>
      <c r="V6" s="98"/>
      <c r="W6" s="98"/>
      <c r="X6" s="98"/>
    </row>
    <row r="7" spans="1:24">
      <c r="B7" s="40" t="s">
        <v>29</v>
      </c>
      <c r="K7" s="62"/>
      <c r="L7" s="62"/>
      <c r="M7" s="104"/>
      <c r="N7" s="62"/>
      <c r="O7" s="62"/>
      <c r="P7" s="62"/>
      <c r="Q7" s="62"/>
      <c r="R7" s="62"/>
      <c r="S7" s="62"/>
      <c r="T7" s="62"/>
      <c r="U7" s="62"/>
      <c r="V7" s="63"/>
      <c r="W7" s="63"/>
      <c r="X7" s="62"/>
    </row>
    <row r="8" spans="1:24">
      <c r="A8" s="33"/>
      <c r="K8" s="62"/>
      <c r="L8" s="62"/>
      <c r="M8" s="62"/>
      <c r="N8" s="62"/>
      <c r="O8" s="62"/>
      <c r="P8" s="62"/>
      <c r="Q8" s="62"/>
      <c r="R8" s="62"/>
      <c r="S8" s="62"/>
      <c r="T8" s="62"/>
      <c r="U8" s="62"/>
      <c r="V8" s="63"/>
      <c r="W8" s="63"/>
      <c r="X8" s="62"/>
    </row>
    <row r="9" spans="1:24">
      <c r="A9" s="33"/>
      <c r="K9" s="62"/>
      <c r="L9" s="62"/>
      <c r="M9" s="62"/>
      <c r="N9" s="62"/>
      <c r="O9" s="62"/>
      <c r="P9" s="62"/>
      <c r="Q9" s="62"/>
      <c r="R9" s="62"/>
      <c r="S9" s="62"/>
      <c r="T9" s="62"/>
      <c r="U9" s="62"/>
      <c r="V9" s="63"/>
      <c r="W9" s="63"/>
      <c r="X9" s="62"/>
    </row>
    <row r="10" spans="1:24">
      <c r="A10" s="11" t="s">
        <v>126</v>
      </c>
      <c r="B10" s="115">
        <v>2008</v>
      </c>
      <c r="C10" s="115">
        <v>2009</v>
      </c>
      <c r="D10" s="115">
        <v>2010</v>
      </c>
      <c r="E10" s="115">
        <v>2011</v>
      </c>
      <c r="K10" s="62"/>
      <c r="L10" s="62"/>
      <c r="M10" s="62"/>
      <c r="N10" s="62"/>
      <c r="O10" s="62"/>
      <c r="P10" s="62"/>
      <c r="Q10" s="62"/>
      <c r="R10" s="62"/>
      <c r="S10" s="62"/>
      <c r="T10" s="62"/>
      <c r="U10" s="62"/>
      <c r="V10" s="63"/>
      <c r="W10" s="63"/>
      <c r="X10" s="62"/>
    </row>
    <row r="11" spans="1:24">
      <c r="A11" s="11" t="s">
        <v>73</v>
      </c>
      <c r="B11" s="121">
        <v>0</v>
      </c>
      <c r="C11" s="121">
        <v>0</v>
      </c>
      <c r="D11" s="121">
        <v>0</v>
      </c>
      <c r="E11" s="121">
        <v>0</v>
      </c>
      <c r="K11" s="62"/>
      <c r="L11" s="62"/>
      <c r="M11" s="62"/>
      <c r="N11" s="62"/>
      <c r="O11" s="62"/>
      <c r="P11" s="62"/>
      <c r="Q11" s="62"/>
      <c r="R11" s="62"/>
      <c r="S11" s="62"/>
      <c r="T11" s="62"/>
      <c r="U11" s="62"/>
      <c r="V11" s="63"/>
      <c r="W11" s="63"/>
      <c r="X11" s="62"/>
    </row>
    <row r="12" spans="1:24">
      <c r="A12" s="11" t="s">
        <v>75</v>
      </c>
      <c r="B12" s="121">
        <v>0</v>
      </c>
      <c r="C12" s="121">
        <v>0</v>
      </c>
      <c r="D12" s="121">
        <v>0</v>
      </c>
      <c r="E12" s="121">
        <v>0</v>
      </c>
      <c r="K12" s="62"/>
      <c r="L12" s="62"/>
      <c r="M12" s="62"/>
      <c r="N12" s="62"/>
      <c r="O12" s="62"/>
      <c r="P12" s="62"/>
      <c r="Q12" s="62"/>
      <c r="R12" s="62"/>
      <c r="S12" s="62"/>
      <c r="T12" s="62"/>
      <c r="U12" s="62"/>
      <c r="V12" s="63"/>
      <c r="W12" s="63"/>
      <c r="X12" s="62"/>
    </row>
    <row r="13" spans="1:24">
      <c r="A13" s="11" t="s">
        <v>76</v>
      </c>
      <c r="B13" s="121">
        <v>0</v>
      </c>
      <c r="C13" s="121">
        <v>1</v>
      </c>
      <c r="D13" s="121">
        <v>0</v>
      </c>
      <c r="E13" s="121">
        <v>0</v>
      </c>
      <c r="K13" s="62"/>
      <c r="L13" s="62"/>
      <c r="M13" s="62"/>
      <c r="N13" s="62"/>
      <c r="O13" s="62"/>
      <c r="P13" s="62"/>
      <c r="Q13" s="62"/>
      <c r="R13" s="62"/>
      <c r="S13" s="62"/>
      <c r="T13" s="62"/>
      <c r="U13" s="62"/>
      <c r="V13" s="63"/>
      <c r="W13" s="63"/>
      <c r="X13" s="62"/>
    </row>
    <row r="14" spans="1:24">
      <c r="A14" s="11" t="s">
        <v>77</v>
      </c>
      <c r="B14" s="121">
        <v>0</v>
      </c>
      <c r="C14" s="121">
        <v>0</v>
      </c>
      <c r="D14" s="121">
        <v>0</v>
      </c>
      <c r="E14" s="121">
        <v>0</v>
      </c>
      <c r="K14" s="62"/>
      <c r="L14" s="62"/>
      <c r="M14" s="62"/>
      <c r="N14" s="62"/>
      <c r="O14" s="62"/>
      <c r="P14" s="62"/>
      <c r="Q14" s="62"/>
      <c r="R14" s="62"/>
      <c r="S14" s="62"/>
      <c r="T14" s="62"/>
      <c r="U14" s="62"/>
      <c r="V14" s="63"/>
      <c r="W14" s="63"/>
      <c r="X14" s="62"/>
    </row>
    <row r="15" spans="1:24">
      <c r="A15" s="11" t="s">
        <v>78</v>
      </c>
      <c r="B15" s="121">
        <v>0</v>
      </c>
      <c r="C15" s="121">
        <v>0</v>
      </c>
      <c r="D15" s="121">
        <v>0</v>
      </c>
      <c r="E15" s="121">
        <v>0</v>
      </c>
      <c r="K15" s="62"/>
      <c r="L15" s="62"/>
      <c r="M15" s="62"/>
      <c r="N15" s="62"/>
      <c r="O15" s="62"/>
      <c r="P15" s="62"/>
      <c r="Q15" s="62"/>
      <c r="R15" s="62"/>
      <c r="S15" s="62"/>
      <c r="T15" s="62"/>
      <c r="U15" s="62"/>
      <c r="V15" s="63"/>
      <c r="W15" s="63"/>
      <c r="X15" s="62"/>
    </row>
    <row r="16" spans="1:24">
      <c r="A16" s="11"/>
      <c r="B16" s="121"/>
      <c r="C16" s="121"/>
      <c r="D16" s="121"/>
      <c r="E16" s="121"/>
      <c r="K16" s="62"/>
      <c r="L16" s="62"/>
      <c r="M16" s="62"/>
      <c r="N16" s="62"/>
      <c r="O16" s="62"/>
      <c r="P16" s="62"/>
      <c r="Q16" s="62"/>
      <c r="R16" s="62"/>
      <c r="S16" s="62"/>
      <c r="T16" s="62"/>
      <c r="U16" s="62"/>
      <c r="V16" s="63"/>
      <c r="W16" s="63"/>
      <c r="X16" s="62"/>
    </row>
    <row r="17" spans="1:24">
      <c r="A17" s="11" t="s">
        <v>79</v>
      </c>
      <c r="B17" s="121">
        <v>0</v>
      </c>
      <c r="C17" s="121" t="s">
        <v>83</v>
      </c>
      <c r="D17" s="121">
        <v>0</v>
      </c>
      <c r="E17" s="121">
        <v>0</v>
      </c>
      <c r="K17" s="62"/>
      <c r="L17" s="62"/>
      <c r="M17" s="62"/>
      <c r="N17" s="62"/>
      <c r="O17" s="62"/>
      <c r="P17" s="62"/>
      <c r="Q17" s="62"/>
      <c r="R17" s="62"/>
      <c r="S17" s="62"/>
      <c r="T17" s="62"/>
      <c r="U17" s="62"/>
      <c r="V17" s="63"/>
      <c r="W17" s="63"/>
      <c r="X17" s="62"/>
    </row>
    <row r="18" spans="1:24">
      <c r="A18" s="11" t="s">
        <v>81</v>
      </c>
      <c r="B18" s="121">
        <v>0</v>
      </c>
      <c r="C18" s="121">
        <v>0</v>
      </c>
      <c r="D18" s="121">
        <v>0</v>
      </c>
      <c r="E18" s="121">
        <v>0</v>
      </c>
      <c r="K18" s="62"/>
      <c r="L18" s="62"/>
      <c r="M18" s="62"/>
      <c r="N18" s="62"/>
      <c r="O18" s="62"/>
      <c r="P18" s="62"/>
      <c r="Q18" s="62"/>
      <c r="R18" s="62"/>
      <c r="S18" s="62"/>
      <c r="T18" s="62"/>
      <c r="U18" s="62"/>
      <c r="V18" s="63"/>
      <c r="W18" s="63"/>
      <c r="X18" s="62"/>
    </row>
    <row r="19" spans="1:24">
      <c r="A19" s="11" t="s">
        <v>82</v>
      </c>
      <c r="B19" s="121" t="s">
        <v>83</v>
      </c>
      <c r="C19" s="121">
        <v>0</v>
      </c>
      <c r="D19" s="121">
        <v>0</v>
      </c>
      <c r="E19" s="121">
        <v>0</v>
      </c>
      <c r="K19" s="62"/>
      <c r="L19" s="62"/>
      <c r="M19" s="62"/>
      <c r="N19" s="62"/>
      <c r="O19" s="62"/>
      <c r="P19" s="62"/>
      <c r="Q19" s="62"/>
      <c r="R19" s="62"/>
      <c r="S19" s="62"/>
      <c r="T19" s="62"/>
      <c r="U19" s="62"/>
      <c r="V19" s="63"/>
      <c r="W19" s="63"/>
      <c r="X19" s="62"/>
    </row>
    <row r="20" spans="1:24">
      <c r="A20" s="11"/>
      <c r="B20" s="121"/>
      <c r="C20" s="121"/>
      <c r="D20" s="121"/>
      <c r="E20" s="121"/>
      <c r="K20" s="62"/>
      <c r="L20" s="62"/>
      <c r="M20" s="62"/>
      <c r="N20" s="62"/>
      <c r="O20" s="62"/>
      <c r="P20" s="62"/>
      <c r="Q20" s="62"/>
      <c r="R20" s="62"/>
      <c r="S20" s="62"/>
      <c r="T20" s="62"/>
      <c r="U20" s="62"/>
      <c r="V20" s="63"/>
      <c r="W20" s="63"/>
      <c r="X20" s="62"/>
    </row>
    <row r="21" spans="1:24">
      <c r="A21" s="11" t="s">
        <v>85</v>
      </c>
      <c r="B21" s="121">
        <v>0</v>
      </c>
      <c r="C21" s="121">
        <v>0</v>
      </c>
      <c r="D21" s="121">
        <v>0</v>
      </c>
      <c r="E21" s="121">
        <v>0</v>
      </c>
      <c r="K21" s="62"/>
      <c r="L21" s="62"/>
      <c r="M21" s="62"/>
      <c r="N21" s="62"/>
      <c r="O21" s="62"/>
      <c r="P21" s="62"/>
      <c r="Q21" s="62"/>
      <c r="R21" s="62"/>
      <c r="S21" s="62"/>
      <c r="T21" s="62"/>
      <c r="U21" s="62"/>
      <c r="V21" s="63"/>
      <c r="W21" s="63"/>
      <c r="X21" s="62"/>
    </row>
    <row r="22" spans="1:24">
      <c r="A22" s="11" t="s">
        <v>86</v>
      </c>
      <c r="B22" s="121">
        <v>0</v>
      </c>
      <c r="C22" s="121">
        <v>0</v>
      </c>
      <c r="D22" s="121">
        <v>0</v>
      </c>
      <c r="E22" s="121">
        <v>1</v>
      </c>
      <c r="K22" s="62"/>
      <c r="L22" s="62"/>
      <c r="M22" s="62"/>
      <c r="N22" s="62"/>
      <c r="O22" s="62"/>
      <c r="P22" s="62"/>
      <c r="Q22" s="62"/>
      <c r="R22" s="62"/>
      <c r="S22" s="62"/>
      <c r="T22" s="62"/>
      <c r="U22" s="62"/>
      <c r="V22" s="63"/>
      <c r="W22" s="63"/>
      <c r="X22" s="62"/>
    </row>
    <row r="23" spans="1:24">
      <c r="A23" s="11" t="s">
        <v>87</v>
      </c>
      <c r="B23" s="121">
        <v>0</v>
      </c>
      <c r="C23" s="121">
        <v>0</v>
      </c>
      <c r="D23" s="121">
        <v>0</v>
      </c>
      <c r="E23" s="121">
        <v>0</v>
      </c>
      <c r="K23" s="62"/>
      <c r="L23" s="62"/>
      <c r="M23" s="62"/>
      <c r="N23" s="62"/>
      <c r="O23" s="62"/>
      <c r="P23" s="62"/>
      <c r="Q23" s="62"/>
      <c r="R23" s="62"/>
      <c r="S23" s="62"/>
      <c r="T23" s="62"/>
      <c r="U23" s="62"/>
      <c r="V23" s="63"/>
      <c r="W23" s="63"/>
      <c r="X23" s="62"/>
    </row>
    <row r="24" spans="1:24">
      <c r="A24" s="11" t="s">
        <v>88</v>
      </c>
      <c r="B24" s="121">
        <v>0</v>
      </c>
      <c r="C24" s="121">
        <v>1</v>
      </c>
      <c r="D24" s="121">
        <v>0</v>
      </c>
      <c r="E24" s="121">
        <v>0</v>
      </c>
      <c r="K24" s="62"/>
      <c r="L24" s="62"/>
      <c r="M24" s="62"/>
      <c r="N24" s="62"/>
      <c r="O24" s="62"/>
      <c r="P24" s="62"/>
      <c r="Q24" s="62"/>
      <c r="R24" s="62"/>
      <c r="S24" s="62"/>
      <c r="T24" s="62"/>
      <c r="U24" s="62"/>
      <c r="V24" s="63"/>
      <c r="W24" s="63"/>
      <c r="X24" s="62"/>
    </row>
    <row r="25" spans="1:24">
      <c r="A25" s="11" t="s">
        <v>89</v>
      </c>
      <c r="B25" s="121" t="s">
        <v>83</v>
      </c>
      <c r="C25" s="121" t="s">
        <v>83</v>
      </c>
      <c r="D25" s="121">
        <v>0</v>
      </c>
      <c r="E25" s="121">
        <v>0</v>
      </c>
      <c r="K25" s="62"/>
      <c r="L25" s="62"/>
      <c r="M25" s="62"/>
      <c r="N25" s="62"/>
      <c r="O25" s="62"/>
      <c r="P25" s="62"/>
      <c r="Q25" s="62"/>
      <c r="R25" s="62"/>
      <c r="S25" s="62"/>
      <c r="T25" s="62"/>
      <c r="U25" s="62"/>
      <c r="V25" s="63"/>
      <c r="W25" s="63"/>
      <c r="X25" s="62"/>
    </row>
    <row r="26" spans="1:24">
      <c r="A26" s="11" t="s">
        <v>90</v>
      </c>
      <c r="B26" s="121">
        <v>0</v>
      </c>
      <c r="C26" s="121">
        <v>0</v>
      </c>
      <c r="D26" s="121">
        <v>0</v>
      </c>
      <c r="E26" s="121">
        <v>0</v>
      </c>
      <c r="K26" s="62"/>
      <c r="L26" s="62"/>
      <c r="M26" s="62"/>
      <c r="N26" s="62"/>
      <c r="O26" s="62"/>
      <c r="P26" s="62"/>
      <c r="Q26" s="62"/>
      <c r="R26" s="62"/>
      <c r="S26" s="62"/>
      <c r="T26" s="62"/>
      <c r="U26" s="62"/>
      <c r="V26" s="62"/>
      <c r="W26" s="62"/>
      <c r="X26" s="62"/>
    </row>
    <row r="27" spans="1:24">
      <c r="A27" s="11" t="s">
        <v>91</v>
      </c>
      <c r="B27" s="121">
        <v>4</v>
      </c>
      <c r="C27" s="121">
        <v>6</v>
      </c>
      <c r="D27" s="121">
        <v>0</v>
      </c>
      <c r="E27" s="121">
        <v>0</v>
      </c>
      <c r="K27" s="62"/>
      <c r="L27" s="62"/>
      <c r="M27" s="62"/>
      <c r="N27" s="62"/>
      <c r="O27" s="62"/>
      <c r="P27" s="62"/>
      <c r="Q27" s="62"/>
      <c r="R27" s="62"/>
      <c r="S27" s="62"/>
      <c r="T27" s="62"/>
      <c r="U27" s="62"/>
      <c r="V27" s="62"/>
      <c r="W27" s="62"/>
      <c r="X27" s="62"/>
    </row>
    <row r="28" spans="1:24">
      <c r="A28" s="11"/>
      <c r="B28" s="121"/>
      <c r="C28" s="121"/>
      <c r="D28" s="121"/>
      <c r="E28" s="121"/>
      <c r="K28" s="62"/>
      <c r="L28" s="62"/>
      <c r="M28" s="62"/>
      <c r="N28" s="62"/>
      <c r="O28" s="62"/>
      <c r="P28" s="62"/>
      <c r="Q28" s="62"/>
      <c r="R28" s="62"/>
      <c r="S28" s="62"/>
      <c r="T28" s="62"/>
      <c r="U28" s="62"/>
      <c r="V28" s="62"/>
      <c r="W28" s="62"/>
      <c r="X28" s="62"/>
    </row>
    <row r="29" spans="1:24">
      <c r="A29" s="11" t="s">
        <v>92</v>
      </c>
      <c r="B29" s="121" t="s">
        <v>83</v>
      </c>
      <c r="C29" s="121">
        <v>0</v>
      </c>
      <c r="D29" s="121">
        <v>0</v>
      </c>
      <c r="E29" s="121">
        <v>0</v>
      </c>
      <c r="K29" s="62"/>
      <c r="L29" s="62"/>
      <c r="M29" s="62"/>
      <c r="N29" s="62"/>
      <c r="O29" s="62"/>
      <c r="P29" s="62"/>
      <c r="Q29" s="62"/>
      <c r="R29" s="62"/>
      <c r="S29" s="62"/>
      <c r="T29" s="62"/>
      <c r="U29" s="62"/>
      <c r="V29" s="62"/>
      <c r="W29" s="62"/>
      <c r="X29" s="62"/>
    </row>
    <row r="30" spans="1:24">
      <c r="A30" s="11" t="s">
        <v>93</v>
      </c>
      <c r="B30" s="121">
        <v>3</v>
      </c>
      <c r="C30" s="121">
        <v>1</v>
      </c>
      <c r="D30" s="121">
        <v>2</v>
      </c>
      <c r="E30" s="121">
        <v>0</v>
      </c>
      <c r="K30" s="62"/>
      <c r="L30" s="62"/>
      <c r="M30" s="62"/>
      <c r="N30" s="62"/>
      <c r="O30" s="62"/>
      <c r="P30" s="62"/>
      <c r="Q30" s="62"/>
      <c r="R30" s="62"/>
      <c r="S30" s="62"/>
      <c r="T30" s="62"/>
      <c r="U30" s="62"/>
      <c r="V30" s="62"/>
      <c r="W30" s="62"/>
      <c r="X30" s="62"/>
    </row>
    <row r="31" spans="1:24">
      <c r="A31" s="11" t="s">
        <v>94</v>
      </c>
      <c r="B31" s="121">
        <v>50</v>
      </c>
      <c r="C31" s="121">
        <v>40</v>
      </c>
      <c r="D31" s="121">
        <v>28</v>
      </c>
      <c r="E31" s="121">
        <v>31</v>
      </c>
      <c r="K31" s="62"/>
      <c r="L31" s="62"/>
      <c r="M31" s="62"/>
      <c r="N31" s="62"/>
      <c r="O31" s="62"/>
      <c r="P31" s="62"/>
      <c r="Q31" s="62"/>
      <c r="R31" s="62"/>
      <c r="S31" s="62"/>
      <c r="T31" s="62"/>
      <c r="U31" s="62"/>
      <c r="V31" s="62"/>
      <c r="W31" s="62"/>
      <c r="X31" s="62"/>
    </row>
    <row r="32" spans="1:24">
      <c r="A32" s="11" t="s">
        <v>95</v>
      </c>
      <c r="B32" s="121">
        <v>2</v>
      </c>
      <c r="C32" s="121">
        <v>0</v>
      </c>
      <c r="D32" s="121">
        <v>0</v>
      </c>
      <c r="E32" s="121">
        <v>0</v>
      </c>
      <c r="K32" s="62"/>
      <c r="L32" s="62"/>
      <c r="M32" s="62"/>
      <c r="N32" s="62"/>
      <c r="O32" s="62"/>
      <c r="P32" s="62"/>
      <c r="Q32" s="62"/>
      <c r="R32" s="62"/>
      <c r="S32" s="62"/>
      <c r="T32" s="62"/>
      <c r="U32" s="62"/>
      <c r="V32" s="62"/>
      <c r="W32" s="62"/>
      <c r="X32" s="62"/>
    </row>
    <row r="33" spans="1:24">
      <c r="A33" s="11" t="s">
        <v>96</v>
      </c>
      <c r="B33" s="121">
        <v>1</v>
      </c>
      <c r="C33" s="121" t="s">
        <v>83</v>
      </c>
      <c r="D33" s="121">
        <v>1</v>
      </c>
      <c r="E33" s="121">
        <v>0</v>
      </c>
      <c r="K33" s="62"/>
      <c r="L33" s="62"/>
      <c r="M33" s="62"/>
      <c r="N33" s="62"/>
      <c r="O33" s="62"/>
      <c r="P33" s="62"/>
      <c r="Q33" s="62"/>
      <c r="R33" s="62"/>
      <c r="S33" s="62"/>
      <c r="T33" s="62"/>
      <c r="U33" s="62"/>
      <c r="V33" s="62"/>
      <c r="W33" s="62"/>
      <c r="X33" s="62"/>
    </row>
    <row r="34" spans="1:24">
      <c r="A34" s="11" t="s">
        <v>97</v>
      </c>
      <c r="B34" s="121">
        <v>0</v>
      </c>
      <c r="C34" s="121">
        <v>2</v>
      </c>
      <c r="D34" s="121">
        <v>0</v>
      </c>
      <c r="E34" s="121">
        <v>0</v>
      </c>
      <c r="K34" s="62"/>
      <c r="L34" s="62"/>
      <c r="M34" s="62"/>
      <c r="N34" s="62"/>
      <c r="O34" s="62"/>
      <c r="P34" s="62"/>
      <c r="Q34" s="62"/>
      <c r="R34" s="62"/>
      <c r="S34" s="62"/>
      <c r="T34" s="62"/>
      <c r="U34" s="62"/>
      <c r="V34" s="62"/>
      <c r="W34" s="62"/>
      <c r="X34" s="62"/>
    </row>
    <row r="35" spans="1:24">
      <c r="A35" s="11" t="s">
        <v>98</v>
      </c>
      <c r="B35" s="121" t="s">
        <v>83</v>
      </c>
      <c r="C35" s="121" t="s">
        <v>83</v>
      </c>
      <c r="D35" s="121">
        <v>0</v>
      </c>
      <c r="E35" s="121">
        <v>0</v>
      </c>
      <c r="K35" s="62"/>
      <c r="L35" s="62"/>
      <c r="M35" s="62"/>
      <c r="N35" s="62"/>
      <c r="O35" s="62"/>
      <c r="P35" s="62"/>
      <c r="Q35" s="62"/>
      <c r="R35" s="62"/>
      <c r="S35" s="62"/>
      <c r="T35" s="62"/>
      <c r="U35" s="62"/>
      <c r="V35" s="62"/>
      <c r="W35" s="62"/>
      <c r="X35" s="62"/>
    </row>
    <row r="36" spans="1:24">
      <c r="A36" s="11" t="s">
        <v>99</v>
      </c>
      <c r="B36" s="121">
        <v>12</v>
      </c>
      <c r="C36" s="121">
        <v>7</v>
      </c>
      <c r="D36" s="121">
        <v>3</v>
      </c>
      <c r="E36" s="121">
        <v>1</v>
      </c>
      <c r="K36" s="62"/>
      <c r="L36" s="62"/>
      <c r="M36" s="62"/>
      <c r="N36" s="62"/>
      <c r="O36" s="62"/>
      <c r="P36" s="62"/>
      <c r="Q36" s="62"/>
      <c r="R36" s="62"/>
      <c r="S36" s="62"/>
      <c r="T36" s="62"/>
      <c r="U36" s="62"/>
      <c r="V36" s="62"/>
      <c r="W36" s="62"/>
      <c r="X36" s="62"/>
    </row>
    <row r="37" spans="1:24">
      <c r="A37" s="11" t="s">
        <v>100</v>
      </c>
      <c r="B37" s="121">
        <v>3</v>
      </c>
      <c r="C37" s="121">
        <v>5</v>
      </c>
      <c r="D37" s="121">
        <v>3</v>
      </c>
      <c r="E37" s="121">
        <v>3</v>
      </c>
      <c r="K37" s="62"/>
      <c r="L37" s="62"/>
      <c r="M37" s="62"/>
      <c r="N37" s="62"/>
      <c r="O37" s="62"/>
      <c r="P37" s="62"/>
      <c r="Q37" s="62"/>
      <c r="R37" s="62"/>
      <c r="S37" s="62"/>
      <c r="T37" s="62"/>
      <c r="U37" s="62"/>
      <c r="V37" s="62"/>
      <c r="W37" s="62"/>
      <c r="X37" s="62"/>
    </row>
    <row r="38" spans="1:24">
      <c r="A38" s="11"/>
      <c r="B38" s="121"/>
      <c r="C38" s="121"/>
      <c r="D38" s="121"/>
      <c r="E38" s="121"/>
      <c r="F38" s="1" t="s">
        <v>118</v>
      </c>
      <c r="K38" s="62"/>
      <c r="L38" s="62"/>
      <c r="M38" s="62"/>
      <c r="N38" s="62"/>
      <c r="O38" s="62"/>
      <c r="P38" s="62"/>
      <c r="Q38" s="62"/>
      <c r="R38" s="62"/>
      <c r="S38" s="62"/>
      <c r="T38" s="62"/>
      <c r="U38" s="62"/>
      <c r="V38" s="62"/>
      <c r="W38" s="62"/>
      <c r="X38" s="62"/>
    </row>
    <row r="39" spans="1:24">
      <c r="A39" s="11" t="s">
        <v>101</v>
      </c>
      <c r="B39" s="121">
        <v>0</v>
      </c>
      <c r="C39" s="121">
        <v>0</v>
      </c>
      <c r="D39" s="121">
        <v>0</v>
      </c>
      <c r="E39" s="121">
        <v>0</v>
      </c>
      <c r="K39" s="62"/>
      <c r="L39" s="62"/>
      <c r="M39" s="62"/>
      <c r="N39" s="62"/>
      <c r="O39" s="62"/>
      <c r="P39" s="62"/>
      <c r="Q39" s="62"/>
      <c r="R39" s="62"/>
      <c r="S39" s="62"/>
      <c r="T39" s="62"/>
      <c r="U39" s="62"/>
      <c r="V39" s="62"/>
      <c r="W39" s="62"/>
      <c r="X39" s="62"/>
    </row>
    <row r="40" spans="1:24">
      <c r="A40" s="11" t="s">
        <v>102</v>
      </c>
      <c r="B40" s="121">
        <v>17</v>
      </c>
      <c r="C40" s="121">
        <v>12</v>
      </c>
      <c r="D40" s="121">
        <v>3</v>
      </c>
      <c r="E40" s="121">
        <v>2</v>
      </c>
    </row>
    <row r="41" spans="1:24">
      <c r="A41" s="11" t="s">
        <v>103</v>
      </c>
      <c r="B41" s="121">
        <v>0</v>
      </c>
      <c r="C41" s="121">
        <v>0</v>
      </c>
      <c r="D41" s="121">
        <v>0</v>
      </c>
      <c r="E41" s="121">
        <v>0</v>
      </c>
    </row>
    <row r="42" spans="1:24">
      <c r="A42" s="11"/>
      <c r="B42" s="121"/>
      <c r="C42" s="121"/>
      <c r="D42" s="121"/>
      <c r="E42" s="121"/>
    </row>
    <row r="43" spans="1:24">
      <c r="A43" s="11" t="s">
        <v>6</v>
      </c>
      <c r="B43" s="115">
        <f>SUM(B11:B41)</f>
        <v>92</v>
      </c>
      <c r="C43" s="115">
        <f>SUM(C11:C41)</f>
        <v>75</v>
      </c>
      <c r="D43" s="115">
        <f>SUM(D11:D41)</f>
        <v>40</v>
      </c>
      <c r="E43" s="115">
        <f>SUM(E11:E41)</f>
        <v>38</v>
      </c>
    </row>
    <row r="44" spans="1:24">
      <c r="K44" s="2"/>
      <c r="L44" s="2"/>
      <c r="M44" s="134"/>
      <c r="N44" s="134"/>
      <c r="O44" s="134"/>
      <c r="P44" s="134"/>
      <c r="Q44" s="134"/>
      <c r="R44" s="134"/>
      <c r="S44" s="134"/>
      <c r="T44" s="134"/>
      <c r="U44" s="134"/>
      <c r="V44" s="134"/>
      <c r="W44" s="134"/>
      <c r="X44" s="134"/>
    </row>
    <row r="45" spans="1:24">
      <c r="K45" s="103"/>
      <c r="L45" s="99"/>
      <c r="M45" s="98"/>
      <c r="N45" s="98"/>
      <c r="O45" s="98"/>
      <c r="P45" s="98"/>
      <c r="Q45" s="98"/>
      <c r="R45" s="98"/>
      <c r="S45" s="98"/>
      <c r="T45" s="98"/>
      <c r="U45" s="98"/>
      <c r="V45" s="98"/>
      <c r="W45" s="98"/>
      <c r="X45" s="98"/>
    </row>
    <row r="46" spans="1:24">
      <c r="K46" s="62"/>
      <c r="L46" s="62"/>
      <c r="M46" s="104"/>
      <c r="N46" s="62"/>
      <c r="O46" s="62"/>
      <c r="P46" s="62"/>
      <c r="Q46" s="62"/>
      <c r="R46" s="62"/>
      <c r="S46" s="62"/>
      <c r="T46" s="62"/>
      <c r="U46" s="62"/>
      <c r="V46" s="63"/>
      <c r="W46" s="63"/>
      <c r="X46" s="62"/>
    </row>
    <row r="47" spans="1:24">
      <c r="K47" s="62"/>
      <c r="L47" s="62"/>
      <c r="M47" s="62"/>
      <c r="N47" s="62"/>
      <c r="O47" s="62"/>
      <c r="P47" s="62"/>
      <c r="Q47" s="62"/>
      <c r="R47" s="62"/>
      <c r="S47" s="62"/>
      <c r="T47" s="62"/>
      <c r="U47" s="62"/>
      <c r="V47" s="63"/>
      <c r="W47" s="63"/>
      <c r="X47" s="62"/>
    </row>
    <row r="48" spans="1:24">
      <c r="A48" s="1" t="s">
        <v>118</v>
      </c>
      <c r="K48" s="62"/>
      <c r="L48" s="62"/>
      <c r="M48" s="62"/>
      <c r="N48" s="62"/>
      <c r="O48" s="62"/>
      <c r="P48" s="62"/>
      <c r="Q48" s="62"/>
      <c r="R48" s="62"/>
      <c r="S48" s="62"/>
      <c r="T48" s="62"/>
      <c r="U48" s="62"/>
      <c r="V48" s="63"/>
      <c r="W48" s="63"/>
      <c r="X48" s="62"/>
    </row>
    <row r="49" spans="11:24">
      <c r="K49" s="62"/>
      <c r="L49" s="62"/>
      <c r="M49" s="62"/>
      <c r="N49" s="62"/>
      <c r="O49" s="62"/>
      <c r="P49" s="62"/>
      <c r="Q49" s="62"/>
      <c r="R49" s="62"/>
      <c r="S49" s="62"/>
      <c r="T49" s="62"/>
      <c r="U49" s="62"/>
      <c r="V49" s="63"/>
      <c r="W49" s="63"/>
      <c r="X49" s="62"/>
    </row>
    <row r="50" spans="11:24">
      <c r="K50" s="62"/>
      <c r="L50" s="62"/>
      <c r="M50" s="62"/>
      <c r="N50" s="62"/>
      <c r="O50" s="62"/>
      <c r="P50" s="62"/>
      <c r="Q50" s="62"/>
      <c r="R50" s="62"/>
      <c r="S50" s="62"/>
      <c r="T50" s="62"/>
      <c r="U50" s="62"/>
      <c r="V50" s="63"/>
      <c r="W50" s="63"/>
      <c r="X50" s="62"/>
    </row>
    <row r="51" spans="11:24">
      <c r="K51" s="62"/>
      <c r="L51" s="62"/>
      <c r="M51" s="62"/>
      <c r="N51" s="62"/>
      <c r="O51" s="62"/>
      <c r="P51" s="62"/>
      <c r="Q51" s="62"/>
      <c r="R51" s="62"/>
      <c r="S51" s="62"/>
      <c r="T51" s="62"/>
      <c r="U51" s="62"/>
      <c r="V51" s="63"/>
      <c r="W51" s="63"/>
      <c r="X51" s="62"/>
    </row>
    <row r="52" spans="11:24">
      <c r="K52" s="62"/>
      <c r="L52" s="62"/>
      <c r="M52" s="62"/>
      <c r="N52" s="62"/>
      <c r="O52" s="62"/>
      <c r="P52" s="62"/>
      <c r="Q52" s="62"/>
      <c r="R52" s="62"/>
      <c r="S52" s="62"/>
      <c r="T52" s="62"/>
      <c r="U52" s="62"/>
      <c r="V52" s="63"/>
      <c r="W52" s="63"/>
      <c r="X52" s="62"/>
    </row>
    <row r="53" spans="11:24">
      <c r="K53" s="62"/>
      <c r="L53" s="62"/>
      <c r="M53" s="62"/>
      <c r="N53" s="62"/>
      <c r="O53" s="62"/>
      <c r="P53" s="62"/>
      <c r="Q53" s="62"/>
      <c r="R53" s="62"/>
      <c r="S53" s="62"/>
      <c r="T53" s="62"/>
      <c r="U53" s="62"/>
      <c r="V53" s="63"/>
      <c r="W53" s="63"/>
      <c r="X53" s="62"/>
    </row>
    <row r="54" spans="11:24">
      <c r="K54" s="62"/>
      <c r="L54" s="62"/>
      <c r="M54" s="62"/>
      <c r="N54" s="62"/>
      <c r="O54" s="62"/>
      <c r="P54" s="62"/>
      <c r="Q54" s="62"/>
      <c r="R54" s="62"/>
      <c r="S54" s="62"/>
      <c r="T54" s="62"/>
      <c r="U54" s="62"/>
      <c r="V54" s="63"/>
      <c r="W54" s="63"/>
      <c r="X54" s="62"/>
    </row>
    <row r="55" spans="11:24">
      <c r="K55" s="62"/>
      <c r="L55" s="62"/>
      <c r="M55" s="62"/>
      <c r="N55" s="62"/>
      <c r="O55" s="62"/>
      <c r="P55" s="62"/>
      <c r="Q55" s="62"/>
      <c r="R55" s="62"/>
      <c r="S55" s="62"/>
      <c r="T55" s="62"/>
      <c r="U55" s="62"/>
      <c r="V55" s="63"/>
      <c r="W55" s="63"/>
      <c r="X55" s="62"/>
    </row>
    <row r="56" spans="11:24">
      <c r="K56" s="62"/>
      <c r="L56" s="62"/>
      <c r="M56" s="62"/>
      <c r="N56" s="62"/>
      <c r="O56" s="62"/>
      <c r="P56" s="62"/>
      <c r="Q56" s="62"/>
      <c r="R56" s="62"/>
      <c r="S56" s="62"/>
      <c r="T56" s="62"/>
      <c r="U56" s="62"/>
      <c r="V56" s="63"/>
      <c r="W56" s="63"/>
      <c r="X56" s="62"/>
    </row>
    <row r="57" spans="11:24">
      <c r="K57" s="62"/>
      <c r="L57" s="62"/>
      <c r="M57" s="62"/>
      <c r="N57" s="62"/>
      <c r="O57" s="62"/>
      <c r="P57" s="62"/>
      <c r="Q57" s="62"/>
      <c r="R57" s="62"/>
      <c r="S57" s="62"/>
      <c r="T57" s="62"/>
      <c r="U57" s="62"/>
      <c r="V57" s="63"/>
      <c r="W57" s="63"/>
      <c r="X57" s="62"/>
    </row>
    <row r="58" spans="11:24">
      <c r="K58" s="62"/>
      <c r="L58" s="62"/>
      <c r="M58" s="62"/>
      <c r="N58" s="62"/>
      <c r="O58" s="62"/>
      <c r="P58" s="62"/>
      <c r="Q58" s="62"/>
      <c r="R58" s="62"/>
      <c r="S58" s="62"/>
      <c r="T58" s="62"/>
      <c r="U58" s="62"/>
      <c r="V58" s="63"/>
      <c r="W58" s="63"/>
      <c r="X58" s="62"/>
    </row>
    <row r="59" spans="11:24">
      <c r="K59" s="62"/>
      <c r="L59" s="62"/>
      <c r="M59" s="62"/>
      <c r="N59" s="62"/>
      <c r="O59" s="62"/>
      <c r="P59" s="62"/>
      <c r="Q59" s="62"/>
      <c r="R59" s="62"/>
      <c r="S59" s="62"/>
      <c r="T59" s="62"/>
      <c r="U59" s="62"/>
      <c r="V59" s="63"/>
      <c r="W59" s="63"/>
      <c r="X59" s="62"/>
    </row>
    <row r="60" spans="11:24">
      <c r="K60" s="62"/>
      <c r="L60" s="62"/>
      <c r="M60" s="62"/>
      <c r="N60" s="62"/>
      <c r="O60" s="62"/>
      <c r="P60" s="62"/>
      <c r="Q60" s="62"/>
      <c r="R60" s="62"/>
      <c r="S60" s="62"/>
      <c r="T60" s="62"/>
      <c r="U60" s="62"/>
      <c r="V60" s="63"/>
      <c r="W60" s="63"/>
      <c r="X60" s="62"/>
    </row>
    <row r="61" spans="11:24">
      <c r="K61" s="62"/>
      <c r="L61" s="62"/>
      <c r="M61" s="62"/>
      <c r="N61" s="62"/>
      <c r="O61" s="62"/>
      <c r="P61" s="62"/>
      <c r="Q61" s="62"/>
      <c r="R61" s="62"/>
      <c r="S61" s="62"/>
      <c r="T61" s="62"/>
      <c r="U61" s="62"/>
      <c r="V61" s="63"/>
      <c r="W61" s="63"/>
      <c r="X61" s="62"/>
    </row>
    <row r="62" spans="11:24">
      <c r="K62" s="62"/>
      <c r="L62" s="62"/>
      <c r="M62" s="62"/>
      <c r="N62" s="62"/>
      <c r="O62" s="62"/>
      <c r="P62" s="62"/>
      <c r="Q62" s="62"/>
      <c r="R62" s="62"/>
      <c r="S62" s="62"/>
      <c r="T62" s="62"/>
      <c r="U62" s="62"/>
      <c r="V62" s="63"/>
      <c r="W62" s="63"/>
      <c r="X62" s="62"/>
    </row>
    <row r="63" spans="11:24">
      <c r="K63" s="62"/>
      <c r="L63" s="62"/>
      <c r="M63" s="62"/>
      <c r="N63" s="62"/>
      <c r="O63" s="62"/>
      <c r="P63" s="62"/>
      <c r="Q63" s="62"/>
      <c r="R63" s="62"/>
      <c r="S63" s="62"/>
      <c r="T63" s="62"/>
      <c r="U63" s="62"/>
      <c r="V63" s="63"/>
      <c r="W63" s="63"/>
      <c r="X63" s="62"/>
    </row>
    <row r="64" spans="11:24">
      <c r="K64" s="62"/>
      <c r="L64" s="62"/>
      <c r="M64" s="62"/>
      <c r="N64" s="62"/>
      <c r="O64" s="62"/>
      <c r="P64" s="62"/>
      <c r="Q64" s="62"/>
      <c r="R64" s="62"/>
      <c r="S64" s="62"/>
      <c r="T64" s="62"/>
      <c r="U64" s="62"/>
      <c r="V64" s="63"/>
      <c r="W64" s="63"/>
      <c r="X64" s="62"/>
    </row>
    <row r="65" spans="11:24">
      <c r="K65" s="62"/>
      <c r="L65" s="62"/>
      <c r="M65" s="62"/>
      <c r="N65" s="62"/>
      <c r="O65" s="62"/>
      <c r="P65" s="62"/>
      <c r="Q65" s="62"/>
      <c r="R65" s="62"/>
      <c r="S65" s="62"/>
      <c r="T65" s="62"/>
      <c r="U65" s="62"/>
      <c r="V65" s="62"/>
      <c r="W65" s="62"/>
      <c r="X65" s="62"/>
    </row>
    <row r="66" spans="11:24">
      <c r="K66" s="62"/>
      <c r="L66" s="62"/>
      <c r="M66" s="62"/>
      <c r="N66" s="62"/>
      <c r="O66" s="62"/>
      <c r="P66" s="62"/>
      <c r="Q66" s="62"/>
      <c r="R66" s="62"/>
      <c r="S66" s="62"/>
      <c r="T66" s="62"/>
      <c r="U66" s="62"/>
      <c r="V66" s="62"/>
      <c r="W66" s="62"/>
      <c r="X66" s="62"/>
    </row>
    <row r="67" spans="11:24">
      <c r="K67" s="62"/>
      <c r="L67" s="62"/>
      <c r="M67" s="62"/>
      <c r="N67" s="62"/>
      <c r="O67" s="62"/>
      <c r="P67" s="62"/>
      <c r="Q67" s="62"/>
      <c r="R67" s="62"/>
      <c r="S67" s="62"/>
      <c r="T67" s="62"/>
      <c r="U67" s="62"/>
      <c r="V67" s="62"/>
      <c r="W67" s="62"/>
      <c r="X67" s="62"/>
    </row>
    <row r="68" spans="11:24">
      <c r="K68" s="62"/>
      <c r="L68" s="62"/>
      <c r="M68" s="62"/>
      <c r="N68" s="62"/>
      <c r="O68" s="62"/>
      <c r="P68" s="62"/>
      <c r="Q68" s="62"/>
      <c r="R68" s="62"/>
      <c r="S68" s="62"/>
      <c r="T68" s="62"/>
      <c r="U68" s="62"/>
      <c r="V68" s="62"/>
      <c r="W68" s="62"/>
      <c r="X68" s="62"/>
    </row>
    <row r="69" spans="11:24">
      <c r="K69" s="62"/>
      <c r="L69" s="62"/>
      <c r="M69" s="62"/>
      <c r="N69" s="62"/>
      <c r="O69" s="62"/>
      <c r="P69" s="62"/>
      <c r="Q69" s="62"/>
      <c r="R69" s="62"/>
      <c r="S69" s="62"/>
      <c r="T69" s="62"/>
      <c r="U69" s="62"/>
      <c r="V69" s="62"/>
      <c r="W69" s="62"/>
      <c r="X69" s="62"/>
    </row>
    <row r="70" spans="11:24">
      <c r="K70" s="62"/>
      <c r="L70" s="62"/>
      <c r="M70" s="62"/>
      <c r="N70" s="62"/>
      <c r="O70" s="62"/>
      <c r="P70" s="62"/>
      <c r="Q70" s="62"/>
      <c r="R70" s="62"/>
      <c r="S70" s="62"/>
      <c r="T70" s="62"/>
      <c r="U70" s="62"/>
      <c r="V70" s="62"/>
      <c r="W70" s="62"/>
      <c r="X70" s="62"/>
    </row>
    <row r="71" spans="11:24">
      <c r="K71" s="62"/>
      <c r="L71" s="62"/>
      <c r="M71" s="62"/>
      <c r="N71" s="62"/>
      <c r="O71" s="62"/>
      <c r="P71" s="62"/>
      <c r="Q71" s="62"/>
      <c r="R71" s="62"/>
      <c r="S71" s="62"/>
      <c r="T71" s="62"/>
      <c r="U71" s="62"/>
      <c r="V71" s="62"/>
      <c r="W71" s="62"/>
      <c r="X71" s="62"/>
    </row>
    <row r="72" spans="11:24">
      <c r="K72" s="62"/>
      <c r="L72" s="62"/>
      <c r="M72" s="62"/>
      <c r="N72" s="62"/>
      <c r="O72" s="62"/>
      <c r="P72" s="62"/>
      <c r="Q72" s="62"/>
      <c r="R72" s="62"/>
      <c r="S72" s="62"/>
      <c r="T72" s="62"/>
      <c r="U72" s="62"/>
      <c r="V72" s="62"/>
      <c r="W72" s="62"/>
      <c r="X72" s="62"/>
    </row>
    <row r="73" spans="11:24">
      <c r="K73" s="62"/>
      <c r="L73" s="62"/>
      <c r="M73" s="62"/>
      <c r="N73" s="62"/>
      <c r="O73" s="62"/>
      <c r="P73" s="62"/>
      <c r="Q73" s="62"/>
      <c r="R73" s="62"/>
      <c r="S73" s="62"/>
      <c r="T73" s="62"/>
      <c r="U73" s="62"/>
      <c r="V73" s="62"/>
      <c r="W73" s="62"/>
      <c r="X73" s="62"/>
    </row>
    <row r="74" spans="11:24">
      <c r="K74" s="62"/>
      <c r="L74" s="62"/>
      <c r="M74" s="62"/>
      <c r="N74" s="62"/>
      <c r="O74" s="62"/>
      <c r="P74" s="62"/>
      <c r="Q74" s="62"/>
      <c r="R74" s="62"/>
      <c r="S74" s="62"/>
      <c r="T74" s="62"/>
      <c r="U74" s="62"/>
      <c r="V74" s="62"/>
      <c r="W74" s="62"/>
      <c r="X74" s="62"/>
    </row>
    <row r="75" spans="11:24">
      <c r="K75" s="62"/>
      <c r="L75" s="62"/>
      <c r="M75" s="62"/>
      <c r="N75" s="62"/>
      <c r="O75" s="62"/>
      <c r="P75" s="62"/>
      <c r="Q75" s="62"/>
      <c r="R75" s="62"/>
      <c r="S75" s="62"/>
      <c r="T75" s="62"/>
      <c r="U75" s="62"/>
      <c r="V75" s="62"/>
      <c r="W75" s="62"/>
      <c r="X75" s="62"/>
    </row>
    <row r="76" spans="11:24">
      <c r="K76" s="62"/>
      <c r="L76" s="62"/>
      <c r="M76" s="62"/>
      <c r="N76" s="62"/>
      <c r="O76" s="62"/>
      <c r="P76" s="62"/>
      <c r="Q76" s="62"/>
      <c r="R76" s="62"/>
      <c r="S76" s="62"/>
      <c r="T76" s="62"/>
      <c r="U76" s="62"/>
      <c r="V76" s="62"/>
      <c r="W76" s="62"/>
      <c r="X76" s="62"/>
    </row>
    <row r="77" spans="11:24">
      <c r="K77" s="62"/>
      <c r="L77" s="62"/>
      <c r="M77" s="62"/>
      <c r="N77" s="62"/>
      <c r="O77" s="62"/>
      <c r="P77" s="62"/>
      <c r="Q77" s="62"/>
      <c r="R77" s="62"/>
      <c r="S77" s="62"/>
      <c r="T77" s="62"/>
      <c r="U77" s="62"/>
      <c r="V77" s="62"/>
      <c r="W77" s="62"/>
      <c r="X77" s="62"/>
    </row>
    <row r="78" spans="11:24">
      <c r="K78" s="62"/>
      <c r="L78" s="62"/>
      <c r="M78" s="62"/>
      <c r="N78" s="62"/>
      <c r="O78" s="62"/>
      <c r="P78" s="62"/>
      <c r="Q78" s="62"/>
      <c r="R78" s="62"/>
      <c r="S78" s="62"/>
      <c r="T78" s="62"/>
      <c r="U78" s="62"/>
      <c r="V78" s="62"/>
      <c r="W78" s="62"/>
      <c r="X78" s="62"/>
    </row>
    <row r="81" spans="11:24">
      <c r="K81" s="2"/>
      <c r="L81" s="2"/>
      <c r="M81" s="134"/>
      <c r="N81" s="134"/>
      <c r="O81" s="134"/>
      <c r="P81" s="134"/>
      <c r="Q81" s="134"/>
      <c r="R81" s="134"/>
      <c r="S81" s="134"/>
      <c r="T81" s="134"/>
      <c r="U81" s="134"/>
      <c r="V81" s="134"/>
      <c r="W81" s="134"/>
      <c r="X81" s="134"/>
    </row>
    <row r="82" spans="11:24">
      <c r="K82" s="103"/>
      <c r="L82" s="99"/>
      <c r="M82" s="98"/>
      <c r="N82" s="98"/>
      <c r="O82" s="98"/>
      <c r="P82" s="98"/>
      <c r="Q82" s="98"/>
      <c r="R82" s="98"/>
      <c r="S82" s="98"/>
      <c r="T82" s="98"/>
      <c r="U82" s="98"/>
      <c r="V82" s="98"/>
      <c r="W82" s="98"/>
      <c r="X82" s="98"/>
    </row>
    <row r="83" spans="11:24">
      <c r="K83" s="62"/>
      <c r="L83" s="62"/>
      <c r="M83" s="104"/>
      <c r="N83" s="62"/>
      <c r="O83" s="62"/>
      <c r="P83" s="62"/>
      <c r="Q83" s="62"/>
      <c r="R83" s="62"/>
      <c r="S83" s="62"/>
      <c r="T83" s="62"/>
      <c r="U83" s="62"/>
      <c r="V83" s="63"/>
      <c r="W83" s="63"/>
      <c r="X83" s="62"/>
    </row>
    <row r="84" spans="11:24">
      <c r="K84" s="62"/>
      <c r="L84" s="62"/>
      <c r="M84" s="62"/>
      <c r="N84" s="62"/>
      <c r="O84" s="62"/>
      <c r="P84" s="62"/>
      <c r="Q84" s="62"/>
      <c r="R84" s="62"/>
      <c r="S84" s="62"/>
      <c r="T84" s="62"/>
      <c r="U84" s="62"/>
      <c r="V84" s="63"/>
      <c r="W84" s="63"/>
      <c r="X84" s="62"/>
    </row>
    <row r="85" spans="11:24">
      <c r="K85" s="62"/>
      <c r="L85" s="62"/>
      <c r="M85" s="62"/>
      <c r="N85" s="62"/>
      <c r="O85" s="62"/>
      <c r="P85" s="62"/>
      <c r="Q85" s="62"/>
      <c r="R85" s="62"/>
      <c r="S85" s="62"/>
      <c r="T85" s="62"/>
      <c r="U85" s="62"/>
      <c r="V85" s="63"/>
      <c r="W85" s="63"/>
      <c r="X85" s="62"/>
    </row>
    <row r="86" spans="11:24">
      <c r="K86" s="62"/>
      <c r="L86" s="62"/>
      <c r="M86" s="62"/>
      <c r="N86" s="62"/>
      <c r="O86" s="62"/>
      <c r="P86" s="62"/>
      <c r="Q86" s="62"/>
      <c r="R86" s="62"/>
      <c r="S86" s="62"/>
      <c r="T86" s="62"/>
      <c r="U86" s="62"/>
      <c r="V86" s="63"/>
      <c r="W86" s="63"/>
      <c r="X86" s="62"/>
    </row>
    <row r="87" spans="11:24">
      <c r="K87" s="62"/>
      <c r="L87" s="62"/>
      <c r="M87" s="62"/>
      <c r="N87" s="62"/>
      <c r="O87" s="62"/>
      <c r="P87" s="62"/>
      <c r="Q87" s="62"/>
      <c r="R87" s="62"/>
      <c r="S87" s="62"/>
      <c r="T87" s="62"/>
      <c r="U87" s="62"/>
      <c r="V87" s="63"/>
      <c r="W87" s="63"/>
      <c r="X87" s="62"/>
    </row>
    <row r="88" spans="11:24">
      <c r="K88" s="62"/>
      <c r="L88" s="62"/>
      <c r="M88" s="62"/>
      <c r="N88" s="62"/>
      <c r="O88" s="62"/>
      <c r="P88" s="62"/>
      <c r="Q88" s="62"/>
      <c r="R88" s="62"/>
      <c r="S88" s="62"/>
      <c r="T88" s="62"/>
      <c r="U88" s="62"/>
      <c r="V88" s="63"/>
      <c r="W88" s="63"/>
      <c r="X88" s="62"/>
    </row>
    <row r="89" spans="11:24">
      <c r="K89" s="62"/>
      <c r="L89" s="62"/>
      <c r="M89" s="62"/>
      <c r="N89" s="62"/>
      <c r="O89" s="62"/>
      <c r="P89" s="62"/>
      <c r="Q89" s="62"/>
      <c r="R89" s="62"/>
      <c r="S89" s="62"/>
      <c r="T89" s="62"/>
      <c r="U89" s="62"/>
      <c r="V89" s="63"/>
      <c r="W89" s="63"/>
      <c r="X89" s="62"/>
    </row>
    <row r="90" spans="11:24">
      <c r="K90" s="62"/>
      <c r="L90" s="62"/>
      <c r="M90" s="62"/>
      <c r="N90" s="62"/>
      <c r="O90" s="62"/>
      <c r="P90" s="62"/>
      <c r="Q90" s="62"/>
      <c r="R90" s="62"/>
      <c r="S90" s="62"/>
      <c r="T90" s="62"/>
      <c r="U90" s="62"/>
      <c r="V90" s="63"/>
      <c r="W90" s="63"/>
      <c r="X90" s="62"/>
    </row>
    <row r="91" spans="11:24">
      <c r="K91" s="62"/>
      <c r="L91" s="62"/>
      <c r="M91" s="62"/>
      <c r="N91" s="62"/>
      <c r="O91" s="62"/>
      <c r="P91" s="62"/>
      <c r="Q91" s="62"/>
      <c r="R91" s="62"/>
      <c r="S91" s="62"/>
      <c r="T91" s="62"/>
      <c r="U91" s="62"/>
      <c r="V91" s="63"/>
      <c r="W91" s="63"/>
      <c r="X91" s="62"/>
    </row>
    <row r="92" spans="11:24">
      <c r="K92" s="62"/>
      <c r="L92" s="62"/>
      <c r="M92" s="62"/>
      <c r="N92" s="62"/>
      <c r="O92" s="62"/>
      <c r="P92" s="62"/>
      <c r="Q92" s="62"/>
      <c r="R92" s="62"/>
      <c r="S92" s="62"/>
      <c r="T92" s="62"/>
      <c r="U92" s="62"/>
      <c r="V92" s="63"/>
      <c r="W92" s="63"/>
      <c r="X92" s="62"/>
    </row>
    <row r="93" spans="11:24">
      <c r="K93" s="62"/>
      <c r="L93" s="62"/>
      <c r="M93" s="62"/>
      <c r="N93" s="62"/>
      <c r="O93" s="62"/>
      <c r="P93" s="62"/>
      <c r="Q93" s="62"/>
      <c r="R93" s="62"/>
      <c r="S93" s="62"/>
      <c r="T93" s="62"/>
      <c r="U93" s="62"/>
      <c r="V93" s="63"/>
      <c r="W93" s="63"/>
      <c r="X93" s="62"/>
    </row>
    <row r="94" spans="11:24">
      <c r="K94" s="62"/>
      <c r="L94" s="62"/>
      <c r="M94" s="62"/>
      <c r="N94" s="62"/>
      <c r="O94" s="62"/>
      <c r="P94" s="62"/>
      <c r="Q94" s="62"/>
      <c r="R94" s="62"/>
      <c r="S94" s="62"/>
      <c r="T94" s="62"/>
      <c r="U94" s="62"/>
      <c r="V94" s="63"/>
      <c r="W94" s="63"/>
      <c r="X94" s="62"/>
    </row>
    <row r="95" spans="11:24">
      <c r="K95" s="62"/>
      <c r="L95" s="62"/>
      <c r="M95" s="62"/>
      <c r="N95" s="62"/>
      <c r="O95" s="62"/>
      <c r="P95" s="62"/>
      <c r="Q95" s="62"/>
      <c r="R95" s="62"/>
      <c r="S95" s="62"/>
      <c r="T95" s="62"/>
      <c r="U95" s="62"/>
      <c r="V95" s="63"/>
      <c r="W95" s="63"/>
      <c r="X95" s="62"/>
    </row>
    <row r="96" spans="11:24">
      <c r="K96" s="62"/>
      <c r="L96" s="62"/>
      <c r="M96" s="62"/>
      <c r="N96" s="62"/>
      <c r="O96" s="62"/>
      <c r="P96" s="62"/>
      <c r="Q96" s="62"/>
      <c r="R96" s="62"/>
      <c r="S96" s="62"/>
      <c r="T96" s="62"/>
      <c r="U96" s="62"/>
      <c r="V96" s="63"/>
      <c r="W96" s="63"/>
      <c r="X96" s="62"/>
    </row>
    <row r="97" spans="11:24">
      <c r="K97" s="62"/>
      <c r="L97" s="62"/>
      <c r="M97" s="62"/>
      <c r="N97" s="62"/>
      <c r="O97" s="62"/>
      <c r="P97" s="62"/>
      <c r="Q97" s="62"/>
      <c r="R97" s="62"/>
      <c r="S97" s="62"/>
      <c r="T97" s="62"/>
      <c r="U97" s="62"/>
      <c r="V97" s="63"/>
      <c r="W97" s="63"/>
      <c r="X97" s="62"/>
    </row>
    <row r="98" spans="11:24">
      <c r="K98" s="62"/>
      <c r="L98" s="62"/>
      <c r="M98" s="62"/>
      <c r="N98" s="62"/>
      <c r="O98" s="62"/>
      <c r="P98" s="62"/>
      <c r="Q98" s="62"/>
      <c r="R98" s="62"/>
      <c r="S98" s="62"/>
      <c r="T98" s="62"/>
      <c r="U98" s="62"/>
      <c r="V98" s="63"/>
      <c r="W98" s="63"/>
      <c r="X98" s="62"/>
    </row>
    <row r="99" spans="11:24">
      <c r="K99" s="62"/>
      <c r="L99" s="62"/>
      <c r="M99" s="62"/>
      <c r="N99" s="62"/>
      <c r="O99" s="62"/>
      <c r="P99" s="62"/>
      <c r="Q99" s="62"/>
      <c r="R99" s="62"/>
      <c r="S99" s="62"/>
      <c r="T99" s="62"/>
      <c r="U99" s="62"/>
      <c r="V99" s="63"/>
      <c r="W99" s="63"/>
      <c r="X99" s="62"/>
    </row>
    <row r="100" spans="11:24">
      <c r="K100" s="62"/>
      <c r="L100" s="62"/>
      <c r="M100" s="62"/>
      <c r="N100" s="62"/>
      <c r="O100" s="62"/>
      <c r="P100" s="62"/>
      <c r="Q100" s="62"/>
      <c r="R100" s="62"/>
      <c r="S100" s="62"/>
      <c r="T100" s="62"/>
      <c r="U100" s="62"/>
      <c r="V100" s="63"/>
      <c r="W100" s="63"/>
      <c r="X100" s="62"/>
    </row>
    <row r="101" spans="11:24">
      <c r="K101" s="62"/>
      <c r="L101" s="62"/>
      <c r="M101" s="62"/>
      <c r="N101" s="62"/>
      <c r="O101" s="62"/>
      <c r="P101" s="62"/>
      <c r="Q101" s="62"/>
      <c r="R101" s="62"/>
      <c r="S101" s="62"/>
      <c r="T101" s="62"/>
      <c r="U101" s="62"/>
      <c r="V101" s="63"/>
      <c r="W101" s="63"/>
      <c r="X101" s="62"/>
    </row>
    <row r="102" spans="11:24">
      <c r="K102" s="62"/>
      <c r="L102" s="62"/>
      <c r="M102" s="62"/>
      <c r="N102" s="62"/>
      <c r="O102" s="62"/>
      <c r="P102" s="62"/>
      <c r="Q102" s="62"/>
      <c r="R102" s="62"/>
      <c r="S102" s="62"/>
      <c r="T102" s="62"/>
      <c r="U102" s="62"/>
      <c r="V102" s="62"/>
      <c r="W102" s="62"/>
      <c r="X102" s="62"/>
    </row>
    <row r="103" spans="11:24">
      <c r="K103" s="62"/>
      <c r="L103" s="62"/>
      <c r="M103" s="62"/>
      <c r="N103" s="62"/>
      <c r="O103" s="62"/>
      <c r="P103" s="62"/>
      <c r="Q103" s="62"/>
      <c r="R103" s="62"/>
      <c r="S103" s="62"/>
      <c r="T103" s="62"/>
      <c r="U103" s="62"/>
      <c r="V103" s="62"/>
      <c r="W103" s="62"/>
      <c r="X103" s="62"/>
    </row>
    <row r="104" spans="11:24">
      <c r="K104" s="62"/>
      <c r="L104" s="62"/>
      <c r="M104" s="62"/>
      <c r="N104" s="62"/>
      <c r="O104" s="62"/>
      <c r="P104" s="62"/>
      <c r="Q104" s="62"/>
      <c r="R104" s="62"/>
      <c r="S104" s="62"/>
      <c r="T104" s="62"/>
      <c r="U104" s="62"/>
      <c r="V104" s="62"/>
      <c r="W104" s="62"/>
      <c r="X104" s="62"/>
    </row>
    <row r="105" spans="11:24">
      <c r="K105" s="62"/>
      <c r="L105" s="62"/>
      <c r="M105" s="62"/>
      <c r="N105" s="62"/>
      <c r="O105" s="62"/>
      <c r="P105" s="62"/>
      <c r="Q105" s="62"/>
      <c r="R105" s="62"/>
      <c r="S105" s="62"/>
      <c r="T105" s="62"/>
      <c r="U105" s="62"/>
      <c r="V105" s="62"/>
      <c r="W105" s="62"/>
      <c r="X105" s="62"/>
    </row>
    <row r="106" spans="11:24">
      <c r="K106" s="62"/>
      <c r="L106" s="62"/>
      <c r="M106" s="62"/>
      <c r="N106" s="62"/>
      <c r="O106" s="62"/>
      <c r="P106" s="62"/>
      <c r="Q106" s="62"/>
      <c r="R106" s="62"/>
      <c r="S106" s="62"/>
      <c r="T106" s="62"/>
      <c r="U106" s="62"/>
      <c r="V106" s="62"/>
      <c r="W106" s="62"/>
      <c r="X106" s="62"/>
    </row>
    <row r="107" spans="11:24">
      <c r="K107" s="62"/>
      <c r="L107" s="62"/>
      <c r="M107" s="62"/>
      <c r="N107" s="62"/>
      <c r="O107" s="62"/>
      <c r="P107" s="62"/>
      <c r="Q107" s="62"/>
      <c r="R107" s="62"/>
      <c r="S107" s="62"/>
      <c r="T107" s="62"/>
      <c r="U107" s="62"/>
      <c r="V107" s="62"/>
      <c r="W107" s="62"/>
      <c r="X107" s="62"/>
    </row>
    <row r="108" spans="11:24">
      <c r="K108" s="62"/>
      <c r="L108" s="62"/>
      <c r="M108" s="62"/>
      <c r="N108" s="62"/>
      <c r="O108" s="62"/>
      <c r="P108" s="62"/>
      <c r="Q108" s="62"/>
      <c r="R108" s="62"/>
      <c r="S108" s="62"/>
      <c r="T108" s="62"/>
      <c r="U108" s="62"/>
      <c r="V108" s="62"/>
      <c r="W108" s="62"/>
      <c r="X108" s="62"/>
    </row>
    <row r="109" spans="11:24">
      <c r="K109" s="62"/>
      <c r="L109" s="62"/>
      <c r="M109" s="62"/>
      <c r="N109" s="62"/>
      <c r="O109" s="62"/>
      <c r="P109" s="62"/>
      <c r="Q109" s="62"/>
      <c r="R109" s="62"/>
      <c r="S109" s="62"/>
      <c r="T109" s="62"/>
      <c r="U109" s="62"/>
      <c r="V109" s="62"/>
      <c r="W109" s="62"/>
      <c r="X109" s="62"/>
    </row>
    <row r="110" spans="11:24">
      <c r="K110" s="62"/>
      <c r="L110" s="62"/>
      <c r="M110" s="62"/>
      <c r="N110" s="62"/>
      <c r="O110" s="62"/>
      <c r="P110" s="62"/>
      <c r="Q110" s="62"/>
      <c r="R110" s="62"/>
      <c r="S110" s="62"/>
      <c r="T110" s="62"/>
      <c r="U110" s="62"/>
      <c r="V110" s="62"/>
      <c r="W110" s="62"/>
      <c r="X110" s="62"/>
    </row>
    <row r="111" spans="11:24">
      <c r="K111" s="62"/>
      <c r="L111" s="62"/>
      <c r="M111" s="62"/>
      <c r="N111" s="62"/>
      <c r="O111" s="62"/>
      <c r="P111" s="62"/>
      <c r="Q111" s="62"/>
      <c r="R111" s="62"/>
      <c r="S111" s="62"/>
      <c r="T111" s="62"/>
      <c r="U111" s="62"/>
      <c r="V111" s="62"/>
      <c r="W111" s="62"/>
      <c r="X111" s="62"/>
    </row>
    <row r="112" spans="11:24">
      <c r="K112" s="62"/>
      <c r="L112" s="62"/>
      <c r="M112" s="62"/>
      <c r="N112" s="62"/>
      <c r="O112" s="62"/>
      <c r="P112" s="62"/>
      <c r="Q112" s="62"/>
      <c r="R112" s="62"/>
      <c r="S112" s="62"/>
      <c r="T112" s="62"/>
      <c r="U112" s="62"/>
      <c r="V112" s="62"/>
      <c r="W112" s="62"/>
      <c r="X112" s="62"/>
    </row>
    <row r="113" spans="11:24">
      <c r="K113" s="62"/>
      <c r="L113" s="62"/>
      <c r="M113" s="62"/>
      <c r="N113" s="62"/>
      <c r="O113" s="62"/>
      <c r="P113" s="62"/>
      <c r="Q113" s="62"/>
      <c r="R113" s="62"/>
      <c r="S113" s="62"/>
      <c r="T113" s="62"/>
      <c r="U113" s="62"/>
      <c r="V113" s="62"/>
      <c r="W113" s="62"/>
      <c r="X113" s="62"/>
    </row>
    <row r="114" spans="11:24">
      <c r="K114" s="62"/>
      <c r="L114" s="62"/>
      <c r="M114" s="62"/>
      <c r="N114" s="62"/>
      <c r="O114" s="62"/>
      <c r="P114" s="62"/>
      <c r="Q114" s="62"/>
      <c r="R114" s="62"/>
      <c r="S114" s="62"/>
      <c r="T114" s="62"/>
      <c r="U114" s="62"/>
      <c r="V114" s="62"/>
      <c r="W114" s="62"/>
      <c r="X114" s="62"/>
    </row>
    <row r="115" spans="11:24">
      <c r="K115" s="62"/>
      <c r="L115" s="62"/>
      <c r="M115" s="62"/>
      <c r="N115" s="62"/>
      <c r="O115" s="62"/>
      <c r="P115" s="62"/>
      <c r="Q115" s="62"/>
      <c r="R115" s="62"/>
      <c r="S115" s="62"/>
      <c r="T115" s="62"/>
      <c r="U115" s="62"/>
      <c r="V115" s="62"/>
      <c r="W115" s="62"/>
      <c r="X115" s="62"/>
    </row>
    <row r="119" spans="11:24">
      <c r="K119" s="2"/>
      <c r="L119" s="2"/>
      <c r="M119" s="134"/>
      <c r="N119" s="134"/>
      <c r="O119" s="134"/>
      <c r="P119" s="134"/>
      <c r="Q119" s="134"/>
      <c r="R119" s="134"/>
      <c r="S119" s="134"/>
      <c r="T119" s="134"/>
      <c r="U119" s="134"/>
      <c r="V119" s="134"/>
      <c r="W119" s="134"/>
      <c r="X119" s="134"/>
    </row>
    <row r="120" spans="11:24">
      <c r="K120" s="103"/>
      <c r="L120" s="99"/>
      <c r="M120" s="98"/>
      <c r="N120" s="98"/>
      <c r="O120" s="98"/>
      <c r="P120" s="98"/>
      <c r="Q120" s="98"/>
      <c r="R120" s="98"/>
      <c r="S120" s="98"/>
      <c r="T120" s="98"/>
      <c r="U120" s="98"/>
      <c r="V120" s="98"/>
      <c r="W120" s="98"/>
      <c r="X120" s="98"/>
    </row>
    <row r="121" spans="11:24">
      <c r="K121" s="62"/>
      <c r="L121" s="62"/>
      <c r="M121" s="104"/>
      <c r="N121" s="62"/>
      <c r="O121" s="62"/>
      <c r="P121" s="62"/>
      <c r="Q121" s="62"/>
      <c r="R121" s="62"/>
      <c r="S121" s="62"/>
      <c r="T121" s="62"/>
      <c r="U121" s="62"/>
      <c r="V121" s="63"/>
      <c r="W121" s="63"/>
      <c r="X121" s="62"/>
    </row>
    <row r="122" spans="11:24">
      <c r="K122" s="62"/>
      <c r="L122" s="62"/>
      <c r="M122" s="62"/>
      <c r="N122" s="62"/>
      <c r="O122" s="62"/>
      <c r="P122" s="62"/>
      <c r="Q122" s="62"/>
      <c r="R122" s="62"/>
      <c r="S122" s="62"/>
      <c r="T122" s="62"/>
      <c r="U122" s="62"/>
      <c r="V122" s="63"/>
      <c r="W122" s="63"/>
      <c r="X122" s="62"/>
    </row>
    <row r="123" spans="11:24">
      <c r="K123" s="62"/>
      <c r="L123" s="62"/>
      <c r="M123" s="62"/>
      <c r="N123" s="62"/>
      <c r="O123" s="62"/>
      <c r="P123" s="62"/>
      <c r="Q123" s="62"/>
      <c r="R123" s="62"/>
      <c r="S123" s="62"/>
      <c r="T123" s="62"/>
      <c r="U123" s="62"/>
      <c r="V123" s="63"/>
      <c r="W123" s="63"/>
      <c r="X123" s="62"/>
    </row>
    <row r="124" spans="11:24">
      <c r="K124" s="62"/>
      <c r="L124" s="62"/>
      <c r="M124" s="62"/>
      <c r="N124" s="62"/>
      <c r="O124" s="62"/>
      <c r="P124" s="62"/>
      <c r="Q124" s="62"/>
      <c r="R124" s="62"/>
      <c r="S124" s="62"/>
      <c r="T124" s="62"/>
      <c r="U124" s="62"/>
      <c r="V124" s="63"/>
      <c r="W124" s="63"/>
      <c r="X124" s="62"/>
    </row>
    <row r="125" spans="11:24">
      <c r="K125" s="62"/>
      <c r="L125" s="62"/>
      <c r="M125" s="62"/>
      <c r="N125" s="62"/>
      <c r="O125" s="62"/>
      <c r="P125" s="62"/>
      <c r="Q125" s="62"/>
      <c r="R125" s="62"/>
      <c r="S125" s="62"/>
      <c r="T125" s="62"/>
      <c r="U125" s="62"/>
      <c r="V125" s="63"/>
      <c r="W125" s="63"/>
      <c r="X125" s="62"/>
    </row>
    <row r="126" spans="11:24">
      <c r="K126" s="62"/>
      <c r="L126" s="62"/>
      <c r="M126" s="62"/>
      <c r="N126" s="62"/>
      <c r="O126" s="62"/>
      <c r="P126" s="62"/>
      <c r="Q126" s="62"/>
      <c r="R126" s="62"/>
      <c r="S126" s="62"/>
      <c r="T126" s="62"/>
      <c r="U126" s="62"/>
      <c r="V126" s="63"/>
      <c r="W126" s="63"/>
      <c r="X126" s="62"/>
    </row>
    <row r="127" spans="11:24">
      <c r="K127" s="62"/>
      <c r="L127" s="62"/>
      <c r="M127" s="62"/>
      <c r="N127" s="62"/>
      <c r="O127" s="62"/>
      <c r="P127" s="62"/>
      <c r="Q127" s="62"/>
      <c r="R127" s="62"/>
      <c r="S127" s="62"/>
      <c r="T127" s="62"/>
      <c r="U127" s="62"/>
      <c r="V127" s="63"/>
      <c r="W127" s="63"/>
      <c r="X127" s="62"/>
    </row>
    <row r="128" spans="11:24">
      <c r="K128" s="62"/>
      <c r="L128" s="62"/>
      <c r="M128" s="62"/>
      <c r="N128" s="62"/>
      <c r="O128" s="62"/>
      <c r="P128" s="62"/>
      <c r="Q128" s="62"/>
      <c r="R128" s="62"/>
      <c r="S128" s="62"/>
      <c r="T128" s="62"/>
      <c r="U128" s="62"/>
      <c r="V128" s="63"/>
      <c r="W128" s="63"/>
      <c r="X128" s="62"/>
    </row>
    <row r="129" spans="11:24">
      <c r="K129" s="62"/>
      <c r="L129" s="62"/>
      <c r="M129" s="62"/>
      <c r="N129" s="62"/>
      <c r="O129" s="62"/>
      <c r="P129" s="62"/>
      <c r="Q129" s="62"/>
      <c r="R129" s="62"/>
      <c r="S129" s="62"/>
      <c r="T129" s="62"/>
      <c r="U129" s="62"/>
      <c r="V129" s="63"/>
      <c r="W129" s="63"/>
      <c r="X129" s="62"/>
    </row>
    <row r="130" spans="11:24">
      <c r="K130" s="62"/>
      <c r="L130" s="62"/>
      <c r="M130" s="62"/>
      <c r="N130" s="62"/>
      <c r="O130" s="62"/>
      <c r="P130" s="62"/>
      <c r="Q130" s="62"/>
      <c r="R130" s="62"/>
      <c r="S130" s="62"/>
      <c r="T130" s="62"/>
      <c r="U130" s="62"/>
      <c r="V130" s="63"/>
      <c r="W130" s="63"/>
      <c r="X130" s="62"/>
    </row>
    <row r="131" spans="11:24">
      <c r="K131" s="62"/>
      <c r="L131" s="62"/>
      <c r="M131" s="62"/>
      <c r="N131" s="62"/>
      <c r="O131" s="62"/>
      <c r="P131" s="62"/>
      <c r="Q131" s="62"/>
      <c r="R131" s="62"/>
      <c r="S131" s="62"/>
      <c r="T131" s="62"/>
      <c r="U131" s="62"/>
      <c r="V131" s="63"/>
      <c r="W131" s="63"/>
      <c r="X131" s="62"/>
    </row>
    <row r="132" spans="11:24">
      <c r="K132" s="62"/>
      <c r="L132" s="62"/>
      <c r="M132" s="62"/>
      <c r="N132" s="62"/>
      <c r="O132" s="62"/>
      <c r="P132" s="62"/>
      <c r="Q132" s="62"/>
      <c r="R132" s="62"/>
      <c r="S132" s="62"/>
      <c r="T132" s="62"/>
      <c r="U132" s="62"/>
      <c r="V132" s="63"/>
      <c r="W132" s="63"/>
      <c r="X132" s="62"/>
    </row>
    <row r="133" spans="11:24">
      <c r="K133" s="62"/>
      <c r="L133" s="62"/>
      <c r="M133" s="62"/>
      <c r="N133" s="62"/>
      <c r="O133" s="62"/>
      <c r="P133" s="62"/>
      <c r="Q133" s="62"/>
      <c r="R133" s="62"/>
      <c r="S133" s="62"/>
      <c r="T133" s="62"/>
      <c r="U133" s="62"/>
      <c r="V133" s="63"/>
      <c r="W133" s="63"/>
      <c r="X133" s="62"/>
    </row>
    <row r="134" spans="11:24">
      <c r="K134" s="62"/>
      <c r="L134" s="62"/>
      <c r="M134" s="62"/>
      <c r="N134" s="62"/>
      <c r="O134" s="62"/>
      <c r="P134" s="62"/>
      <c r="Q134" s="62"/>
      <c r="R134" s="62"/>
      <c r="S134" s="62"/>
      <c r="T134" s="62"/>
      <c r="U134" s="62"/>
      <c r="V134" s="63"/>
      <c r="W134" s="63"/>
      <c r="X134" s="62"/>
    </row>
    <row r="135" spans="11:24">
      <c r="K135" s="62"/>
      <c r="L135" s="62"/>
      <c r="M135" s="62"/>
      <c r="N135" s="62"/>
      <c r="O135" s="62"/>
      <c r="P135" s="62"/>
      <c r="Q135" s="62"/>
      <c r="R135" s="62"/>
      <c r="S135" s="62"/>
      <c r="T135" s="62"/>
      <c r="U135" s="62"/>
      <c r="V135" s="63"/>
      <c r="W135" s="63"/>
      <c r="X135" s="62"/>
    </row>
    <row r="136" spans="11:24">
      <c r="K136" s="62"/>
      <c r="L136" s="62"/>
      <c r="M136" s="62"/>
      <c r="N136" s="62"/>
      <c r="O136" s="62"/>
      <c r="P136" s="62"/>
      <c r="Q136" s="62"/>
      <c r="R136" s="62"/>
      <c r="S136" s="62"/>
      <c r="T136" s="62"/>
      <c r="U136" s="62"/>
      <c r="V136" s="63"/>
      <c r="W136" s="63"/>
      <c r="X136" s="62"/>
    </row>
    <row r="137" spans="11:24">
      <c r="K137" s="62"/>
      <c r="L137" s="62"/>
      <c r="M137" s="62"/>
      <c r="N137" s="62"/>
      <c r="O137" s="62"/>
      <c r="P137" s="62"/>
      <c r="Q137" s="62"/>
      <c r="R137" s="62"/>
      <c r="S137" s="62"/>
      <c r="T137" s="62"/>
      <c r="U137" s="62"/>
      <c r="V137" s="63"/>
      <c r="W137" s="63"/>
      <c r="X137" s="62"/>
    </row>
    <row r="138" spans="11:24">
      <c r="K138" s="62"/>
      <c r="L138" s="62"/>
      <c r="M138" s="62"/>
      <c r="N138" s="62"/>
      <c r="O138" s="62"/>
      <c r="P138" s="62"/>
      <c r="Q138" s="62"/>
      <c r="R138" s="62"/>
      <c r="S138" s="62"/>
      <c r="T138" s="62"/>
      <c r="U138" s="62"/>
      <c r="V138" s="63"/>
      <c r="W138" s="63"/>
      <c r="X138" s="62"/>
    </row>
    <row r="139" spans="11:24">
      <c r="K139" s="62"/>
      <c r="L139" s="62"/>
      <c r="M139" s="62"/>
      <c r="N139" s="62"/>
      <c r="O139" s="62"/>
      <c r="P139" s="62"/>
      <c r="Q139" s="62"/>
      <c r="R139" s="62"/>
      <c r="S139" s="62"/>
      <c r="T139" s="62"/>
      <c r="U139" s="62"/>
      <c r="V139" s="63"/>
      <c r="W139" s="63"/>
      <c r="X139" s="62"/>
    </row>
    <row r="140" spans="11:24">
      <c r="K140" s="62"/>
      <c r="L140" s="62"/>
      <c r="M140" s="62"/>
      <c r="N140" s="62"/>
      <c r="O140" s="62"/>
      <c r="P140" s="62"/>
      <c r="Q140" s="62"/>
      <c r="R140" s="62"/>
      <c r="S140" s="62"/>
      <c r="T140" s="62"/>
      <c r="U140" s="62"/>
      <c r="V140" s="62"/>
      <c r="W140" s="62"/>
      <c r="X140" s="62"/>
    </row>
    <row r="141" spans="11:24">
      <c r="K141" s="62"/>
      <c r="L141" s="62"/>
      <c r="M141" s="62"/>
      <c r="N141" s="62"/>
      <c r="O141" s="62"/>
      <c r="P141" s="62"/>
      <c r="Q141" s="62"/>
      <c r="R141" s="62"/>
      <c r="S141" s="62"/>
      <c r="T141" s="62"/>
      <c r="U141" s="62"/>
      <c r="V141" s="62"/>
      <c r="W141" s="62"/>
      <c r="X141" s="62"/>
    </row>
    <row r="142" spans="11:24">
      <c r="K142" s="62"/>
      <c r="L142" s="62"/>
      <c r="M142" s="62"/>
      <c r="N142" s="62"/>
      <c r="O142" s="62"/>
      <c r="P142" s="62"/>
      <c r="Q142" s="62"/>
      <c r="R142" s="62"/>
      <c r="S142" s="62"/>
      <c r="T142" s="62"/>
      <c r="U142" s="62"/>
      <c r="V142" s="62"/>
      <c r="W142" s="62"/>
      <c r="X142" s="62"/>
    </row>
    <row r="143" spans="11:24">
      <c r="K143" s="62"/>
      <c r="L143" s="62"/>
      <c r="M143" s="62"/>
      <c r="N143" s="62"/>
      <c r="O143" s="62"/>
      <c r="P143" s="62"/>
      <c r="Q143" s="62"/>
      <c r="R143" s="62"/>
      <c r="S143" s="62"/>
      <c r="T143" s="62"/>
      <c r="U143" s="62"/>
      <c r="V143" s="62"/>
      <c r="W143" s="62"/>
      <c r="X143" s="62"/>
    </row>
    <row r="144" spans="11:24">
      <c r="K144" s="62"/>
      <c r="L144" s="62"/>
      <c r="M144" s="62"/>
      <c r="N144" s="62"/>
      <c r="O144" s="62"/>
      <c r="P144" s="62"/>
      <c r="Q144" s="62"/>
      <c r="R144" s="62"/>
      <c r="S144" s="62"/>
      <c r="T144" s="62"/>
      <c r="U144" s="62"/>
      <c r="V144" s="62"/>
      <c r="W144" s="62"/>
      <c r="X144" s="62"/>
    </row>
    <row r="145" spans="11:24">
      <c r="K145" s="62"/>
      <c r="L145" s="62"/>
      <c r="M145" s="62"/>
      <c r="O145" s="62"/>
      <c r="P145" s="62"/>
      <c r="Q145" s="62"/>
      <c r="R145" s="62"/>
      <c r="S145" s="62"/>
      <c r="T145" s="62"/>
      <c r="U145" s="62"/>
      <c r="V145" s="62"/>
      <c r="W145" s="62"/>
      <c r="X145" s="62"/>
    </row>
    <row r="146" spans="11:24">
      <c r="K146" s="62"/>
      <c r="L146" s="62"/>
      <c r="M146" s="62"/>
      <c r="N146" s="62"/>
      <c r="O146" s="62"/>
      <c r="P146" s="62"/>
      <c r="Q146" s="62"/>
      <c r="R146" s="62"/>
      <c r="S146" s="62"/>
      <c r="T146" s="62"/>
      <c r="U146" s="62"/>
      <c r="V146" s="62"/>
      <c r="W146" s="62"/>
      <c r="X146" s="62"/>
    </row>
    <row r="147" spans="11:24">
      <c r="K147" s="62"/>
      <c r="L147" s="62"/>
      <c r="M147" s="62"/>
      <c r="N147" s="62"/>
      <c r="O147" s="62"/>
      <c r="P147" s="62"/>
      <c r="Q147" s="62"/>
      <c r="R147" s="62"/>
      <c r="S147" s="62"/>
      <c r="T147" s="62"/>
      <c r="U147" s="62"/>
      <c r="V147" s="62"/>
      <c r="W147" s="62"/>
      <c r="X147" s="62"/>
    </row>
    <row r="148" spans="11:24">
      <c r="K148" s="62"/>
      <c r="L148" s="62"/>
      <c r="M148" s="62"/>
      <c r="O148" s="62"/>
      <c r="P148" s="62"/>
      <c r="Q148" s="62"/>
      <c r="R148" s="62"/>
      <c r="S148" s="62"/>
      <c r="T148" s="62"/>
      <c r="U148" s="62"/>
      <c r="V148" s="62"/>
      <c r="W148" s="62"/>
      <c r="X148" s="62"/>
    </row>
    <row r="149" spans="11:24">
      <c r="K149" s="62"/>
      <c r="L149" s="62"/>
      <c r="M149" s="62"/>
      <c r="N149" s="62"/>
      <c r="O149" s="62"/>
      <c r="P149" s="62"/>
      <c r="Q149" s="62"/>
      <c r="R149" s="62"/>
      <c r="S149" s="62"/>
      <c r="T149" s="62"/>
      <c r="U149" s="62"/>
      <c r="V149" s="62"/>
      <c r="W149" s="62"/>
      <c r="X149" s="62"/>
    </row>
    <row r="150" spans="11:24">
      <c r="K150" s="62"/>
      <c r="L150" s="62"/>
      <c r="M150" s="62"/>
      <c r="N150" s="62"/>
      <c r="O150" s="62"/>
      <c r="P150" s="62"/>
      <c r="Q150" s="62"/>
      <c r="R150" s="62"/>
      <c r="S150" s="62"/>
      <c r="T150" s="62"/>
      <c r="U150" s="62"/>
      <c r="V150" s="62"/>
      <c r="W150" s="62"/>
      <c r="X150" s="62"/>
    </row>
    <row r="151" spans="11:24">
      <c r="K151" s="62"/>
      <c r="L151" s="62"/>
      <c r="M151" s="62"/>
      <c r="N151" s="62"/>
      <c r="O151" s="62"/>
      <c r="P151" s="62"/>
      <c r="Q151" s="62"/>
      <c r="R151" s="62"/>
      <c r="S151" s="62"/>
      <c r="T151" s="62"/>
      <c r="U151" s="62"/>
      <c r="V151" s="62"/>
      <c r="W151" s="62"/>
      <c r="X151" s="62"/>
    </row>
    <row r="152" spans="11:24">
      <c r="K152" s="62"/>
      <c r="L152" s="62"/>
      <c r="M152" s="62"/>
      <c r="N152" s="62"/>
      <c r="O152" s="62"/>
      <c r="P152" s="62"/>
      <c r="Q152" s="62"/>
      <c r="R152" s="62"/>
      <c r="S152" s="62"/>
      <c r="T152" s="62"/>
      <c r="U152" s="62"/>
      <c r="V152" s="62"/>
      <c r="W152" s="62"/>
      <c r="X152" s="62"/>
    </row>
    <row r="153" spans="11:24">
      <c r="K153" s="62"/>
      <c r="L153" s="62"/>
      <c r="M153" s="62"/>
      <c r="N153" s="62"/>
      <c r="O153" s="62"/>
      <c r="P153" s="62"/>
      <c r="Q153" s="62"/>
      <c r="R153" s="62"/>
      <c r="S153" s="62"/>
      <c r="T153" s="62"/>
      <c r="U153" s="62"/>
      <c r="V153" s="62"/>
      <c r="W153" s="62"/>
      <c r="X153" s="62"/>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selection activeCell="A19" sqref="A19"/>
      <pageMargins left="0" right="0" top="0" bottom="0" header="0" footer="0"/>
    </customSheetView>
    <customSheetView guid="{0F582A3B-27AA-4D4D-AAC6-5959A48E8D84}">
      <selection activeCell="A19" sqref="A19"/>
      <pageMargins left="0" right="0" top="0" bottom="0" header="0" footer="0"/>
    </customSheetView>
    <customSheetView guid="{AD3F9337-7492-CF46-9FAA-D8057591B701}">
      <selection activeCell="A5" sqref="A5"/>
      <pageMargins left="0" right="0" top="0" bottom="0" header="0" footer="0"/>
    </customSheetView>
  </customSheetViews>
  <mergeCells count="3">
    <mergeCell ref="M44:X44"/>
    <mergeCell ref="M81:X81"/>
    <mergeCell ref="M119:X119"/>
  </mergeCells>
  <hyperlinks>
    <hyperlink ref="D1" location="BEDS4TC3metadata!A1" display="View metadata"/>
  </hyperlinks>
  <pageMargins left="0.75" right="0.75" top="1" bottom="1" header="0.5" footer="0.5"/>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cols>
    <col min="1" max="1" width="52.140625" style="2" customWidth="1"/>
    <col min="2" max="2" width="58.42578125" style="1" customWidth="1"/>
    <col min="3" max="16384" width="11.42578125" style="1"/>
  </cols>
  <sheetData>
    <row r="1" spans="1:19" ht="21">
      <c r="A1" s="29" t="s">
        <v>0</v>
      </c>
      <c r="B1" s="64" t="s">
        <v>18</v>
      </c>
    </row>
    <row r="2" spans="1:19" ht="45">
      <c r="A2" s="2" t="s">
        <v>19</v>
      </c>
      <c r="B2" s="22" t="s">
        <v>127</v>
      </c>
    </row>
    <row r="3" spans="1:19">
      <c r="A3" s="2" t="s">
        <v>21</v>
      </c>
      <c r="B3" s="22"/>
      <c r="C3" s="71"/>
    </row>
    <row r="4" spans="1:19">
      <c r="A4" s="2" t="s">
        <v>23</v>
      </c>
      <c r="B4" s="22" t="s">
        <v>107</v>
      </c>
    </row>
    <row r="5" spans="1:19">
      <c r="A5" s="2" t="s">
        <v>24</v>
      </c>
      <c r="B5" s="22" t="s">
        <v>108</v>
      </c>
    </row>
    <row r="6" spans="1:19">
      <c r="A6" s="2" t="s">
        <v>26</v>
      </c>
      <c r="B6" s="22" t="s">
        <v>27</v>
      </c>
    </row>
    <row r="7" spans="1:19">
      <c r="A7" s="2" t="s">
        <v>28</v>
      </c>
      <c r="B7" s="1" t="s">
        <v>29</v>
      </c>
    </row>
    <row r="8" spans="1:19">
      <c r="A8" s="2" t="s">
        <v>30</v>
      </c>
      <c r="B8" s="1" t="s">
        <v>109</v>
      </c>
    </row>
    <row r="9" spans="1:19">
      <c r="A9" s="2" t="s">
        <v>32</v>
      </c>
      <c r="B9" s="78" t="s">
        <v>122</v>
      </c>
    </row>
    <row r="10" spans="1:19">
      <c r="A10" s="2" t="s">
        <v>34</v>
      </c>
      <c r="B10" s="1" t="s">
        <v>37</v>
      </c>
      <c r="S10" s="1" t="s">
        <v>35</v>
      </c>
    </row>
    <row r="11" spans="1:19">
      <c r="A11" s="2" t="s">
        <v>36</v>
      </c>
      <c r="B11" s="1" t="s">
        <v>37</v>
      </c>
      <c r="S11" s="1" t="s">
        <v>37</v>
      </c>
    </row>
    <row r="12" spans="1:19">
      <c r="A12" s="2" t="s">
        <v>38</v>
      </c>
      <c r="B12" s="1" t="s">
        <v>35</v>
      </c>
    </row>
    <row r="13" spans="1:19">
      <c r="A13" s="2" t="s">
        <v>39</v>
      </c>
      <c r="B13" s="1" t="s">
        <v>37</v>
      </c>
    </row>
    <row r="14" spans="1:19">
      <c r="A14" s="2" t="s">
        <v>40</v>
      </c>
      <c r="B14" s="1" t="s">
        <v>37</v>
      </c>
      <c r="S14" s="1" t="s">
        <v>41</v>
      </c>
    </row>
    <row r="15" spans="1:19">
      <c r="A15" s="2" t="s">
        <v>42</v>
      </c>
      <c r="B15" s="1" t="s">
        <v>111</v>
      </c>
      <c r="S15" s="1" t="s">
        <v>43</v>
      </c>
    </row>
    <row r="16" spans="1:19" ht="15" customHeight="1">
      <c r="A16" s="2" t="s">
        <v>44</v>
      </c>
      <c r="B16" s="22"/>
      <c r="S16" s="1" t="s">
        <v>45</v>
      </c>
    </row>
    <row r="17" spans="1:19">
      <c r="A17" s="2" t="s">
        <v>46</v>
      </c>
      <c r="B17" s="1" t="s">
        <v>41</v>
      </c>
      <c r="S17" s="1" t="s">
        <v>48</v>
      </c>
    </row>
    <row r="18" spans="1:19">
      <c r="A18" s="2" t="s">
        <v>49</v>
      </c>
      <c r="B18" s="72">
        <v>41733</v>
      </c>
      <c r="S18" s="1" t="s">
        <v>17</v>
      </c>
    </row>
    <row r="19" spans="1:19">
      <c r="A19" s="2" t="s">
        <v>50</v>
      </c>
      <c r="B19" s="1" t="s">
        <v>54</v>
      </c>
    </row>
    <row r="20" spans="1:19">
      <c r="A20" s="2" t="s">
        <v>52</v>
      </c>
    </row>
    <row r="21" spans="1:19">
      <c r="A21" s="1"/>
      <c r="S21" s="1" t="s">
        <v>54</v>
      </c>
    </row>
    <row r="22" spans="1:19">
      <c r="A22" s="1"/>
      <c r="S22" s="1" t="s">
        <v>51</v>
      </c>
    </row>
    <row r="23" spans="1:19">
      <c r="A23" s="1"/>
      <c r="S23" s="1" t="s">
        <v>55</v>
      </c>
    </row>
    <row r="25" spans="1:19">
      <c r="A25" s="1"/>
      <c r="S25" s="1" t="s">
        <v>56</v>
      </c>
    </row>
    <row r="26" spans="1:19">
      <c r="A26" s="1"/>
      <c r="S26" s="1" t="s">
        <v>57</v>
      </c>
    </row>
    <row r="27" spans="1:19">
      <c r="A27" s="1"/>
      <c r="S27" s="1" t="s">
        <v>111</v>
      </c>
    </row>
    <row r="28" spans="1:19">
      <c r="A28" s="1"/>
      <c r="S28" s="1" t="s">
        <v>17</v>
      </c>
    </row>
  </sheetData>
  <customSheetViews>
    <customSheetView guid="{32A2E92F-D87D-4315-B69A-0C1D50E83674}">
      <pageMargins left="0" right="0" top="0" bottom="0" header="0" footer="0"/>
    </customSheetView>
    <customSheetView guid="{1E6E951B-5348-41F8-854E-C22B3D1A248F}">
      <pageMargins left="0" right="0" top="0" bottom="0" header="0" footer="0"/>
    </customSheetView>
    <customSheetView guid="{EA1497EC-0E89-420A-B7B1-9C9C528D35F7}">
      <selection activeCell="B17" sqref="B17"/>
      <pageMargins left="0" right="0" top="0" bottom="0" header="0" footer="0"/>
    </customSheetView>
    <customSheetView guid="{0F582A3B-27AA-4D4D-AAC6-5959A48E8D84}">
      <selection activeCell="B17" sqref="B17"/>
      <pageMargins left="0" right="0" top="0" bottom="0" header="0" footer="0"/>
    </customSheetView>
    <customSheetView guid="{AD3F9337-7492-CF46-9FAA-D8057591B701}">
      <selection activeCell="B4" sqref="B4"/>
      <pageMargins left="0" right="0" top="0" bottom="0" header="0" footer="0"/>
    </customSheetView>
  </customSheetView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9" r:id="rId1" display="Ministry of Justice"/>
    <hyperlink ref="B1" location="BEDS4TC3data!A1" display="View Data"/>
  </hyperlinks>
  <pageMargins left="0.75" right="0.75" top="1" bottom="1" header="0.5" footer="0.5"/>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ColWidth="11.42578125" defaultRowHeight="15"/>
  <cols>
    <col min="1" max="1" width="61.42578125" style="1" customWidth="1"/>
    <col min="2" max="2" width="17.28515625" style="1" customWidth="1"/>
    <col min="3" max="3" width="13.28515625" style="1" bestFit="1" customWidth="1"/>
    <col min="4" max="6" width="15" style="1" bestFit="1" customWidth="1"/>
    <col min="7" max="16384" width="11.42578125" style="1"/>
  </cols>
  <sheetData>
    <row r="1" spans="1:9" ht="21">
      <c r="A1" s="29" t="s">
        <v>0</v>
      </c>
      <c r="B1" s="64"/>
      <c r="D1" s="78" t="s">
        <v>1</v>
      </c>
    </row>
    <row r="3" spans="1:9" ht="45">
      <c r="A3" s="25" t="s">
        <v>128</v>
      </c>
      <c r="B3" s="27"/>
      <c r="C3" s="27"/>
      <c r="D3" s="27"/>
      <c r="E3" s="27"/>
      <c r="F3" s="27"/>
      <c r="G3" s="27"/>
      <c r="H3" s="27"/>
      <c r="I3" s="27"/>
    </row>
    <row r="4" spans="1:9">
      <c r="A4" s="1" t="s">
        <v>115</v>
      </c>
      <c r="B4" s="27"/>
      <c r="C4" s="27"/>
      <c r="D4" s="27"/>
      <c r="E4" s="27"/>
      <c r="F4" s="27"/>
      <c r="G4" s="27"/>
      <c r="H4" s="27"/>
      <c r="I4" s="27"/>
    </row>
    <row r="5" spans="1:9">
      <c r="A5" s="1" t="s">
        <v>4</v>
      </c>
      <c r="B5" s="27"/>
      <c r="C5" s="27"/>
      <c r="D5" s="27"/>
      <c r="E5" s="27"/>
      <c r="F5" s="27"/>
      <c r="G5" s="27"/>
      <c r="H5" s="27"/>
      <c r="I5" s="27"/>
    </row>
    <row r="6" spans="1:9">
      <c r="A6" s="1" t="s">
        <v>116</v>
      </c>
      <c r="G6" s="27"/>
      <c r="H6" s="27"/>
      <c r="I6" s="27"/>
    </row>
    <row r="7" spans="1:9" hidden="1">
      <c r="A7" s="1" t="s">
        <v>129</v>
      </c>
      <c r="B7" s="1" t="s">
        <v>29</v>
      </c>
      <c r="G7" s="27"/>
      <c r="H7" s="27"/>
      <c r="I7" s="27"/>
    </row>
    <row r="8" spans="1:9">
      <c r="G8" s="27"/>
      <c r="H8" s="27"/>
      <c r="I8" s="27"/>
    </row>
    <row r="9" spans="1:9">
      <c r="A9" s="33"/>
      <c r="B9" s="27"/>
      <c r="C9" s="27"/>
      <c r="D9" s="27"/>
      <c r="E9" s="27"/>
      <c r="F9" s="27"/>
      <c r="G9" s="27"/>
      <c r="H9" s="27"/>
      <c r="I9" s="27"/>
    </row>
    <row r="10" spans="1:9">
      <c r="A10" s="27"/>
      <c r="B10" s="101">
        <v>2008</v>
      </c>
      <c r="C10" s="101">
        <v>2009</v>
      </c>
      <c r="D10" s="101">
        <v>2010</v>
      </c>
      <c r="E10" s="101">
        <v>2011</v>
      </c>
      <c r="F10" s="27"/>
      <c r="G10" s="27"/>
      <c r="H10" s="27"/>
      <c r="I10" s="27"/>
    </row>
    <row r="11" spans="1:9">
      <c r="A11" s="11" t="s">
        <v>130</v>
      </c>
      <c r="B11" s="95">
        <v>1714</v>
      </c>
      <c r="C11" s="95">
        <v>1939</v>
      </c>
      <c r="D11" s="95">
        <v>1832</v>
      </c>
      <c r="E11" s="95">
        <v>1693</v>
      </c>
      <c r="F11" s="27"/>
      <c r="G11" s="27"/>
      <c r="H11" s="27"/>
      <c r="I11" s="27"/>
    </row>
    <row r="12" spans="1:9">
      <c r="A12" s="102"/>
      <c r="B12" s="27"/>
      <c r="C12" s="27"/>
      <c r="D12" s="27"/>
      <c r="E12" s="27"/>
      <c r="F12" s="27"/>
      <c r="G12" s="27"/>
      <c r="H12" s="27"/>
      <c r="I12" s="27"/>
    </row>
    <row r="13" spans="1:9">
      <c r="A13" s="27"/>
      <c r="B13" s="27"/>
      <c r="C13" s="27"/>
      <c r="D13" s="27"/>
      <c r="E13" s="27"/>
      <c r="F13" s="27"/>
      <c r="G13" s="27"/>
      <c r="H13" s="27"/>
      <c r="I13" s="27"/>
    </row>
    <row r="14" spans="1:9">
      <c r="A14" s="27"/>
      <c r="B14" s="27"/>
      <c r="C14" s="27"/>
      <c r="D14" s="27"/>
      <c r="E14" s="27"/>
      <c r="F14" s="27"/>
      <c r="G14" s="27"/>
      <c r="H14" s="27"/>
      <c r="I14" s="27"/>
    </row>
    <row r="15" spans="1:9">
      <c r="A15" s="27"/>
      <c r="B15" s="27"/>
      <c r="C15" s="27"/>
      <c r="D15" s="27"/>
      <c r="E15" s="27"/>
      <c r="F15" s="27"/>
      <c r="G15" s="27"/>
      <c r="H15" s="27"/>
      <c r="I15" s="27"/>
    </row>
    <row r="16" spans="1:9">
      <c r="A16" s="27"/>
      <c r="B16" s="27"/>
      <c r="C16" s="27"/>
      <c r="D16" s="27"/>
      <c r="E16" s="27"/>
      <c r="F16" s="27"/>
      <c r="G16" s="27"/>
      <c r="H16" s="27"/>
      <c r="I16" s="27"/>
    </row>
    <row r="17" spans="1:9" hidden="1">
      <c r="A17" s="27"/>
      <c r="B17" s="27"/>
      <c r="C17" s="27"/>
      <c r="D17" s="27"/>
      <c r="E17" s="27"/>
      <c r="F17" s="27"/>
      <c r="G17" s="27"/>
      <c r="H17" s="27"/>
      <c r="I17" s="27"/>
    </row>
    <row r="18" spans="1:9" hidden="1">
      <c r="A18" s="27"/>
      <c r="B18" s="27"/>
      <c r="C18" s="27" t="s">
        <v>131</v>
      </c>
      <c r="D18" s="27" t="s">
        <v>132</v>
      </c>
      <c r="E18" s="27"/>
      <c r="F18" s="27"/>
      <c r="G18" s="27"/>
      <c r="H18" s="27"/>
      <c r="I18" s="27"/>
    </row>
    <row r="19" spans="1:9" hidden="1">
      <c r="A19" s="27"/>
      <c r="B19" s="27"/>
      <c r="C19" s="27">
        <v>204262</v>
      </c>
      <c r="D19" s="27">
        <f>C19/100000</f>
        <v>2.0426199999999999</v>
      </c>
      <c r="E19" s="27"/>
      <c r="F19" s="27"/>
      <c r="G19" s="27"/>
      <c r="H19" s="27"/>
      <c r="I19" s="27"/>
    </row>
    <row r="20" spans="1:9">
      <c r="A20" s="27"/>
      <c r="B20" s="27"/>
      <c r="C20" s="27"/>
      <c r="D20" s="27"/>
      <c r="E20" s="27"/>
      <c r="F20" s="27"/>
      <c r="G20" s="27"/>
      <c r="H20" s="27"/>
      <c r="I20" s="27"/>
    </row>
    <row r="21" spans="1:9">
      <c r="A21" s="27"/>
      <c r="B21" s="27"/>
      <c r="C21" s="27"/>
      <c r="D21" s="27"/>
      <c r="E21" s="27"/>
      <c r="F21" s="27"/>
      <c r="G21" s="27"/>
      <c r="H21" s="27"/>
      <c r="I21" s="27"/>
    </row>
    <row r="22" spans="1:9">
      <c r="A22" s="27"/>
      <c r="B22" s="27"/>
      <c r="C22" s="27"/>
      <c r="D22" s="27"/>
      <c r="E22" s="27"/>
      <c r="F22" s="27"/>
      <c r="G22" s="27"/>
      <c r="H22" s="27"/>
      <c r="I22" s="27"/>
    </row>
    <row r="23" spans="1:9">
      <c r="A23" s="27"/>
      <c r="B23" s="27"/>
      <c r="C23" s="27"/>
      <c r="D23" s="27"/>
      <c r="E23" s="27"/>
      <c r="F23" s="27"/>
      <c r="G23" s="27"/>
      <c r="H23" s="27"/>
      <c r="I23" s="27"/>
    </row>
    <row r="24" spans="1:9">
      <c r="A24" s="27"/>
      <c r="B24" s="27"/>
      <c r="C24" s="27"/>
      <c r="D24" s="27"/>
      <c r="E24" s="27"/>
      <c r="F24" s="27"/>
      <c r="G24" s="27"/>
      <c r="H24" s="27"/>
      <c r="I24" s="27"/>
    </row>
    <row r="25" spans="1:9">
      <c r="A25" s="27"/>
      <c r="B25" s="27"/>
      <c r="C25" s="27"/>
      <c r="D25" s="27"/>
      <c r="E25" s="27"/>
      <c r="F25" s="27"/>
      <c r="G25" s="27"/>
      <c r="H25" s="27"/>
      <c r="I25" s="27"/>
    </row>
    <row r="26" spans="1:9">
      <c r="A26" s="27"/>
      <c r="B26" s="27"/>
      <c r="C26" s="27"/>
      <c r="D26" s="27"/>
      <c r="E26" s="27"/>
      <c r="F26" s="27"/>
      <c r="G26" s="27"/>
      <c r="H26" s="27"/>
      <c r="I26" s="27"/>
    </row>
    <row r="27" spans="1:9">
      <c r="A27" s="27"/>
      <c r="B27" s="27"/>
      <c r="C27" s="27"/>
      <c r="D27" s="27"/>
      <c r="E27" s="27"/>
      <c r="F27" s="27"/>
      <c r="G27" s="27"/>
      <c r="H27" s="27"/>
      <c r="I27" s="27"/>
    </row>
    <row r="28" spans="1:9">
      <c r="A28" s="27"/>
      <c r="B28" s="27"/>
      <c r="C28" s="27"/>
      <c r="D28" s="27"/>
      <c r="E28" s="27"/>
      <c r="F28" s="27"/>
      <c r="G28" s="27"/>
      <c r="H28" s="27"/>
      <c r="I28" s="27"/>
    </row>
  </sheetData>
  <customSheetViews>
    <customSheetView guid="{32A2E92F-D87D-4315-B69A-0C1D50E83674}" hiddenRows="1">
      <pageMargins left="0" right="0" top="0" bottom="0" header="0" footer="0"/>
    </customSheetView>
    <customSheetView guid="{1E6E951B-5348-41F8-854E-C22B3D1A248F}" hiddenRows="1">
      <pageMargins left="0" right="0" top="0" bottom="0" header="0" footer="0"/>
    </customSheetView>
    <customSheetView guid="{EA1497EC-0E89-420A-B7B1-9C9C528D35F7}" hiddenRows="1">
      <selection activeCell="A14" sqref="A14"/>
      <pageMargins left="0" right="0" top="0" bottom="0" header="0" footer="0"/>
    </customSheetView>
    <customSheetView guid="{0F582A3B-27AA-4D4D-AAC6-5959A48E8D84}" hiddenRows="1">
      <selection activeCell="A14" sqref="A14"/>
      <pageMargins left="0" right="0" top="0" bottom="0" header="0" footer="0"/>
    </customSheetView>
    <customSheetView guid="{AD3F9337-7492-CF46-9FAA-D8057591B701}" hiddenRows="1">
      <selection activeCell="A14" sqref="A14:XFD14"/>
      <pageMargins left="0" right="0" top="0" bottom="0" header="0" footer="0"/>
    </customSheetView>
  </customSheetViews>
  <hyperlinks>
    <hyperlink ref="D1" location="BEDS5TC7metadata!A1" display="View metadata"/>
  </hyperlinks>
  <pageMargins left="0.75" right="0.75" top="1" bottom="1" header="0.5" footer="0.5"/>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BEDS1TC9data</vt:lpstr>
      <vt:lpstr>BEDS1TC9metadata</vt:lpstr>
      <vt:lpstr>BEDS2TC3data</vt:lpstr>
      <vt:lpstr>BEDS2TC3metadata</vt:lpstr>
      <vt:lpstr>BEDS3TC7data</vt:lpstr>
      <vt:lpstr>BEDS3TC7metadata</vt:lpstr>
      <vt:lpstr>BEDS4TC3data</vt:lpstr>
      <vt:lpstr>BEDS4TC3metadata</vt:lpstr>
      <vt:lpstr>BEDS5TC7data</vt:lpstr>
      <vt:lpstr>BEDS5TC7metadata</vt:lpstr>
      <vt:lpstr>BEDS6TC6data</vt:lpstr>
      <vt:lpstr>BEDS6TC6metadata</vt:lpstr>
      <vt:lpstr>BEDS7TC14data</vt:lpstr>
      <vt:lpstr>BEDS7TC14metadata</vt:lpstr>
      <vt:lpstr>BEDS8TC2data</vt:lpstr>
      <vt:lpstr>BEDS8TC2metadata</vt:lpstr>
      <vt:lpstr>BEDS9TC2data</vt:lpstr>
      <vt:lpstr>BEDS9TC2metadata</vt:lpstr>
      <vt:lpstr>BEDS10TC2TS7data</vt:lpstr>
      <vt:lpstr>BEDS10TC2TS7metadata</vt:lpstr>
      <vt:lpstr>BEDS11TC2TS7data</vt:lpstr>
      <vt:lpstr>BEDS11TC2TS7metadata</vt:lpstr>
      <vt:lpstr>BEDS12TC2TS7data</vt:lpstr>
      <vt:lpstr>BEDS12TC2TS7metadata</vt:lpstr>
      <vt:lpstr>BEDS13TC6data</vt:lpstr>
      <vt:lpstr>BEDS13TC6metadata</vt:lpstr>
      <vt:lpstr>BEDS14TC4data</vt:lpstr>
      <vt:lpstr>BEDS14TC4metadata</vt:lpstr>
      <vt:lpstr>BEDS15TC7data</vt:lpstr>
      <vt:lpstr>BEDS15TC7metadata</vt:lpstr>
      <vt:lpstr>BEDS16TC7data</vt:lpstr>
      <vt:lpstr>BEDS16TC7metadata</vt:lpstr>
      <vt:lpstr>BEDS17TC4data</vt:lpstr>
      <vt:lpstr>BEDS17TC4metadata</vt:lpstr>
      <vt:lpstr>BEDS18TC2_17_18data</vt:lpstr>
      <vt:lpstr>BEDS18TC2_17_18metadata</vt:lpstr>
      <vt:lpstr>BEDS19TC15data</vt:lpstr>
      <vt:lpstr>BEDS19TC15metadata</vt:lpstr>
      <vt:lpstr>BEDS20TC9data</vt:lpstr>
      <vt:lpstr>BEDS20TC9metadata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Jurado</dc:creator>
  <cp:lastModifiedBy>Nataliya Nikolova</cp:lastModifiedBy>
  <dcterms:created xsi:type="dcterms:W3CDTF">2013-01-09T12:36:46Z</dcterms:created>
  <dcterms:modified xsi:type="dcterms:W3CDTF">2015-01-15T12:13:35Z</dcterms:modified>
</cp:coreProperties>
</file>