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J:\EUR\JHA\J9312 - Children in Justice Proceedings\Civil justice\National datasets\Final versions\"/>
    </mc:Choice>
  </mc:AlternateContent>
  <bookViews>
    <workbookView xWindow="0" yWindow="0" windowWidth="20490" windowHeight="7155" tabRatio="955"/>
  </bookViews>
  <sheets>
    <sheet name="BGDS1TC15data" sheetId="59" r:id="rId1"/>
    <sheet name="BGDS1TC15metadata" sheetId="60" r:id="rId2"/>
    <sheet name="BGDS2TC15data" sheetId="61" r:id="rId3"/>
    <sheet name="BGDS2TC15metadata" sheetId="62" r:id="rId4"/>
    <sheet name="BGDS3TC7data" sheetId="63" r:id="rId5"/>
    <sheet name="BGDS3TC7metadata" sheetId="64" r:id="rId6"/>
    <sheet name="BGDS4TC2367814151718data" sheetId="65" r:id="rId7"/>
    <sheet name="BGDS4TC2367814151718metadata" sheetId="66" r:id="rId8"/>
    <sheet name="BGDS5TC6data" sheetId="91" r:id="rId9"/>
    <sheet name="BGDS5TC6metadata" sheetId="100" r:id="rId10"/>
    <sheet name="BGDS6TC7data" sheetId="93" r:id="rId11"/>
    <sheet name="BGDS6TC7metadata" sheetId="102" r:id="rId12"/>
    <sheet name="BGDS7TC9data" sheetId="94" r:id="rId13"/>
    <sheet name="BGDS7TC9metadata" sheetId="103" r:id="rId14"/>
    <sheet name="BGDS8TC9data" sheetId="95" r:id="rId15"/>
    <sheet name="BGDS8TC9metadata" sheetId="104" r:id="rId16"/>
    <sheet name="BGDS9TC9data" sheetId="115" r:id="rId17"/>
    <sheet name="BGDS9TC9metadata" sheetId="116" r:id="rId18"/>
    <sheet name="BGDS10TC9data" sheetId="117" r:id="rId19"/>
    <sheet name="BGDS10TC9metadata" sheetId="118" r:id="rId20"/>
    <sheet name="BGDS11TC9data" sheetId="119" r:id="rId21"/>
    <sheet name="BGDS11TC9metadata" sheetId="120" r:id="rId22"/>
    <sheet name="BGDS12TC9data" sheetId="121" r:id="rId23"/>
    <sheet name="BGDS12TC9metadata" sheetId="122" r:id="rId24"/>
    <sheet name="BGDS13TC9data" sheetId="123" r:id="rId25"/>
    <sheet name="BGDS13TC9metadata" sheetId="124" r:id="rId26"/>
    <sheet name="BGDS14TC9data" sheetId="125" r:id="rId27"/>
    <sheet name="BGDS14TC9metadata" sheetId="126" r:id="rId28"/>
    <sheet name="BGDS15TC9data" sheetId="127" r:id="rId29"/>
    <sheet name="BGDS15TC9metadata" sheetId="128" r:id="rId30"/>
    <sheet name="BGDS16TC9data" sheetId="129" r:id="rId31"/>
    <sheet name="BGDS16TC9metadata" sheetId="130" r:id="rId32"/>
    <sheet name="BGDS17TC4data" sheetId="106" r:id="rId33"/>
    <sheet name="BGDS17TC4metadata" sheetId="107" r:id="rId34"/>
    <sheet name="BGDS18TS9data" sheetId="108" r:id="rId35"/>
    <sheet name="BGDS18TS9metadata" sheetId="109" r:id="rId36"/>
    <sheet name="BGDS19TC6data" sheetId="110" r:id="rId37"/>
    <sheet name="BGDS19TC6metadata" sheetId="111" r:id="rId38"/>
    <sheet name="BGDS20TC7data" sheetId="96" r:id="rId39"/>
    <sheet name="BGDS20TC7metadata" sheetId="105" r:id="rId40"/>
    <sheet name="BGDS21TC15data" sheetId="131" r:id="rId41"/>
    <sheet name="BGDS21TC15metadata" sheetId="137" r:id="rId42"/>
    <sheet name="BGDS22TC15data" sheetId="133" r:id="rId43"/>
    <sheet name="BGDS22TC15metadata" sheetId="138" r:id="rId44"/>
    <sheet name="BGDS23TC15data" sheetId="135" r:id="rId45"/>
    <sheet name="BGDS23TC15metadata" sheetId="136" r:id="rId46"/>
    <sheet name="BGDS24TC7,18data" sheetId="140" r:id="rId47"/>
    <sheet name="BGDS24TC7,18metadata" sheetId="139" r:id="rId48"/>
    <sheet name="BGDS25TC4data" sheetId="142" r:id="rId49"/>
    <sheet name="BGDS25TC4metadata" sheetId="141" r:id="rId50"/>
    <sheet name="BGDS26TC2,17data" sheetId="144" r:id="rId51"/>
    <sheet name="BGDS26TC2,17metadata" sheetId="143" r:id="rId52"/>
    <sheet name="BGDS27TC6data" sheetId="145" r:id="rId53"/>
    <sheet name="BGDS27TC6metadata" sheetId="146" r:id="rId54"/>
    <sheet name="BGDS28TC6data" sheetId="148" r:id="rId55"/>
    <sheet name="BGDS28TC6metadata" sheetId="149" r:id="rId56"/>
    <sheet name="BGDS29TC14data" sheetId="150" r:id="rId57"/>
    <sheet name="BGDS29TC14metadata" sheetId="151" r:id="rId58"/>
    <sheet name="BGDS30TC2data" sheetId="182" r:id="rId59"/>
    <sheet name="BGDS30TC2metadata" sheetId="181" r:id="rId60"/>
    <sheet name="BGDS31TC2TS7data" sheetId="153" r:id="rId61"/>
    <sheet name="BGDS31TC2TS7metadata" sheetId="154" r:id="rId62"/>
    <sheet name="BGDS32TC6data" sheetId="155" r:id="rId63"/>
    <sheet name="BGDS32TC6metadata" sheetId="156" r:id="rId64"/>
    <sheet name="BGDS33TC6data" sheetId="158" r:id="rId65"/>
    <sheet name="BGDS33TC6metadata" sheetId="159" r:id="rId66"/>
    <sheet name="BGDS34TC6data" sheetId="160" r:id="rId67"/>
    <sheet name="BGDS34TC6metadata" sheetId="161" r:id="rId68"/>
    <sheet name="BGDS35TC6data" sheetId="163" r:id="rId69"/>
    <sheet name="BGDS35TC6metadata" sheetId="164" r:id="rId70"/>
    <sheet name="BGDS36TC6data" sheetId="166" r:id="rId71"/>
    <sheet name="BGDS36TC6metadata" sheetId="167" r:id="rId72"/>
    <sheet name="BGDS37TC6data" sheetId="168" r:id="rId73"/>
    <sheet name="BGDS37TC6metadata" sheetId="169" r:id="rId74"/>
    <sheet name="BGDS38TC17data" sheetId="170" r:id="rId75"/>
    <sheet name="BGDS38TC17metadata" sheetId="171" r:id="rId76"/>
    <sheet name="BGDS39TC16data" sheetId="174" r:id="rId77"/>
    <sheet name="BGDS39TC16metadata" sheetId="175" r:id="rId78"/>
    <sheet name="BGDS40TC2data" sheetId="180" r:id="rId79"/>
    <sheet name="BGDS40TC2metadata" sheetId="179" r:id="rId80"/>
    <sheet name="BGDS41TC9data" sheetId="184" r:id="rId81"/>
    <sheet name="BGDS41TC9metadata" sheetId="185" r:id="rId8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L13" i="142" l="1"/>
  <c r="Q13" i="142"/>
  <c r="D13" i="142"/>
  <c r="I13" i="142"/>
  <c r="AW24" i="140"/>
  <c r="AV24" i="140"/>
  <c r="AW23" i="140"/>
  <c r="AV23" i="140"/>
  <c r="AW22" i="140"/>
  <c r="AV22" i="140"/>
  <c r="AW21" i="140"/>
  <c r="AV21" i="140"/>
  <c r="AI24" i="140"/>
  <c r="AH24" i="140"/>
  <c r="AI23" i="140"/>
  <c r="AH23" i="140"/>
  <c r="AI22" i="140"/>
  <c r="AH22" i="140"/>
  <c r="AI21" i="140"/>
  <c r="AH21" i="140"/>
  <c r="T24" i="140"/>
  <c r="AB24" i="140"/>
  <c r="T23" i="140"/>
  <c r="AB23" i="140"/>
  <c r="T22" i="140"/>
  <c r="AB22" i="140"/>
  <c r="T21" i="140"/>
  <c r="AB21" i="140"/>
  <c r="F24" i="140"/>
  <c r="F23" i="140"/>
  <c r="F22" i="140"/>
  <c r="F21" i="140"/>
  <c r="BD21" i="140"/>
  <c r="BD24" i="140"/>
  <c r="BD22" i="140"/>
  <c r="BD23" i="140"/>
  <c r="AP24" i="140"/>
  <c r="AP23" i="140"/>
  <c r="AP22" i="140"/>
  <c r="AP21" i="140"/>
  <c r="N21" i="140"/>
  <c r="N22" i="140"/>
  <c r="N23" i="140"/>
  <c r="N24" i="140"/>
  <c r="Q31" i="117"/>
  <c r="P31" i="117"/>
  <c r="O31" i="117"/>
  <c r="N31" i="117"/>
  <c r="M31" i="117"/>
  <c r="L31" i="117"/>
  <c r="K31" i="117"/>
  <c r="J31" i="117"/>
  <c r="I31" i="117"/>
  <c r="H31" i="117"/>
  <c r="G31" i="117"/>
  <c r="F31" i="117"/>
  <c r="E31" i="117"/>
  <c r="D31" i="117"/>
  <c r="C31" i="117"/>
  <c r="B31" i="117"/>
</calcChain>
</file>

<file path=xl/sharedStrings.xml><?xml version="1.0" encoding="utf-8"?>
<sst xmlns="http://schemas.openxmlformats.org/spreadsheetml/2006/main" count="4048" uniqueCount="582">
  <si>
    <t>Adoption</t>
  </si>
  <si>
    <t>Child protection</t>
  </si>
  <si>
    <t>Mental health</t>
  </si>
  <si>
    <t>Healthcare</t>
  </si>
  <si>
    <t>Administrative sanctions</t>
  </si>
  <si>
    <t>Child maintenance</t>
  </si>
  <si>
    <t>Affiliation proceedings</t>
  </si>
  <si>
    <t>Divorce</t>
  </si>
  <si>
    <t>Outcome</t>
  </si>
  <si>
    <t>Total</t>
  </si>
  <si>
    <t xml:space="preserve">Indicator definition: </t>
  </si>
  <si>
    <t>Explanation of indicator definition:</t>
  </si>
  <si>
    <t>Information source:</t>
  </si>
  <si>
    <t>Final source publishing the information including link:</t>
  </si>
  <si>
    <t>No</t>
  </si>
  <si>
    <t>Yes</t>
  </si>
  <si>
    <t>Method of data collection:</t>
  </si>
  <si>
    <t>Date that information was last accessed:</t>
  </si>
  <si>
    <t>Data scope:</t>
  </si>
  <si>
    <t>National</t>
  </si>
  <si>
    <t>Supporting Comments:</t>
  </si>
  <si>
    <t>Administrative data</t>
  </si>
  <si>
    <t>Legal research</t>
  </si>
  <si>
    <t>Survey</t>
  </si>
  <si>
    <t>Budgetary information</t>
  </si>
  <si>
    <t>Other</t>
  </si>
  <si>
    <t>International</t>
  </si>
  <si>
    <t>Regional</t>
  </si>
  <si>
    <t>Male</t>
  </si>
  <si>
    <t>Female</t>
  </si>
  <si>
    <t>Disaggregation  by role of child:</t>
  </si>
  <si>
    <t>Plaintiff</t>
  </si>
  <si>
    <t>Subject</t>
  </si>
  <si>
    <t>Witness</t>
  </si>
  <si>
    <t>State Agency for Refugees</t>
  </si>
  <si>
    <t>Warning</t>
  </si>
  <si>
    <t xml:space="preserve">Obligation to participate in trainings, consultations and programmes </t>
  </si>
  <si>
    <t>Placement under correctional supervision of parents or other persons responsible for the child</t>
  </si>
  <si>
    <t>Placement under correctional supervision of public bodies</t>
  </si>
  <si>
    <t xml:space="preserve">Prohibition to meet and establish contacts with certain persons </t>
  </si>
  <si>
    <t>Obligation to provide labour in order to rectify the inflicted harm</t>
  </si>
  <si>
    <t xml:space="preserve">Community service </t>
  </si>
  <si>
    <t xml:space="preserve">Warning to be placed in a Correctional Boarding School </t>
  </si>
  <si>
    <t>-</t>
  </si>
  <si>
    <t>http://www.lex.bg/bg/laws/ldoc/2123897345</t>
  </si>
  <si>
    <t>Placement in a socio-pedagogical institution</t>
  </si>
  <si>
    <t>Age</t>
  </si>
  <si>
    <t>8 - 13 years</t>
  </si>
  <si>
    <t>14 - 17 years</t>
  </si>
  <si>
    <t xml:space="preserve">       -</t>
  </si>
  <si>
    <t>Continent</t>
  </si>
  <si>
    <t>Africa</t>
  </si>
  <si>
    <t>Asia</t>
  </si>
  <si>
    <t>Country of origin</t>
  </si>
  <si>
    <t xml:space="preserve">Male </t>
  </si>
  <si>
    <t>0-13 years old</t>
  </si>
  <si>
    <t xml:space="preserve">14-15 years old </t>
  </si>
  <si>
    <t xml:space="preserve">0-13 years old </t>
  </si>
  <si>
    <t>16-17 years old</t>
  </si>
  <si>
    <t>Congo</t>
  </si>
  <si>
    <t>Democratic Republic of the Congo</t>
  </si>
  <si>
    <t>Eritrea</t>
  </si>
  <si>
    <t>Nigeria</t>
  </si>
  <si>
    <t>Rwanda</t>
  </si>
  <si>
    <t>Algeria</t>
  </si>
  <si>
    <t>Somalia</t>
  </si>
  <si>
    <t>Afghanistan</t>
  </si>
  <si>
    <t xml:space="preserve">Bangladesh </t>
  </si>
  <si>
    <t>Iran</t>
  </si>
  <si>
    <t>Iraq</t>
  </si>
  <si>
    <t>Sri Lanka</t>
  </si>
  <si>
    <t>Syria</t>
  </si>
  <si>
    <t>Pakistan</t>
  </si>
  <si>
    <t>Lebanon</t>
  </si>
  <si>
    <t>Stateless</t>
  </si>
  <si>
    <t xml:space="preserve"> 0- 13  years old</t>
  </si>
  <si>
    <t>14 - 15 years old</t>
  </si>
  <si>
    <t>16 -17 years old</t>
  </si>
  <si>
    <t>Armenia</t>
  </si>
  <si>
    <t>Myanmar</t>
  </si>
  <si>
    <t>Russia</t>
  </si>
  <si>
    <t>China</t>
  </si>
  <si>
    <t xml:space="preserve">Uzbekistan </t>
  </si>
  <si>
    <t>Kazakhstan</t>
  </si>
  <si>
    <t xml:space="preserve">Sudan </t>
  </si>
  <si>
    <t>Ethiopia</t>
  </si>
  <si>
    <t xml:space="preserve">Pakistan </t>
  </si>
  <si>
    <t>Bosnia and Herzegovina</t>
  </si>
  <si>
    <t>Administrative violations due to failure to present identity documents</t>
  </si>
  <si>
    <t>Driving a vehicle without identity documents</t>
  </si>
  <si>
    <t xml:space="preserve">Other </t>
  </si>
  <si>
    <t>Violations of public order</t>
  </si>
  <si>
    <t>Type of imposed disciplinary measure</t>
  </si>
  <si>
    <t>Type of administrative violation</t>
  </si>
  <si>
    <t>Prostitution and homosexualism</t>
  </si>
  <si>
    <t xml:space="preserve">Run away from home            </t>
  </si>
  <si>
    <t xml:space="preserve">Wandering                          </t>
  </si>
  <si>
    <t xml:space="preserve">Alcohol addiction                 </t>
  </si>
  <si>
    <t xml:space="preserve">Drug distribution and addiction         </t>
  </si>
  <si>
    <t xml:space="preserve">Prostitution                        </t>
  </si>
  <si>
    <t xml:space="preserve">Run away from school                     </t>
  </si>
  <si>
    <t xml:space="preserve">Begging                                   </t>
  </si>
  <si>
    <t>Type of anti-social act</t>
  </si>
  <si>
    <t xml:space="preserve">Total           </t>
  </si>
  <si>
    <t>Prohibition to visit certain places and establishments</t>
  </si>
  <si>
    <t>Community service</t>
  </si>
  <si>
    <t>Warning for placement in a Correctional Boarding School with a probation period of up to 6 months</t>
  </si>
  <si>
    <t>Prohibition to leave their current address</t>
  </si>
  <si>
    <t>Obligation to offer an apology to the  victim</t>
  </si>
  <si>
    <t xml:space="preserve">Type of imposed educational measure </t>
  </si>
  <si>
    <t>Custody proceedings</t>
  </si>
  <si>
    <t>Divorce proceedings</t>
  </si>
  <si>
    <t>Data sent by e-mail on 11 July 2013</t>
  </si>
  <si>
    <t>State Agency for Child Protection</t>
  </si>
  <si>
    <t>Maintenance proceedings</t>
  </si>
  <si>
    <t>Deprivation of parental rights</t>
  </si>
  <si>
    <t>Proceedings for the placement of children outside their family</t>
  </si>
  <si>
    <t>Adoption proceedings</t>
  </si>
  <si>
    <t>Change of name proceedings</t>
  </si>
  <si>
    <t>Property/ trade proceedings</t>
  </si>
  <si>
    <t>Children were not heard in all of the judicial proceedings listed here.</t>
  </si>
  <si>
    <t>Sofia City Court/ State Agency for Child Protection</t>
  </si>
  <si>
    <t>State Agency for Refugees/ State Agency for Child Protection</t>
  </si>
  <si>
    <t>2008-2012</t>
  </si>
  <si>
    <t>Type of judicial proceedings</t>
  </si>
  <si>
    <t>Sent by e-mail by the State Agency for Child Protection on 11 July 2013</t>
  </si>
  <si>
    <t>Italy</t>
  </si>
  <si>
    <t>Spain</t>
  </si>
  <si>
    <t>France</t>
  </si>
  <si>
    <t>Germany</t>
  </si>
  <si>
    <t>Greece</t>
  </si>
  <si>
    <t>Canada</t>
  </si>
  <si>
    <t>U.S.</t>
  </si>
  <si>
    <t>Cyprus</t>
  </si>
  <si>
    <t>Sweden</t>
  </si>
  <si>
    <t>Malta</t>
  </si>
  <si>
    <t>Austria</t>
  </si>
  <si>
    <t>Switzerland</t>
  </si>
  <si>
    <t>Poland / Bulgaria</t>
  </si>
  <si>
    <t>Andorra</t>
  </si>
  <si>
    <t>Denmark</t>
  </si>
  <si>
    <t>Luxembourg</t>
  </si>
  <si>
    <t>Norway</t>
  </si>
  <si>
    <t>UK</t>
  </si>
  <si>
    <t>Belgium</t>
  </si>
  <si>
    <t>Portugal</t>
  </si>
  <si>
    <t>Bahrain</t>
  </si>
  <si>
    <t>Netherlands</t>
  </si>
  <si>
    <t>Total number of consents</t>
  </si>
  <si>
    <t>Country</t>
  </si>
  <si>
    <t>Total number of children covered by the consents</t>
  </si>
  <si>
    <t>Number of claims</t>
  </si>
  <si>
    <t>Number of children who received free legal aid by the National Legal Aid Bureau (approximate figure)</t>
  </si>
  <si>
    <t>The data is summarised by the SACP based on information provided by the institutions for the relevant year.</t>
  </si>
  <si>
    <t>Sent by e-mail on 11 July 2013</t>
  </si>
  <si>
    <t>Homes for children deprived of parental care</t>
  </si>
  <si>
    <t>The data includes the number of children placed in institutional care according to Article 27 and 28 of the Child Protection Law and Article 33 of the Regulations for the Implementation of the Child Protection Law.</t>
  </si>
  <si>
    <t>Total number of children placed in institutional care as of 31 December of the respective year</t>
  </si>
  <si>
    <t>82 Homes for children deprived of parental care</t>
  </si>
  <si>
    <t>80 Homes for children deprived of parental care</t>
  </si>
  <si>
    <t>75 Homes for children deprived of parental care</t>
  </si>
  <si>
    <t>72 Homes for children deprived of parental care</t>
  </si>
  <si>
    <t>Of those: number of children placed in the Home as of 31 December of the respective year:</t>
  </si>
  <si>
    <t>Following a decision by the police and prosecution</t>
  </si>
  <si>
    <t>Homes for medical and social care for children</t>
  </si>
  <si>
    <t>32 Homes for medical and social care for children</t>
  </si>
  <si>
    <t>31 Homes for medical and social care for children</t>
  </si>
  <si>
    <t>14 Homes for children with disabilities</t>
  </si>
  <si>
    <t>26 Homes for children with disabilities</t>
  </si>
  <si>
    <t>24 Homes for children with disabilities</t>
  </si>
  <si>
    <t>Homes for children with physical and mental disabilities</t>
  </si>
  <si>
    <t>By country</t>
  </si>
  <si>
    <t xml:space="preserve">Country of origin </t>
  </si>
  <si>
    <t>14 -15 years old</t>
  </si>
  <si>
    <t>16 - 17 years old</t>
  </si>
  <si>
    <t xml:space="preserve">Total </t>
  </si>
  <si>
    <t xml:space="preserve">Afghanistan </t>
  </si>
  <si>
    <t>Bangladesh</t>
  </si>
  <si>
    <t xml:space="preserve">Congo </t>
  </si>
  <si>
    <t xml:space="preserve">Democratic Republic of the Congo </t>
  </si>
  <si>
    <t xml:space="preserve">Stateless </t>
  </si>
  <si>
    <t>TOTAL</t>
  </si>
  <si>
    <t xml:space="preserve">Ukraine </t>
  </si>
  <si>
    <t>Democratic Republic of Congo</t>
  </si>
  <si>
    <t>Accompanied minors</t>
  </si>
  <si>
    <t xml:space="preserve">Unaccompanied minors </t>
  </si>
  <si>
    <t xml:space="preserve">Iraq </t>
  </si>
  <si>
    <t>DR Congo</t>
  </si>
  <si>
    <t>Turkey</t>
  </si>
  <si>
    <t>Number of appeals</t>
  </si>
  <si>
    <t>Type of correctional school</t>
  </si>
  <si>
    <t xml:space="preserve">Number of schools </t>
  </si>
  <si>
    <t>Total number of children</t>
  </si>
  <si>
    <t xml:space="preserve">Social-Pedagogical Boarding School </t>
  </si>
  <si>
    <t xml:space="preserve">Correctional Boarding School </t>
  </si>
  <si>
    <t>Number of children</t>
  </si>
  <si>
    <t>%</t>
  </si>
  <si>
    <t>Gender</t>
  </si>
  <si>
    <t>8-14 years old</t>
  </si>
  <si>
    <t>Duration of stay</t>
  </si>
  <si>
    <t>6 months to 1 year</t>
  </si>
  <si>
    <t>1 year to 2 years</t>
  </si>
  <si>
    <t>2 years to 3 years</t>
  </si>
  <si>
    <t>Over 3 years</t>
  </si>
  <si>
    <t>This indicator measures the number of unaccompanied foreign children applying for asylum, disaggregated by country of origin and age in the period 2008-2011. The age brackets of children are the following:  0 to 13 years old, 14 to 15 years old, 16 to 17 years olds.</t>
  </si>
  <si>
    <t>This indicator measures the number of accompanied foreign children applying for asylum, disaggregated by country of origin and age in 2008-2011. The age brackets of children are the following:  0 to 13 years old, 14 to 15 years old, 16 to 17 years olds.</t>
  </si>
  <si>
    <t>This indicator measures the number of children granted refugee status, disaggregated by country of origin and accompanied vs. unaccompanied children in 2008-2011.</t>
  </si>
  <si>
    <t>Accompanied vs. unaccompanied children</t>
  </si>
  <si>
    <t>This indicator measures the number of children (accompanied and unaccompanied) granted humanitarian protection status, disaggregated by country of origin in 2008-2011.</t>
  </si>
  <si>
    <t>This indicator measures the number of children (accompanied and unaccompanied) refused protection status, disaggregated by country of origin in 2008-2011.</t>
  </si>
  <si>
    <t>This indicator measures the number of suspended protection proceedings in relation to accompanied and unaccompanied children disaggregated by country of origin in 2008-2011.</t>
  </si>
  <si>
    <t>This indicator measures the number of ceased protection proceedings in relation to accompanied and unaccompanied children disaggregated by country of origin in 2008-2011.</t>
  </si>
  <si>
    <t>Sent by e-mail by the State Agency for Child Protection on 11/07/2013</t>
  </si>
  <si>
    <t>15-16 years old</t>
  </si>
  <si>
    <t>17-18 years old</t>
  </si>
  <si>
    <t>0 to 6 months</t>
  </si>
  <si>
    <t>3 580</t>
  </si>
  <si>
    <t>5 059</t>
  </si>
  <si>
    <t>3 469</t>
  </si>
  <si>
    <t>4 342</t>
  </si>
  <si>
    <t>1 414</t>
  </si>
  <si>
    <t>4 329</t>
  </si>
  <si>
    <t>Children are placed in SPBS following a decision of the Court.</t>
  </si>
  <si>
    <t>Children are placed in CBS following a decision of the Court.</t>
  </si>
  <si>
    <t>Following a judicial decision (without first having had an order from the Director of the Social Assistance Directorate)</t>
  </si>
  <si>
    <t>Following an order by the Director of the Social Assistance Directorate confirmed by the court</t>
  </si>
  <si>
    <t>а</t>
  </si>
  <si>
    <t>Appeals</t>
  </si>
  <si>
    <t>Claims under the Civil Code</t>
  </si>
  <si>
    <t xml:space="preserve">         adoptions</t>
  </si>
  <si>
    <t>Types of civil dispute</t>
  </si>
  <si>
    <t xml:space="preserve">         termination of adoption</t>
  </si>
  <si>
    <t>New cases</t>
  </si>
  <si>
    <t>Returned for retrial</t>
  </si>
  <si>
    <t>Cases for trial                              /columns 1+2+3+4/</t>
  </si>
  <si>
    <t>Total     (columns 8+9+10+11+12)</t>
  </si>
  <si>
    <t>including</t>
  </si>
  <si>
    <t>Completed cases</t>
  </si>
  <si>
    <t>from total completed cases:</t>
  </si>
  <si>
    <t>Suspended cases</t>
  </si>
  <si>
    <t>due to mutual agreement</t>
  </si>
  <si>
    <t>due to other reasons</t>
  </si>
  <si>
    <t>Remaining incomplete cases at the end of the reporting period</t>
  </si>
  <si>
    <t>Under 3 months</t>
  </si>
  <si>
    <t>Rejected claims</t>
  </si>
  <si>
    <t>Claims satisfied partially</t>
  </si>
  <si>
    <t xml:space="preserve">Procedure for returning a child under the Hague Convention </t>
  </si>
  <si>
    <t>Total cases for review</t>
  </si>
  <si>
    <t>Suspended</t>
  </si>
  <si>
    <t>Claims satisfied</t>
  </si>
  <si>
    <t>Claims rejected</t>
  </si>
  <si>
    <t>This indicator measures the number of judicial proceedings for returning a child  under the Hague Convention on the Civil Aspects of International Child Abduction  by status of ongoing and completed cases</t>
  </si>
  <si>
    <t xml:space="preserve">Types of civil disputes </t>
  </si>
  <si>
    <t xml:space="preserve">        child maintenance </t>
  </si>
  <si>
    <t xml:space="preserve">        changes in child maintenance </t>
  </si>
  <si>
    <t xml:space="preserve"> including divorce and nullity of marriage</t>
  </si>
  <si>
    <t>Accommodation outside the family</t>
  </si>
  <si>
    <t xml:space="preserve">Received under jurisdiction </t>
  </si>
  <si>
    <t xml:space="preserve"> including affiliation </t>
  </si>
  <si>
    <t>http://srs.justice.bg/srs/66-%D0%93%D0%BE%D0%B4%D0%B8%D1%88%D0%BD%D0%B8_%D0%BE%D1%82%D1%87%D0%B5%D1%82%D0%BD%D0%B8_%D0%B4%D0%BE%D0%BA%D0%BB%D0%B0%D0%B4%D0%B8</t>
  </si>
  <si>
    <t>This indicator measures the Number of Court Decisions at Sofia Regional Court on the authorisation to dispose with the property of minors and legally incapacitated (2009 -2011)</t>
  </si>
  <si>
    <t>Filed cases</t>
  </si>
  <si>
    <t>Supreme Judicial Council of the Republic of Bulgaria</t>
  </si>
  <si>
    <t>Number of judicial proceedings for the return of a child under the Hague Convention on the Civil Aspects of International Child Abduction reviewed by District Courts, disaggregated  by the status of cases (2010, 2011)</t>
  </si>
  <si>
    <t xml:space="preserve">        divorce by mutual consent</t>
  </si>
  <si>
    <t>Supreme Judicial Council of the Republic of Bulgaria, Statistics, Statistical tables for the court activities, Annex 59, http://www.justice.bg/bg/start.htm</t>
  </si>
  <si>
    <t>Supreme Judicial Council, Statistics, Statistical tables for the court activities, Annex 59, http://www.justice.bg/bg/start.htm</t>
  </si>
  <si>
    <t xml:space="preserve">Sofia Regional Court </t>
  </si>
  <si>
    <t>Sofia Regional Court, Annual Reports, http://srs.justice.bg/srs/66-%D0%93%D0%BE%D0%B4%D0%B8%D1%88%D0%BD%D0%B8_%D0%BE%D1%82%D1%87%D0%B5%D1%82%D0%BD%D0%B8_%D0%B4%D0%BE%D0%BA%D0%BB%D0%B0%D0%B4%D0%B8</t>
  </si>
  <si>
    <t>Number of court decisions of the Sofia Regional Court on the authorisation to dispose with the property of children and mentally ill persons (legally incapacitated)</t>
  </si>
  <si>
    <t>Number of children (8 to 18 years old) placed in Correctional Boarding Schools by gender, age and duration of stay (2008, 2009, 2010 and 2011)</t>
  </si>
  <si>
    <t>N/A</t>
  </si>
  <si>
    <t>Type of judicial proceeding</t>
  </si>
  <si>
    <t>Filed/ ongoing vs. completed cases; outcome</t>
  </si>
  <si>
    <t>Number of cases where social workers from the Child Protection Unit are involved in judicial proceedings for cases involving children</t>
  </si>
  <si>
    <t>Number of court decisions which allowed the adoption of Bulgarian children abroad</t>
  </si>
  <si>
    <t>31st July 2013</t>
  </si>
  <si>
    <t>Homes for children with physical disabilities</t>
  </si>
  <si>
    <t>Homes for children with mental disabilities</t>
  </si>
  <si>
    <t>Total number of court decisions on Articles 26 and 30 of the Child Protection Act of the Sofia Regional Court</t>
  </si>
  <si>
    <t>Ministry of Healthcare</t>
  </si>
  <si>
    <t>Data provided by the Sofia Regional Court via e-mail on 16 August 2013</t>
  </si>
  <si>
    <t>State Agency for Refugees via email on 9 July 2013</t>
  </si>
  <si>
    <t>Number of unaccompanied foreign children (aged 0 - 17 years old) applying for asylum, disaggregated by country of origin, age and sex (2008-2012)</t>
  </si>
  <si>
    <t>Number of accompanied children (aged 0 - 17 years old) applying for asylum, disaggregated by country of origin and age (2008-2012)</t>
  </si>
  <si>
    <t>Number of unaccompanied foreign children (aged 0 - 17 years old) applying for asylum, disaggregated by country of origin and age (2008, 2009, 2010, 2011)</t>
  </si>
  <si>
    <t>Number of accompanied foreign children (aged 0 - 17 years old) applying for asylum, disaggregated by country of origin and age (2008, 2009, 2010, 2011)</t>
  </si>
  <si>
    <t>Number of children (aged 0 - 17 years old) (accompanied and unaccompanied) granted refugee status by country of origin (2008, 2009, 2010 and 2011)</t>
  </si>
  <si>
    <t>Number of suspended protection proceedings in relation to accompanied and unaccompanied children (aged 0-17 years old) by country of origin (2008, 2009, 2010 and 2011)</t>
  </si>
  <si>
    <t>Number of ceased protection proceedings in relation to accompanied and unaccompanied children (aged 0-17 years old) by country of origin (2008, 2009, 2010 and 2011)</t>
  </si>
  <si>
    <t>Type of institution; type of decision</t>
  </si>
  <si>
    <t>Total*</t>
  </si>
  <si>
    <t>Total&amp;</t>
  </si>
  <si>
    <t>Accompanied children</t>
  </si>
  <si>
    <t>Unaccompanied children</t>
  </si>
  <si>
    <t>Under the age of 14 years old</t>
  </si>
  <si>
    <t>14 - 17 years old</t>
  </si>
  <si>
    <t>* Not all "channels" for the placement of children in institutional care are included, but only those related to judicial proceedings. Other categories included in the original dataset include: 'following an order by the Director of the Social Assistance Directorate (not subject to a court decision)' and 'following a contract between the parents and the Director of the Social Assistance Directorate'.</t>
  </si>
  <si>
    <t>Number of claims reviewed by District Courts under the Civil Code in relation to affiliation, including termination of adoption and adoptions, disaggregated by the status of ongoing and completed cases (2008, 2009, 2010, 2011)</t>
  </si>
  <si>
    <t>This indicator measures the number of civil disputes by claims under the Civil Code (affiliation, termination of adoption and adoptions) and by status of ongoing and completed cases at the supreme court level</t>
  </si>
  <si>
    <t>Ongoing vs. completed cases; outcome</t>
  </si>
  <si>
    <t xml:space="preserve">No legal provision found in the Bulgarian legislation that corresponds to this indicator (http://www.lawsbg.com/lectures/74-grajdansko-pravo/381-postaviane-pod-zapreshtenie.html). It is not clear whether the indicator includes both children, as well as legally incapacitated adults or children. </t>
  </si>
  <si>
    <t>Sofia Regional Court</t>
  </si>
  <si>
    <t>Number of court cases concerning the termination of placement of children with the extended family or close friends  (2008, 2009, 2010, 2011)</t>
  </si>
  <si>
    <t>Number of court cases concerning foster family placements  (2008, 2009, 2010, 2011)</t>
  </si>
  <si>
    <t>Number of court cases concerning  termination of foster family placements  (2008, 2009, 2010, 2011)</t>
  </si>
  <si>
    <t>Number of cases to which the Ministry of Healthcare is a party to proceedings concerning children's health (2008, 2009, 2010, 2011)</t>
  </si>
  <si>
    <t>The indicator concerns children in the age group 0-17 years old.</t>
  </si>
  <si>
    <t xml:space="preserve">Masterlist 'indicator' to which it is judged approximate: </t>
  </si>
  <si>
    <t>Masterlist 'indicator' to which it is judged equivalent:</t>
  </si>
  <si>
    <t>Masterlist 'indicator' to which it is judged approximate:</t>
  </si>
  <si>
    <t>Theme with which it is judged relevant:</t>
  </si>
  <si>
    <t>Type of indicator:</t>
  </si>
  <si>
    <t>Theme with which it is judged relevant: Administrative sanctions</t>
  </si>
  <si>
    <t>Masterlist 'indicator' to which it is judged equivalent: CivAdm036</t>
  </si>
  <si>
    <t>Masterlist 'indicator' to which it is judged equivalent: CivAdm036, CivAdm037</t>
  </si>
  <si>
    <t>CivAdm036, CivAdm037</t>
  </si>
  <si>
    <t>View Data</t>
  </si>
  <si>
    <t>CivAdm036</t>
  </si>
  <si>
    <t>View metadata</t>
  </si>
  <si>
    <t>Masterlist 'indicator' to which it is judged equivalent: CivAdm012</t>
  </si>
  <si>
    <t>Theme with which it is judged relevant: Adoption</t>
  </si>
  <si>
    <t>CivAdm012</t>
  </si>
  <si>
    <t xml:space="preserve">Child protection  </t>
  </si>
  <si>
    <t xml:space="preserve">Masterlist 'indicator' to which it is judged equivalent: </t>
  </si>
  <si>
    <t xml:space="preserve">Theme with which it is judged relevant: Child protection  </t>
  </si>
  <si>
    <t xml:space="preserve">Masterlist 'indicator' to which it is judged approximate:  </t>
  </si>
  <si>
    <t>Theme with which it is judged relevant: Child protection</t>
  </si>
  <si>
    <t>Masterlist 'indicator' to which it is judged approximate:  CivAdm009</t>
  </si>
  <si>
    <t>CivAdm009</t>
  </si>
  <si>
    <t>Indicator definition: Number of unaccompanied foreign children (aged 0 - 17 years old) applying for asylum, disaggregated by country of origin, age and sex (2008-2012)</t>
  </si>
  <si>
    <t>Theme with which it is judged relevant: Asylum</t>
  </si>
  <si>
    <t>Masterlist 'indicator' to which it is judged equivalent: CivAdm019</t>
  </si>
  <si>
    <t>CivAdm019</t>
  </si>
  <si>
    <t>Asylum</t>
  </si>
  <si>
    <t>Indicator definition: Number of accompanied children (aged 0 - 17 years old) applying for asylum, disaggregated by country of origin and age (2008-2012)</t>
  </si>
  <si>
    <t>CivAdm015</t>
  </si>
  <si>
    <t>Masterlist 'indicator' to which it is judged equivalent: CivAdm015</t>
  </si>
  <si>
    <t>Indicator definition: Number of unaccompanied foreign children (aged 0 - 17 years old) applying for asylum, disaggregated by country of origin and age (2008, 2009, 2010, 2011)</t>
  </si>
  <si>
    <t>Indicator definition: Number of accompanied foreign children (aged 0 - 17 years old) applying for asylum, disaggregated by country of origin and age (2008, 2009, 2010, 2011)</t>
  </si>
  <si>
    <t>Masterlist 'indicator' to which it is judged approximate:  CivAdm016</t>
  </si>
  <si>
    <t>Indicator definition: Number of children (aged 0 - 17 years old) (accompanied and unaccompanied) granted refugee status by country of origin (2008, 2009, 2010 and 2011)</t>
  </si>
  <si>
    <t>CivAdm016</t>
  </si>
  <si>
    <t>Indicator definition: Number of suspended protection proceedings in relation to accompanied and unaccompanied children (aged 0-17 years old) by country of origin (2008, 2009, 2010 and 2011)</t>
  </si>
  <si>
    <t>CivAdm015, CivAdm019</t>
  </si>
  <si>
    <t>Masterlist 'indicator' to which it is judged approximate:  CivAdm015, CivAdm019</t>
  </si>
  <si>
    <t>Indicator definition: Number of ceased protection proceedings in relation to accompanied and unaccompanied children (aged 0-17 years old) by country of origin. (2008, 2009, 2010 and 2011)</t>
  </si>
  <si>
    <t>Masterlist 'indicator' to which it is judged equivalent: CivAdm022</t>
  </si>
  <si>
    <t>CivAdm022</t>
  </si>
  <si>
    <t>Theme with which it is judged relevant: Parental abductions</t>
  </si>
  <si>
    <t>Parental abductions</t>
  </si>
  <si>
    <t>Masterlist 'indicator' to which it is judged equivalent: CivAdm007</t>
  </si>
  <si>
    <t>CivAdm007</t>
  </si>
  <si>
    <t>Masterlist 'indicator' to which it is judged approximate: CivAdm150</t>
  </si>
  <si>
    <t>CivAdm150</t>
  </si>
  <si>
    <t>Theme with which it is judged relevant: Right to legal counsel, legal assistance and representation</t>
  </si>
  <si>
    <t>Right to legal counsel, legal assistance and representation</t>
  </si>
  <si>
    <t>Masterlist 'indicator' to which it is judged equivalent: CivAdm009</t>
  </si>
  <si>
    <t>CivAdm013</t>
  </si>
  <si>
    <t>Indicator definition: Number of children (8 to 18 years old) in Social-Pedagogical Boarding Schools by age, gender and duration of stay (2008, 2009, 2010 and 2011)</t>
  </si>
  <si>
    <t>Indicator definition: Number of children (8 to 18 years old) placed in Correctional Boarding Schools by gender, age and duration of stay (2008, 2009, 2010 and 2011)</t>
  </si>
  <si>
    <t>Indicator definition: Number of claims reviewed by District Courts under the Civil Code in relation to affiliation, including termination of adoption and adoptions, disaggregated by the status of ongoing and completed cases (2008, 2009, 2010, 2011)</t>
  </si>
  <si>
    <t>Theme with which it is judged relevant: Adoption, Affiliation proceedings</t>
  </si>
  <si>
    <t>Adoption, Affiliation proceedings</t>
  </si>
  <si>
    <t>Indicator definition: Number of judicial proceedings for the return of a child under the Hague Convention on the Civil Aspects of International Child Abduction reviewed by District Courts, disaggregated  by the status of cases (2010, 2011)</t>
  </si>
  <si>
    <t>Theme with which it is judged relevant: Divorce</t>
  </si>
  <si>
    <t>Theme with which it is judged relevant: Divorce, Child maintenance</t>
  </si>
  <si>
    <t>Masterlist 'indicator' to which it is judged approximate: CivAdm040</t>
  </si>
  <si>
    <t>CivAdm040</t>
  </si>
  <si>
    <t>Divorce, Child maintenance</t>
  </si>
  <si>
    <t>Vie w metadata</t>
  </si>
  <si>
    <t>CivAdm009, CivAdm010, CivAdm011</t>
  </si>
  <si>
    <t>Masterlist 'indicator' to which it is judged approximate: CivAdm009, CivAdm010, CivAdm011</t>
  </si>
  <si>
    <t>Masterlist 'indicator' to which it is judged approximate: CivAdm035</t>
  </si>
  <si>
    <t>Masterlist 'indicator' to which it is judged approximate: CivAdm002</t>
  </si>
  <si>
    <t>CivAdm035</t>
  </si>
  <si>
    <t>CivAdm002</t>
  </si>
  <si>
    <t xml:space="preserve">Theme with which it is judged relevant: Divorce, Right to be heard and to express views </t>
  </si>
  <si>
    <t>Masterlist 'indicator' to which it is judged approximate: CivAdm002, CivAdm132</t>
  </si>
  <si>
    <t>Masterlist 'indicator' to which it is judged approximate: CivAdm009</t>
  </si>
  <si>
    <t>Masterlist 'indicator' to which it is judged equivalent: CivAdm010</t>
  </si>
  <si>
    <t>CivAdm010</t>
  </si>
  <si>
    <t>Indicator definition: Number of court cases concerning the termination of placement of children with the extended family or close friends  (2008, 2009, 2010, 2011)</t>
  </si>
  <si>
    <t>Masterlist 'indicator' to which it is judged approximate: CivAdm010</t>
  </si>
  <si>
    <t>Masterlist 'indicator' to which it is judged approximate: CivAdm011</t>
  </si>
  <si>
    <t>CivAdm011</t>
  </si>
  <si>
    <t>Masterlist 'indicator' to which it is judged equivalent: CivAdm011</t>
  </si>
  <si>
    <t>Theme with which it is judged relevant: Child maintenance</t>
  </si>
  <si>
    <t>Masterlist 'indicator' to which it is judged equivalent: CivAdm040</t>
  </si>
  <si>
    <t>Indicator definition: Number of cases to which the Ministry of Healthcare is a party to proceedings concerning children's health (2008, 2009, 2010, 2011)</t>
  </si>
  <si>
    <t>Masterlist 'indicator' to which it is judged approximate: CivAdm039</t>
  </si>
  <si>
    <t>Theme with which it is judged relevant: Healthcare</t>
  </si>
  <si>
    <t>CivAdm039</t>
  </si>
  <si>
    <t xml:space="preserve">Divorce, Right to be heard and to express views </t>
  </si>
  <si>
    <t>CivAdm002, CivAdm132</t>
  </si>
  <si>
    <t>Agency for Social Assistance</t>
  </si>
  <si>
    <t>Received by e-mail from the Agency for Social Assistance on 31st July 2013</t>
  </si>
  <si>
    <t>Please note that this indicator does not measure all placements as there are urgent administrative placements, whereby the Director of Social Assistance Directorate issues an order and within one month s/he shall file the case before the District Court.</t>
  </si>
  <si>
    <t>Masterlist 'indicator' to which it is judged approximate:  CivAdm012</t>
  </si>
  <si>
    <t>Masterlist 'indicator' to which it is judged approximate: CivAdm012, CivAdm013, CivAdm041</t>
  </si>
  <si>
    <t xml:space="preserve"> CivAdm012, CivAdm013, CivAdm041</t>
  </si>
  <si>
    <t xml:space="preserve">      Bulgaria</t>
  </si>
  <si>
    <t xml:space="preserve">       Bulgaria</t>
  </si>
  <si>
    <t xml:space="preserve"> </t>
  </si>
  <si>
    <t>Theme with which it is judged relevant: Divorce, Custody, Child protection, Adoption, Succession, Mental health, Administrative sanctions, Child maintenance, Affiliation proceedings</t>
  </si>
  <si>
    <t>Masterlist 'indicator' to which it is judged approximate: CivAdm002, CivAdm003, CivAdm012, CivAdm034, CivAdm036, CivAdm040, CivAdm041</t>
  </si>
  <si>
    <t>CivAdm002, CivAdm003, CivAdm012, CivAdm034, CivAdm036, CivAdm040, CivAdm041</t>
  </si>
  <si>
    <t>Divorce, Custody, Child protection, Adoption, Succession, Mental health, Administrative sanctions, Child maintenance, Affiliation proceedings</t>
  </si>
  <si>
    <t>Masterlist 'indicator' to which it is judged approximate: CivAdm013</t>
  </si>
  <si>
    <t>Indicator definition: Number of court decisions of the Sofia Regional Court on the authorisation to dispose with the property of children (under the age of 18) and mentally ill persons (legally incapacitated) (2009, 2010, 2011)</t>
  </si>
  <si>
    <t>Number of court decisions of the Sofia Regional Court on the authorisation to dispose with the property of children (under the age of 18) and mentally ill persons (legally incapacitated) (2009, 2010, 2011)</t>
  </si>
  <si>
    <t>Indicator definition: Number of court cases concerning foster family placements (2008, 2009, 2010, 2011)</t>
  </si>
  <si>
    <t>Indicator definition: Total number of children (age not specified) adopted nationally (2008, 2009, 2010 and 2011)</t>
  </si>
  <si>
    <t>Total number of children (age not specified) adopted nationally (2008, 2009, 2010 and 2011)</t>
  </si>
  <si>
    <t>Indicator definition: Number of children (age not specified) deprived of parental care placed in a specialised institution following a judicial decision (2008, 2009, 2010 and 2011)</t>
  </si>
  <si>
    <t>Number of children (age not specified) deprived of parental care placed in a specialised institution following a judicial decision (2008, 2009, 2010 and 2011)</t>
  </si>
  <si>
    <t>Indicator definition: Number of court decisions of the Sofia City Court which entered into force for the full adoption of Bulgarian children (age not specified) abroad (2008, 2009, 2010 and 2011)</t>
  </si>
  <si>
    <t>Number of court decisions of the Sofia City Court which entered into force for the full adoption of Bulgarian children (age not specified) abroad (2008, 2009, 2010 and 2011)</t>
  </si>
  <si>
    <t>Indicator definition: Number of children (age not specified) involved in criminal and civil proceedings who received free legal aid by the National Legal Aid Bureau (2008-2012)</t>
  </si>
  <si>
    <t>Number of children (age not specified) involved in criminal and civil proceedings who received free legal aid by the National Legal Aid Bureau (2008-2012)</t>
  </si>
  <si>
    <t>Number of court cases concerning placement of children (age not specified) with the extended family or close friends  (2008, 2009, 2010, 2011 )</t>
  </si>
  <si>
    <t>Indicator definition: Number of total cases involving children (age not specified) of the Sofia Regional Court (2008 -2011)</t>
  </si>
  <si>
    <t>Disaggregation by gender:</t>
  </si>
  <si>
    <t>Disaggregation by age:</t>
  </si>
  <si>
    <t>Disaggregation by region:</t>
  </si>
  <si>
    <t>Disaggregation by socio economic characteristic:</t>
  </si>
  <si>
    <t>Disaggregation by nationality:</t>
  </si>
  <si>
    <t>Masterlist 'indicator' to which it is judged approximate: CivAdm036</t>
  </si>
  <si>
    <t>Type of administrative violation and type of imposed disciplinary measure</t>
  </si>
  <si>
    <t>Number of children (aged 8 to 17 years old) with imposed educational measures for anti-social behaviour (based on Article 13 of the Juvenile Delinquency Act), disaggregated by type of anti-social act and type of disciplinary measure imposed (2008, 2009, 2010, 2011)</t>
  </si>
  <si>
    <t>Type of anti-social act and type of imposed educational measure</t>
  </si>
  <si>
    <t>Indicator definition: Number of children (aged 0 - 17 years old) (accompanied and unaccompanied) granted humanitarian protection status, by country of origin (2008, 2009, 2010 and 2011)</t>
  </si>
  <si>
    <t>Number of children (aged 0 - 17 years old) (accompanied and unaccompanied) granted humanitarian protection status, by country of origin (2008, 2009, 2010 and 2011)</t>
  </si>
  <si>
    <t>Indicator definition: Number of children (aged 0-17 years old) (accompanied and unaccompanied) refused protection status, by country of origin (2008, 2009, 2010 and 2011)</t>
  </si>
  <si>
    <t>Number of children (aged 0-17 years old) (accompanied and unaccompanied) refused protection status, by country of origin (2008, 2009, 2010 and 2011)</t>
  </si>
  <si>
    <t>Indicator definition: Number of appeals to Dublin transfers (data not disaggregated by children) (2008, 2009, 2010 and 2011)</t>
  </si>
  <si>
    <t>Number of appeals to Dublin transfers (data not disaggregated by children) (2008, 2009, 2010 and 2011)</t>
  </si>
  <si>
    <t>Type of proceeding, filed/ ongoing vs. completed cases; outcome</t>
  </si>
  <si>
    <t>Number of total cases involving children (age not specified) of the Sofia Regional Court (2008 -2011)</t>
  </si>
  <si>
    <t>This indicator measures the number of total cases involving children of the Sofia Regional Court (2008 -2011).</t>
  </si>
  <si>
    <t>Received by e-mail from the Ministry of Healthcare on 14th August 2013</t>
  </si>
  <si>
    <t>The data refer to number of cases to which the Ministry of Healthcare is a party to proceedings involving children. The two cases are initiated against the Ministry of Healthcare under the Law for the responsibility for damage of the State and Regional authorities. The subject of the two cases are claims for unlawful failure to act. The first case refers to failure to provide screening technical  equipment for ne-born children. The second case refers to  harms caused due to mandatory immunization.</t>
  </si>
  <si>
    <t>Please note that  data on number of cases of children placed in institutional care was also received by the State Agency for Child Protection (SACP) (DS19data). The two sets of data differ: the SACP data is disaggregated differently (including children placed in institutional care not only through court decisions, but also other channels for placing children in institutional care (including administrative decision and a contract between the parents and the institution).</t>
  </si>
  <si>
    <t xml:space="preserve">This indicator measures the number of total divorce cases of the Sofia Regional Court (2008 -2011). This is the number of all divorce cases heard at the Sofia Regional Court. According to information provided by the Sofia Regional Court, every second or third case involves children. </t>
  </si>
  <si>
    <t>Number of total divorce cases of the Sofia Regional Court (2008, 2009, 2010, 2011)</t>
  </si>
  <si>
    <t>Number of total divorce cases of the Sofia Regional Court</t>
  </si>
  <si>
    <t>Indicator definition: Number of total divorce cases of the Sofia Regional Court (2008, 2009, 2010, 2011)</t>
  </si>
  <si>
    <t xml:space="preserve">The information is available in the Annual Reports on the web-site of the Sofia Regional Court </t>
  </si>
  <si>
    <t>Theme with which it is judged relevant: Mental health</t>
  </si>
  <si>
    <t>This indicator measures the umber of Court Decisions at Sofia Regional Court on the placement and termination of the placement of children under the Child Protection Act (Articles 26 and 30). Art. 26 of the Law for Child Protection relates to: (1) Placement of a child in a family of relatives or friends, and placement in foster care, social services - residential or institutional care is done by the court.  Until the final court decision, the child is temporary placed by "Social Assistance" services following the administrative procedure. Art. 30 of the Law for Child Protection relates to the Procedure for termination of accommodation: Art. 30. (1) (Amended - SG. 120 of 2002, in force from 01.01.2003, amend. - SG. 38 of 2006, amended. - SG. 14 2009 .) The accommodation shall be terminated by the district court at the request of the foster family, the family of relatives or of the "Social Assistance", the child's parents or the prosecutor, except in the cases. 29, § 4, 5, 7, 10 and 11.
(2) (Amended - SG. 120 of 2002, in force from 01.01.2003, amend. - SG. 14 2009) Termination of accommodation can be done temporarily by the "social assistance "to judging. In this case, the "Social Assistance" may decide on the future upbringing of the child or take other interim measure of protection if thus ensuring the best interests of the child.
(3) The decision of the District Court may be appealed to the district court. The appeal shall not stay the execution. The decision of the district court is final and not subject to further appeal.
(4) The decision to terminate the placement shall be executed by an administrative order.</t>
  </si>
  <si>
    <t>This indicator measures the number of judicial proceedings under Article 26 and Article 30 of the Law for Child Protection reviewed by Regional Courts. Art. 26 of the Law for Child Protection relates to: (1) Placement of a child in a family of relatives or friends, and placement in foster care, social services - residential or institutional care is done by the court.  Until the final court decision, the child is temporary placed by "Social Assistance" services following the administrative procedure. Art. 30 of the Law for Child Protection relates to the Procedure for termination of accommodation: Art. 30. (1) (Amended - SG. 120 of 2002, in force from 01.01.2003, amend. - SG. 38 of 2006, amended. - SG. 14 2009 .) The accommodation shall be terminated by the district court at the request of the foster family, the family of relatives or of the "Social Assistance", the child's parents or the prosecutor, except in the cases. 29, § 4, 5, 7, 10 and 11.
(2) (Amended - SG. 120 of 2002, in force from 01.01.2003, amend. - SG. 14 2009) Termination of accommodation can be done temporarily by the "social assistance "to judging. In this case, the "Social Assistance" may decide on the future upbringing of the child or take other interim measure of protection if thus ensuring the best interests of the child.
(3) The decision of the District Court may be appealed to the district court. The appeal shall not stay the execution. The decision of the district court is final and not subject to further appeal.
(4) The decision to terminate the placement shall be executed by an administrative order.</t>
  </si>
  <si>
    <t xml:space="preserve">Incomplete cases at the beginning of the reporting period </t>
  </si>
  <si>
    <t>Claims satisfied completely</t>
  </si>
  <si>
    <t xml:space="preserve">Number of judicial proceedings under Article 26 of the Law for Child Protection </t>
  </si>
  <si>
    <t xml:space="preserve">Number of judicial proceedings under Article 30 of the Law for Child Protection </t>
  </si>
  <si>
    <t>Number of claims reviewed by Regional Courts under the Civil Code in relation to divorce and nullity of marriage, divorce by mutual consent, child maintenance and changes in child maintenance, disaggregated by the status of ongoing and completed cases (2008, 2009, 2010, 2011)</t>
  </si>
  <si>
    <t>This indicator measures the number of civil disputes by claims reviewed by Regional Courts  under the Civil Code (divorce and nullity of marriage, divorce by mutual consent, child maintenance and changes in child maintenance) and by status of ongoing and completed cases</t>
  </si>
  <si>
    <t>Indicator definition: Number of claims reviewed by Regional Courts under the Civil Code in relation to divorce and nullity of marriage, divorce by mutual consent, child maintenance and changes in child maintenance, disaggregated by the status of ongoing and completed cases (2008, 2009, 2010, 2011)</t>
  </si>
  <si>
    <t xml:space="preserve">Supreme Judicial Council's website, section Statistics, Statistical tables for the court activities, Annex 59, Report on the activities of District Courts, http://www.justice.bg/bg/start.htm </t>
  </si>
  <si>
    <t xml:space="preserve">According to Krasimir Kanev et. al. in the Bulgarian chapter in the book Juvenile Justice Systems in Europe, juveniles who are placed in correctional institutions - the harshest measure that the Juvenile Delinquency Act provides for - serve their terms in two types of institutions: Correctional Boarding Schools (CBS) and Social-Pedagogical Boarding Schools (SPBS). Both types of correctional schools are for involuntary confinement of juveniles.  While CBS are only for juvenile offenders, SPBS may also host children for whom some prerequisites for involvement in delinquent behaviour exist. After the Local Commission on Juvenile Delinquency indicates a correctional measure, the Ministry of Education is responsible for allocating the respective juvenile to one of the two types of correctional schools in Bulgaria.  </t>
  </si>
  <si>
    <t>* The total figure does not include the category 'over 18 years old (for completion of education or professional qualification)' as included in the original dataset.</t>
  </si>
  <si>
    <t>* The total figures presented exclude the category 'over 18 years old (for completion of education or professional qualification)' included in the original dataset.</t>
  </si>
  <si>
    <t>It is not specified whether this refers only to children but a proportion will include children.</t>
  </si>
  <si>
    <t>Accompanied vs. unaccompanied minors</t>
  </si>
  <si>
    <r>
      <t>According to Art. 14 of the Law on Asylum and Refugees, the procedure for granting refugee status or humanitarian status shall be</t>
    </r>
    <r>
      <rPr>
        <b/>
        <sz val="11"/>
        <color theme="1"/>
        <rFont val="Calibri"/>
        <family val="2"/>
        <scheme val="minor"/>
      </rPr>
      <t xml:space="preserve"> ceased</t>
    </r>
    <r>
      <rPr>
        <sz val="11"/>
        <color theme="1"/>
        <rFont val="Calibri"/>
        <family val="2"/>
        <scheme val="minor"/>
      </rPr>
      <t xml:space="preserve"> if the alien:
1. after invitation does not appear for an interview for 10 working days;
2. changes address without notifying the State Agency for Refugees or the relevant registration reception centre;
3. refuses to cooperate with the officials of the State Agency for Refugees to clarify the circumstances of the application.</t>
    </r>
  </si>
  <si>
    <r>
      <t>According to Art. 15 of the Law on Asylum and Refugees, the procedure for granting refugee status or humanitarian status shall be</t>
    </r>
    <r>
      <rPr>
        <b/>
        <sz val="11"/>
        <color theme="1"/>
        <rFont val="Calibri"/>
        <family val="2"/>
        <scheme val="minor"/>
      </rPr>
      <t xml:space="preserve"> suspended</t>
    </r>
    <r>
      <rPr>
        <sz val="11"/>
        <color theme="1"/>
        <rFont val="Calibri"/>
        <family val="2"/>
        <scheme val="minor"/>
      </rPr>
      <t xml:space="preserve"> if the alien:
1. (Amended and supplemented. - SG. 52 2007) can no longer refuse to avail himself of the protection of his country of origin, because the circumstances giving rise to the fear of persecution, have been eliminated and the change in circumstances is significant and is not of a temporary nature;
2. (Amended - SG. 52 2007) voluntarily avails himself of the protection of their country of origin;
3. once lost his nationality, he has voluntarily re-acquired or received a new citizenship in another country;
4. acquires Bulgarian citizenship;
5. (Amended - SG. 52 2007) voluntarily settles in the country in which he was persecuted;
6. (Amended - SG. 52 2007) withdrew his application;
7. (Suppl. - SG. 52 of 2007) does not appear before the appropriate official of the State Agency for Refugees for three months after the cessation of production of art. 14 to provide evidence that s/he had objective reasons for a change of address or objective reasons for not appearing or assisting the officials;
8. passes away;
9. (New - SG. 31 of 2005) granted asylum by the President.</t>
    </r>
  </si>
  <si>
    <t xml:space="preserve">Kyrgyzstan </t>
  </si>
  <si>
    <t xml:space="preserve">Kazakhstan </t>
  </si>
  <si>
    <t>Sent by the State Agency for Child Protection by email on 11 July 2013</t>
  </si>
  <si>
    <t>Ukraine</t>
  </si>
  <si>
    <t xml:space="preserve">АAfghanistan </t>
  </si>
  <si>
    <t xml:space="preserve">Morocco </t>
  </si>
  <si>
    <t>Libya</t>
  </si>
  <si>
    <t>Proceedings concerning restriction of liberty for children due to mental health issues</t>
  </si>
  <si>
    <t>Placement  in a Correctional Boarding School</t>
  </si>
  <si>
    <r>
      <t xml:space="preserve">*Article 13 of Law to combat delinquency of minors </t>
    </r>
    <r>
      <rPr>
        <sz val="11"/>
        <color theme="1"/>
        <rFont val="Calibri"/>
        <family val="2"/>
        <scheme val="minor"/>
      </rPr>
      <t xml:space="preserve">sets out the types of disciplinary measures that can be imposed to minors and juveniles that are not subject to criminal responsibility. </t>
    </r>
  </si>
  <si>
    <t xml:space="preserve">homosexualism                       </t>
  </si>
  <si>
    <t>Indicator definition: Number of court cases concerning termination of the placement of children (age not specified) in institutional care disaggregated by the type of institution (2008, 2009, 2010, 2011)</t>
  </si>
  <si>
    <t>Number of court cases concerning termination of the placement of children (age not specified) in institutional care disaggregated by the type of institution (2008, 2009, 2010, 2011)</t>
  </si>
  <si>
    <t>Proceedings for termination of placement of children outside their family</t>
  </si>
  <si>
    <t>Educational/ disciplinary proceedings (under the Juvenile Delinquency Act)</t>
  </si>
  <si>
    <t>Blagoevgrad</t>
  </si>
  <si>
    <t>Region</t>
  </si>
  <si>
    <t>Bourgas</t>
  </si>
  <si>
    <t>Varna</t>
  </si>
  <si>
    <t>Court cases concerning issuing of identity documents</t>
  </si>
  <si>
    <t>Criminal proceedings</t>
  </si>
  <si>
    <t>Opinions on children's savings accounts/ financial transactions</t>
  </si>
  <si>
    <t>Referral of prosecution</t>
  </si>
  <si>
    <t>Issuing binding instructions</t>
  </si>
  <si>
    <t>Other proceedings</t>
  </si>
  <si>
    <t>Veliko Tarnovo</t>
  </si>
  <si>
    <t>Sofia - city</t>
  </si>
  <si>
    <t>Vidin</t>
  </si>
  <si>
    <t>Vratsa</t>
  </si>
  <si>
    <t>Gabrovo</t>
  </si>
  <si>
    <t>Dobrich</t>
  </si>
  <si>
    <t>Kurdjali</t>
  </si>
  <si>
    <t>Kjustendil</t>
  </si>
  <si>
    <t>Lovech</t>
  </si>
  <si>
    <t>Montana</t>
  </si>
  <si>
    <t>Pazardjik</t>
  </si>
  <si>
    <t>Pernik</t>
  </si>
  <si>
    <t>Pleven</t>
  </si>
  <si>
    <t>Plovdiv</t>
  </si>
  <si>
    <t>Razgrad</t>
  </si>
  <si>
    <t>Rousse</t>
  </si>
  <si>
    <t>Silistra</t>
  </si>
  <si>
    <t>Sliven</t>
  </si>
  <si>
    <t>Smolyan</t>
  </si>
  <si>
    <t>Sofia - municipality</t>
  </si>
  <si>
    <t>Stara Zagora</t>
  </si>
  <si>
    <t>Turgovishte</t>
  </si>
  <si>
    <t>Haskovo</t>
  </si>
  <si>
    <t>Shoumen</t>
  </si>
  <si>
    <t>Yambol</t>
  </si>
  <si>
    <t>Data sent by e-mail on 11 July 2013 and 17/06/2014</t>
  </si>
  <si>
    <t>Uzbekistan</t>
  </si>
  <si>
    <t>Sudan</t>
  </si>
  <si>
    <t>No citizenship</t>
  </si>
  <si>
    <t>Palestine</t>
  </si>
  <si>
    <t>Boys</t>
  </si>
  <si>
    <t>Girls</t>
  </si>
  <si>
    <t>Sex</t>
  </si>
  <si>
    <t>Total number of children who used the services of the centres of the State Agency for Refugees during the calendar year</t>
  </si>
  <si>
    <t>Data provided by the State Agency for Child Protection via e-mail on 17 June 2014</t>
  </si>
  <si>
    <t>Number of children up to 18 years old who used the services of the centres of the State Agency for Refugees on 31 December of the respective year</t>
  </si>
  <si>
    <t>Other disaggregation (please specify):</t>
  </si>
  <si>
    <t>Unaccompanied/ accompanied children</t>
  </si>
  <si>
    <t>Indicator definition: Number of unaccompanied and accompanied children (up to 18 years old) who have used the services of the centres of the State Agency for Refugees, by sex and country of origin (2009, 2010, 2011)</t>
  </si>
  <si>
    <t>Number of unaccompanied and accompanied children (up to 18 years old) who have used the services of the centres of the State Agency for Refugees, by sex and country of origin (2009, 2010, 2011)</t>
  </si>
  <si>
    <t>Masterlist 'indicator' to which it is judged approximate: CivAdm015, CivAdm019</t>
  </si>
  <si>
    <t>Indicator definition: Number of children (aged 8 to 17 years old) with imposed educational measures for administrative violations, disaggregated by type of administrative violation and type of disciplinary measure imposed. (2011)</t>
  </si>
  <si>
    <t>The indicator measures the number of children with imposed educational measures based on Article 13 of the Juvenile Delinquency Act. Article 13 of the Juvenile Delinquency Act sets out the types of disciplinary measures that can be imposed on children who are not subject to criminal responsibility. Data includes children (8 to 17 years old).</t>
  </si>
  <si>
    <t>Number of children (aged 8 to 17 years old) with imposed educational measures for administrative violations, disaggregated by type of administrative violation and type of disciplinary measure imposed. (2011)</t>
  </si>
  <si>
    <t>Indicator definition: Number of children (aged 8 to 17 years old) with imposed educational measures for anti-social behaviour, disaggregated by type of anti-social act and type of disciplinary measure imposed (2008, 2009, 2010, 2011)</t>
  </si>
  <si>
    <t>The indicator measures the number of children with imposed educational measures based on Article 13 of the Juvenile Delinquency Act. Article 13 of the Juvenile Delinquency Act sets out the types of disciplinary measures that can be imposed on children who are not subject to criminal responsibility.</t>
  </si>
  <si>
    <t>Number of proceedings affecting children (age not specified) where social workers from the Child Protection Unit are involved, by type of proceeding and region (2008, 2009, 2010, 2011)</t>
  </si>
  <si>
    <t>Indicator definition: Number of proceedings affecting children (age not specified) where social workers from the Child Protection Unit are involved, by type of proceeding and region (2008, 2009, 2010, 2011)</t>
  </si>
  <si>
    <t>Indicator definition: Total number of claims processed by the Ministry of Justice in relation to international child abduction  (2008, 2009, 2010 and 2011)</t>
  </si>
  <si>
    <t>This indicator measures the number of claims processed by the Ministry of Justice in relation to Article 11 (illicit transfer and non-return) of the Hague Convention on the Civil Aspects of International Child Abduction (1980).</t>
  </si>
  <si>
    <t>Total number of claims processed by the Ministry of Justice in relation to international child abduction (2008, 2009, 2010 and 2011)</t>
  </si>
  <si>
    <t>Number of cases of inter-country adoptions with consent given by the Minister of Justice</t>
  </si>
  <si>
    <t>Indicator definition: Number of children (age not specified) subject to inter-country adoption with consent given by the Minister of Justice, disaggregated by country of adoption (2008, 2009, 2010 and 2011)</t>
  </si>
  <si>
    <t>Number of children (age not specified) subject to inter-country adoption with consent given by the Minister of Justice, disaggregated by country of adoption (2008, 2009, 2010 and 2011)</t>
  </si>
  <si>
    <t>Indicator definition: Number of children (aged 0 - 18+ years old) placed in correctional schools, by type of correctional school (2008, 2009, 2010, 2011)</t>
  </si>
  <si>
    <t>Number of children (aged 0 - 18+ years old) placed in correctional schools, by type of correctional school (2008, 2009, 2010, 2011)</t>
  </si>
  <si>
    <t>Children are placed in Social-Pedagogical Boarding Schools (SPBS) and Correctional Boarding Schools (CBS) following a decision of the Court.</t>
  </si>
  <si>
    <t>Indicator definition: Number of judicial proceedings  concerning placement of children in care and termination of care reviewed by Regional Courts, disaggregated by the type of proceeding and status of ongoing and completed cases. (2008, 2009, 2010, 2011)</t>
  </si>
  <si>
    <t>Number of judicial proceedings  concerning placement of children in care and termination of care reviewed by Regional Courts, disaggregated by the type of proceeding and status of ongoing and completed cases. (2008, 2009, 2010, 2011)</t>
  </si>
  <si>
    <t>Indicator definition: Number of court decisions of the Sofia Regional Court on the placement and termination of the placement of children (under Articles 26 and 30 of the Child Protection Act) (2008, 2009, 2010, 2011)</t>
  </si>
  <si>
    <t>Number of court decisions of the Sofia Regional Court on the placement and termination of the placement of children (under Articles 26 and 30 of the Child Protection Act) (2008, 2009, 2010, 2011)</t>
  </si>
  <si>
    <t>Indicator definition: Number of divorce proceedings in which opinions are expressed or reports are made available by the Social Assistance Directorate (2008, 2009, 2010, 2011)</t>
  </si>
  <si>
    <t>Number of divorce proceedings in which opinions are expressed or reports are made available by the Social Assistance Directorate (2008, 2009, 2010, 2011)</t>
  </si>
  <si>
    <t>This indicator measures the number of divorce proceedings in which opinions are expressed or reports are made available under Art. 15, para. 6 of the Law on Child Protection. Whilst Article 15 concerns the right of the child to be heard in all administrative and judicial proceedings affecting them, Paragraph 6 of the Law states the following: "In every legal case the court or the administrative body shall notify the Social Assistance Directorate at the current address of the child. The Social Assistance Directorate shall send a representative of its own to the case, who shall express a viewpoint, and if it becomes impossible, he/she shall present a report."</t>
  </si>
  <si>
    <t>Number of divorce proceedings in which opinions are expressed or reports are made available by the Social Assistance Directorate (Art. 15, para. 6 of the Law on Child Protection)</t>
  </si>
  <si>
    <t>Type of institution</t>
  </si>
  <si>
    <t>Indicator definition: Number of court cases concerning child maintenance  in which opinions are expressed or reports are made available by the Social Assistance Directorate (2008, 2009, 2010, 2011)</t>
  </si>
  <si>
    <t>Number of court cases concerning child maintenance  in which opinions are expressed or reports are made available by the Social Assistance Directorate (Art. 15, para. 6 of the Law on Child Protection)</t>
  </si>
  <si>
    <t>Number of court cases concerning child maintenance  in which opinions are expressed or reports are made available by the Social Assistance Directorate (2008, 2009, 2010, 2011)</t>
  </si>
  <si>
    <t>The indicator concerns children in the age group 0-17 years old. Whilst Article 15 concerns the right of the child to be heard in all administrative and judicial proceedings affecting them, Paragraph 6 of the Law states the following: "In every legal case the court or the administrative body shall notify the Social Assistance Directorate at the current address of the child. The Social Assistance Directorate shall send a representative of its own to the case, who shall express a viewpoint, and if it becomes impossible, he/she shall present a report."</t>
  </si>
  <si>
    <t>Number of children (8 to 18 years old) in Social-Pedagogical Boarding Schools by age, sex and duration of stay (2008, 2009, 2010, 2011)</t>
  </si>
  <si>
    <t>National Statistical Office, http://www.nsi.bg/en/content/6210/justice-and-crime</t>
  </si>
  <si>
    <t>National Statistical Office, Section "Justice and Crime", 2.4. Minor and juvenile persons registered in child pedagogic rooms and with imposed educative measures</t>
  </si>
  <si>
    <t>National Statistical Office, Section "Justice and Crime",  2.4. Minor and juvenile persons registered in child pedagogic rooms and with imposed educative measures</t>
  </si>
  <si>
    <r>
      <t xml:space="preserve">The first part of the data refers to </t>
    </r>
    <r>
      <rPr>
        <sz val="11"/>
        <rFont val="Calibri"/>
        <family val="2"/>
      </rPr>
      <t>the number of committed anti-social acts</t>
    </r>
    <r>
      <rPr>
        <sz val="11"/>
        <rFont val="Calibri"/>
        <family val="2"/>
        <scheme val="minor"/>
      </rPr>
      <t>, while the second</t>
    </r>
    <r>
      <rPr>
        <sz val="11"/>
        <rFont val="Calibri"/>
        <family val="2"/>
      </rPr>
      <t xml:space="preserve"> - to the number of imposed educational measures</t>
    </r>
    <r>
      <rPr>
        <sz val="11"/>
        <rFont val="Calibri"/>
        <family val="2"/>
        <scheme val="minor"/>
      </rPr>
      <t>, i.e. a child can be imposed several measures for one anti-social act (thus, the total figures are different).</t>
    </r>
  </si>
  <si>
    <t>Ministry of Justice</t>
  </si>
  <si>
    <t>Indicator definition: Number of children (aged 0-17 years old) placed in institutional care following a judicial decision, as well as administrative orders, disaggregated by type of institution and type of decision (2008, 2009, 2010 and 2011)</t>
  </si>
  <si>
    <t>Number of children (aged 0-17 years old) placed in institutional care following a judicial decision, as well as administrative orders, disaggregated by type of institution and type of decision (2008, 2009, 2010 and 2011)</t>
  </si>
  <si>
    <t>Number of court cases concerning children placed  in institutional care</t>
  </si>
  <si>
    <t>Number of court cases concerning children (age not specified) placed  in institutional care, disaggregated by the type of institution (2008, 2009, 2010, 2011)</t>
  </si>
  <si>
    <t>This indicator measures the number of court cases for children placed in institutional care disaggregated by the type of institution. However, it does not measure all placements as there are urgent administrative placements. The Director of Social Assistance Directorate issues an order and within one month s/he shall file the case before the District Court.</t>
  </si>
  <si>
    <t>Indicator definition: Number of court cases concerning children (age not specified) placed in institutional care, disaggregated by the type of institution. (2008, 2009, 2010, 2011)</t>
  </si>
  <si>
    <t>Number of court cases concerning termination of the placement of children</t>
  </si>
  <si>
    <t>Indicator definition: Number of court cases concerning placement of children (age not specified) with the extended family or close friends (2008, 2009, 2010, 2011 )</t>
  </si>
  <si>
    <t>Number of court cases concerning placement of children with the extended family or close friends</t>
  </si>
  <si>
    <t>Number of court cases concerning the termination of placement of children with the extended family or close friends</t>
  </si>
  <si>
    <t>Number of court cases concerning foster family placements</t>
  </si>
  <si>
    <t>Indicator definition:  Number of court cases concerning termination of foster family placements  (2008, 2009, 2010, 2011)</t>
  </si>
  <si>
    <t>Number of court cases concerning termination of foster family placements</t>
  </si>
  <si>
    <t>Number of cases to which the Ministry of Healthcare is a party to proceedings concerning children's health</t>
  </si>
  <si>
    <t>Number of total cases involving children of the Sofia Regional Court</t>
  </si>
</sst>
</file>

<file path=xl/styles.xml><?xml version="1.0" encoding="utf-8"?>
<styleSheet xmlns="http://schemas.openxmlformats.org/spreadsheetml/2006/main" xmlns:mc="http://schemas.openxmlformats.org/markup-compatibility/2006" xmlns:x14ac="http://schemas.microsoft.com/office/spreadsheetml/2009/9/ac" mc:Ignorable="x14ac">
  <fonts count="43">
    <font>
      <sz val="11"/>
      <color theme="1"/>
      <name val="Calibri"/>
      <family val="2"/>
      <scheme val="minor"/>
    </font>
    <font>
      <sz val="10"/>
      <name val="Arial"/>
      <family val="2"/>
    </font>
    <font>
      <sz val="11"/>
      <name val="Calibri"/>
      <family val="2"/>
      <scheme val="minor"/>
    </font>
    <font>
      <b/>
      <sz val="11"/>
      <color theme="1"/>
      <name val="Calibri"/>
      <family val="2"/>
      <scheme val="minor"/>
    </font>
    <font>
      <u/>
      <sz val="11"/>
      <color theme="10"/>
      <name val="Calibri"/>
      <family val="2"/>
      <scheme val="minor"/>
    </font>
    <font>
      <b/>
      <sz val="11"/>
      <name val="Calibri"/>
      <family val="2"/>
      <scheme val="minor"/>
    </font>
    <font>
      <sz val="16"/>
      <color theme="1"/>
      <name val="Calibri"/>
      <family val="2"/>
      <scheme val="minor"/>
    </font>
    <font>
      <sz val="11"/>
      <color indexed="8"/>
      <name val="Calibri"/>
      <family val="2"/>
    </font>
    <font>
      <i/>
      <sz val="11"/>
      <color theme="1"/>
      <name val="Calibri"/>
      <family val="2"/>
      <scheme val="minor"/>
    </font>
    <font>
      <sz val="11"/>
      <color theme="1"/>
      <name val="Calibri"/>
      <family val="2"/>
      <scheme val="minor"/>
    </font>
    <font>
      <b/>
      <sz val="11"/>
      <color rgb="FF000000"/>
      <name val="Calibri"/>
      <family val="2"/>
      <scheme val="minor"/>
    </font>
    <font>
      <sz val="11"/>
      <color rgb="FF000000"/>
      <name val="Calibri"/>
      <family val="2"/>
      <scheme val="minor"/>
    </font>
    <font>
      <sz val="8"/>
      <color theme="1"/>
      <name val="Tahoma"/>
      <family val="2"/>
    </font>
    <font>
      <b/>
      <sz val="8"/>
      <color theme="1"/>
      <name val="Tahoma"/>
      <family val="2"/>
    </font>
    <font>
      <sz val="9"/>
      <name val="Arial"/>
      <family val="2"/>
      <charset val="204"/>
    </font>
    <font>
      <sz val="11"/>
      <color rgb="FFFF0000"/>
      <name val="Calibri"/>
      <family val="2"/>
      <scheme val="minor"/>
    </font>
    <font>
      <b/>
      <sz val="9"/>
      <color rgb="FFFF0000"/>
      <name val="Calibri"/>
      <family val="2"/>
      <scheme val="minor"/>
    </font>
    <font>
      <b/>
      <sz val="10"/>
      <color rgb="FFFF0000"/>
      <name val="Calibri"/>
      <family val="2"/>
      <scheme val="minor"/>
    </font>
    <font>
      <sz val="10"/>
      <color theme="1"/>
      <name val="Calibri"/>
      <family val="2"/>
      <scheme val="minor"/>
    </font>
    <font>
      <sz val="16"/>
      <name val="Calibri"/>
      <family val="2"/>
      <scheme val="minor"/>
    </font>
    <font>
      <u/>
      <sz val="11"/>
      <name val="Calibri"/>
      <family val="2"/>
      <scheme val="minor"/>
    </font>
    <font>
      <i/>
      <sz val="8"/>
      <color theme="1"/>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CE"/>
      <charset val="238"/>
    </font>
    <font>
      <u/>
      <sz val="10"/>
      <color indexed="12"/>
      <name val="Arial CE"/>
      <charset val="238"/>
    </font>
    <font>
      <sz val="10"/>
      <color indexed="8"/>
      <name val="MS Sans Serif"/>
      <family val="2"/>
    </font>
    <font>
      <sz val="10"/>
      <name val="Arial CE"/>
    </font>
    <font>
      <sz val="10"/>
      <name val="Arial"/>
      <family val="2"/>
      <charset val="238"/>
    </font>
    <font>
      <u/>
      <sz val="11"/>
      <color theme="11"/>
      <name val="Calibri"/>
      <family val="2"/>
      <scheme val="minor"/>
    </font>
    <font>
      <sz val="11"/>
      <name val="Calibri"/>
      <family val="2"/>
    </font>
  </fonts>
  <fills count="3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7">
    <xf numFmtId="0" fontId="0" fillId="0" borderId="0"/>
    <xf numFmtId="0" fontId="1" fillId="0" borderId="0" applyNumberFormat="0" applyFont="0" applyFill="0" applyBorder="0" applyAlignment="0" applyProtection="0"/>
    <xf numFmtId="0" fontId="4" fillId="0" borderId="0" applyNumberFormat="0" applyFill="0" applyBorder="0" applyAlignment="0" applyProtection="0"/>
    <xf numFmtId="0" fontId="7" fillId="0" borderId="0"/>
    <xf numFmtId="0" fontId="1" fillId="0" borderId="0"/>
    <xf numFmtId="0" fontId="22" fillId="0" borderId="0" applyNumberFormat="0" applyFill="0" applyBorder="0" applyAlignment="0" applyProtection="0"/>
    <xf numFmtId="0" fontId="23" fillId="0" borderId="14" applyNumberFormat="0" applyFill="0" applyAlignment="0" applyProtection="0"/>
    <xf numFmtId="0" fontId="24" fillId="0" borderId="15" applyNumberFormat="0" applyFill="0" applyAlignment="0" applyProtection="0"/>
    <xf numFmtId="0" fontId="25" fillId="0" borderId="16"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6" borderId="0" applyNumberFormat="0" applyBorder="0" applyAlignment="0" applyProtection="0"/>
    <xf numFmtId="0" fontId="29" fillId="7" borderId="17" applyNumberFormat="0" applyAlignment="0" applyProtection="0"/>
    <xf numFmtId="0" fontId="30" fillId="8" borderId="18" applyNumberFormat="0" applyAlignment="0" applyProtection="0"/>
    <xf numFmtId="0" fontId="31" fillId="8" borderId="17" applyNumberFormat="0" applyAlignment="0" applyProtection="0"/>
    <xf numFmtId="0" fontId="32" fillId="0" borderId="19" applyNumberFormat="0" applyFill="0" applyAlignment="0" applyProtection="0"/>
    <xf numFmtId="0" fontId="33" fillId="9" borderId="20" applyNumberFormat="0" applyAlignment="0" applyProtection="0"/>
    <xf numFmtId="0" fontId="15" fillId="0" borderId="0" applyNumberFormat="0" applyFill="0" applyBorder="0" applyAlignment="0" applyProtection="0"/>
    <xf numFmtId="0" fontId="9" fillId="10" borderId="21" applyNumberFormat="0" applyFont="0" applyAlignment="0" applyProtection="0"/>
    <xf numFmtId="0" fontId="34" fillId="0" borderId="0" applyNumberFormat="0" applyFill="0" applyBorder="0" applyAlignment="0" applyProtection="0"/>
    <xf numFmtId="0" fontId="3" fillId="0" borderId="22" applyNumberFormat="0" applyFill="0" applyAlignment="0" applyProtection="0"/>
    <xf numFmtId="0" fontId="35"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35" fillId="18" borderId="0" applyNumberFormat="0" applyBorder="0" applyAlignment="0" applyProtection="0"/>
    <xf numFmtId="0" fontId="35"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35" fillId="22" borderId="0" applyNumberFormat="0" applyBorder="0" applyAlignment="0" applyProtection="0"/>
    <xf numFmtId="0" fontId="35" fillId="23"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35" fillId="26" borderId="0" applyNumberFormat="0" applyBorder="0" applyAlignment="0" applyProtection="0"/>
    <xf numFmtId="0" fontId="35" fillId="27" borderId="0" applyNumberFormat="0" applyBorder="0" applyAlignment="0" applyProtection="0"/>
    <xf numFmtId="0" fontId="9" fillId="28" borderId="0" applyNumberFormat="0" applyBorder="0" applyAlignment="0" applyProtection="0"/>
    <xf numFmtId="0" fontId="9" fillId="29" borderId="0" applyNumberFormat="0" applyBorder="0" applyAlignment="0" applyProtection="0"/>
    <xf numFmtId="0" fontId="35" fillId="30" borderId="0" applyNumberFormat="0" applyBorder="0" applyAlignment="0" applyProtection="0"/>
    <xf numFmtId="0" fontId="35" fillId="31" borderId="0" applyNumberFormat="0" applyBorder="0" applyAlignment="0" applyProtection="0"/>
    <xf numFmtId="0" fontId="9" fillId="32" borderId="0" applyNumberFormat="0" applyBorder="0" applyAlignment="0" applyProtection="0"/>
    <xf numFmtId="0" fontId="9" fillId="33" borderId="0" applyNumberFormat="0" applyBorder="0" applyAlignment="0" applyProtection="0"/>
    <xf numFmtId="0" fontId="35" fillId="34" borderId="0" applyNumberFormat="0" applyBorder="0" applyAlignment="0" applyProtection="0"/>
    <xf numFmtId="0" fontId="36" fillId="0" borderId="0"/>
    <xf numFmtId="0" fontId="37" fillId="0" borderId="0" applyNumberFormat="0" applyFill="0" applyBorder="0" applyAlignment="0" applyProtection="0">
      <alignment vertical="top"/>
      <protection locked="0"/>
    </xf>
    <xf numFmtId="0" fontId="38" fillId="0" borderId="0" applyFont="0"/>
    <xf numFmtId="0" fontId="39" fillId="0" borderId="0"/>
    <xf numFmtId="0" fontId="1" fillId="0" borderId="0"/>
    <xf numFmtId="0" fontId="1" fillId="0" borderId="0"/>
    <xf numFmtId="0" fontId="40" fillId="0" borderId="0"/>
    <xf numFmtId="0" fontId="1" fillId="0" borderId="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cellStyleXfs>
  <cellXfs count="289">
    <xf numFmtId="0" fontId="0" fillId="0" borderId="0" xfId="0"/>
    <xf numFmtId="0" fontId="0" fillId="0" borderId="1" xfId="0" applyBorder="1"/>
    <xf numFmtId="0" fontId="0" fillId="0" borderId="0" xfId="0" applyFill="1"/>
    <xf numFmtId="0" fontId="0" fillId="0" borderId="1" xfId="0" applyFont="1" applyBorder="1" applyAlignment="1">
      <alignment wrapText="1"/>
    </xf>
    <xf numFmtId="0" fontId="0" fillId="0" borderId="0" xfId="0" applyAlignment="1">
      <alignment wrapText="1"/>
    </xf>
    <xf numFmtId="0" fontId="6" fillId="0" borderId="0" xfId="0" applyFont="1"/>
    <xf numFmtId="0" fontId="3" fillId="0" borderId="0" xfId="0" applyFont="1"/>
    <xf numFmtId="0" fontId="3" fillId="0" borderId="0" xfId="0" applyFont="1" applyFill="1"/>
    <xf numFmtId="0" fontId="8" fillId="0" borderId="0" xfId="0" applyFont="1"/>
    <xf numFmtId="0" fontId="8" fillId="0" borderId="0" xfId="0" applyFont="1" applyAlignment="1">
      <alignment horizontal="left"/>
    </xf>
    <xf numFmtId="0" fontId="0" fillId="0" borderId="1" xfId="0" applyBorder="1" applyAlignment="1">
      <alignment wrapText="1"/>
    </xf>
    <xf numFmtId="0" fontId="0" fillId="0" borderId="0" xfId="0" applyFont="1"/>
    <xf numFmtId="0" fontId="0" fillId="0" borderId="1" xfId="0" applyFont="1" applyBorder="1" applyAlignment="1"/>
    <xf numFmtId="0" fontId="0" fillId="0" borderId="1" xfId="0" applyFont="1" applyBorder="1"/>
    <xf numFmtId="0" fontId="0" fillId="0" borderId="0" xfId="0" applyFont="1" applyAlignment="1"/>
    <xf numFmtId="0" fontId="0" fillId="0" borderId="0" xfId="0" applyFont="1" applyAlignment="1">
      <alignment wrapText="1"/>
    </xf>
    <xf numFmtId="15" fontId="0" fillId="0" borderId="0" xfId="0" applyNumberFormat="1"/>
    <xf numFmtId="0" fontId="3" fillId="0" borderId="1" xfId="0" applyFont="1" applyBorder="1"/>
    <xf numFmtId="0" fontId="4" fillId="0" borderId="0" xfId="2" applyFill="1" applyAlignment="1" applyProtection="1"/>
    <xf numFmtId="0" fontId="6" fillId="0" borderId="0" xfId="0" applyFont="1" applyFill="1"/>
    <xf numFmtId="0" fontId="4" fillId="0" borderId="0" xfId="2" applyFill="1"/>
    <xf numFmtId="0" fontId="4" fillId="0" borderId="0" xfId="2" applyFont="1" applyFill="1" applyAlignment="1" applyProtection="1"/>
    <xf numFmtId="0" fontId="0" fillId="0" borderId="0" xfId="0" applyFont="1" applyFill="1"/>
    <xf numFmtId="0" fontId="2" fillId="0" borderId="1" xfId="1" applyFont="1" applyFill="1" applyBorder="1" applyAlignment="1" applyProtection="1">
      <alignment horizontal="right"/>
      <protection hidden="1"/>
    </xf>
    <xf numFmtId="0" fontId="2" fillId="0" borderId="1" xfId="1" applyFont="1" applyFill="1" applyBorder="1" applyAlignment="1" applyProtection="1">
      <alignment horizontal="right"/>
      <protection locked="0"/>
    </xf>
    <xf numFmtId="0" fontId="5" fillId="0" borderId="1" xfId="1" applyFont="1" applyFill="1" applyBorder="1" applyAlignment="1" applyProtection="1">
      <alignment horizontal="right"/>
      <protection hidden="1"/>
    </xf>
    <xf numFmtId="0" fontId="2" fillId="0" borderId="1" xfId="1" applyFont="1" applyFill="1" applyBorder="1" applyAlignment="1" applyProtection="1">
      <alignment wrapText="1"/>
      <protection hidden="1"/>
    </xf>
    <xf numFmtId="0" fontId="5" fillId="0" borderId="1" xfId="1" applyFont="1" applyFill="1" applyBorder="1" applyAlignment="1" applyProtection="1">
      <alignment wrapText="1"/>
      <protection hidden="1"/>
    </xf>
    <xf numFmtId="0" fontId="4" fillId="0" borderId="0" xfId="2" applyFont="1" applyAlignment="1" applyProtection="1"/>
    <xf numFmtId="0" fontId="5" fillId="0" borderId="1" xfId="0" applyFont="1" applyFill="1" applyBorder="1"/>
    <xf numFmtId="0" fontId="5" fillId="0" borderId="1" xfId="0" applyFont="1" applyFill="1" applyBorder="1" applyAlignment="1">
      <alignment horizontal="right"/>
    </xf>
    <xf numFmtId="0" fontId="5" fillId="0" borderId="1" xfId="0" applyFont="1" applyFill="1" applyBorder="1" applyAlignment="1" applyProtection="1">
      <alignment horizontal="right"/>
      <protection hidden="1"/>
    </xf>
    <xf numFmtId="0" fontId="5" fillId="0" borderId="1" xfId="0" applyFont="1" applyFill="1" applyBorder="1" applyAlignment="1" applyProtection="1">
      <alignment horizontal="right"/>
      <protection locked="0"/>
    </xf>
    <xf numFmtId="0" fontId="2" fillId="0" borderId="1" xfId="0" applyFont="1" applyFill="1" applyBorder="1"/>
    <xf numFmtId="0" fontId="2" fillId="0" borderId="1" xfId="0" applyFont="1" applyFill="1" applyBorder="1" applyAlignment="1">
      <alignment horizontal="right"/>
    </xf>
    <xf numFmtId="0" fontId="2" fillId="0" borderId="1" xfId="0" applyFont="1" applyFill="1" applyBorder="1" applyAlignment="1" applyProtection="1">
      <alignment horizontal="right"/>
      <protection hidden="1"/>
    </xf>
    <xf numFmtId="0" fontId="2" fillId="0" borderId="1" xfId="0" applyFont="1" applyFill="1" applyBorder="1" applyAlignment="1" applyProtection="1">
      <alignment horizontal="right"/>
      <protection locked="0"/>
    </xf>
    <xf numFmtId="0" fontId="3" fillId="0" borderId="1" xfId="0" applyFont="1" applyBorder="1" applyAlignment="1">
      <alignment horizontal="justify" vertical="center"/>
    </xf>
    <xf numFmtId="0" fontId="0" fillId="0" borderId="1" xfId="0" applyFont="1" applyBorder="1" applyAlignment="1">
      <alignment horizontal="justify" vertical="center"/>
    </xf>
    <xf numFmtId="0" fontId="0" fillId="0" borderId="1" xfId="0" applyFont="1" applyBorder="1" applyAlignment="1">
      <alignment horizontal="center"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1" fillId="0" borderId="1" xfId="0" applyFont="1" applyBorder="1" applyAlignment="1">
      <alignment horizontal="left" vertical="center"/>
    </xf>
    <xf numFmtId="0" fontId="3" fillId="0" borderId="1" xfId="0" applyFont="1" applyBorder="1" applyAlignment="1">
      <alignment vertical="center" wrapText="1"/>
    </xf>
    <xf numFmtId="0" fontId="3" fillId="0" borderId="1" xfId="0" applyFont="1" applyBorder="1" applyAlignment="1">
      <alignment vertical="center"/>
    </xf>
    <xf numFmtId="0" fontId="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 xfId="0" applyFont="1" applyBorder="1" applyAlignment="1">
      <alignment vertical="center"/>
    </xf>
    <xf numFmtId="0" fontId="0" fillId="0" borderId="1" xfId="0" applyFont="1" applyBorder="1" applyAlignment="1">
      <alignment vertical="center" wrapText="1"/>
    </xf>
    <xf numFmtId="0" fontId="0" fillId="0" borderId="1" xfId="0" applyFont="1" applyBorder="1" applyAlignment="1">
      <alignment horizontal="right" vertical="center" wrapText="1"/>
    </xf>
    <xf numFmtId="3" fontId="0" fillId="0" borderId="1" xfId="0" applyNumberFormat="1" applyFont="1" applyBorder="1" applyAlignment="1">
      <alignment horizontal="right" vertical="center" wrapText="1"/>
    </xf>
    <xf numFmtId="0" fontId="3" fillId="0" borderId="1" xfId="0" applyFont="1" applyBorder="1" applyAlignment="1">
      <alignment horizontal="right" vertical="center" wrapText="1"/>
    </xf>
    <xf numFmtId="0" fontId="0" fillId="0" borderId="1" xfId="0" applyFont="1" applyBorder="1" applyAlignment="1">
      <alignment horizontal="justify" vertical="center" wrapText="1"/>
    </xf>
    <xf numFmtId="0" fontId="3" fillId="0" borderId="1" xfId="0" applyFont="1" applyBorder="1" applyAlignment="1">
      <alignment horizontal="center" vertical="center"/>
    </xf>
    <xf numFmtId="0" fontId="0" fillId="0" borderId="0" xfId="0" applyFont="1" applyBorder="1"/>
    <xf numFmtId="0" fontId="3" fillId="0" borderId="0" xfId="0" applyFont="1" applyBorder="1" applyAlignment="1">
      <alignment horizontal="center" vertical="center"/>
    </xf>
    <xf numFmtId="0" fontId="3" fillId="0" borderId="0" xfId="0" applyFont="1" applyBorder="1" applyAlignment="1">
      <alignment horizontal="justify" vertical="center"/>
    </xf>
    <xf numFmtId="0" fontId="0" fillId="0" borderId="0" xfId="0" applyFont="1" applyBorder="1" applyAlignment="1">
      <alignment horizontal="center" vertical="center"/>
    </xf>
    <xf numFmtId="0" fontId="0" fillId="0" borderId="0" xfId="0" applyFont="1" applyBorder="1" applyAlignment="1">
      <alignment horizontal="justify" vertical="center"/>
    </xf>
    <xf numFmtId="0" fontId="3" fillId="0" borderId="0" xfId="0" applyFont="1" applyBorder="1" applyAlignment="1">
      <alignment vertical="center"/>
    </xf>
    <xf numFmtId="0" fontId="3" fillId="0" borderId="0" xfId="0" applyFont="1" applyBorder="1" applyAlignment="1"/>
    <xf numFmtId="0" fontId="3" fillId="0" borderId="1" xfId="0" applyFont="1" applyBorder="1" applyAlignment="1">
      <alignment horizontal="left" vertical="center"/>
    </xf>
    <xf numFmtId="0" fontId="0" fillId="0" borderId="0" xfId="0" applyFont="1" applyBorder="1" applyAlignment="1"/>
    <xf numFmtId="0" fontId="3" fillId="0" borderId="0" xfId="0" applyFont="1" applyBorder="1"/>
    <xf numFmtId="0" fontId="0" fillId="0" borderId="1" xfId="0" applyFont="1" applyBorder="1" applyAlignment="1">
      <alignment horizontal="right"/>
    </xf>
    <xf numFmtId="0" fontId="0" fillId="0" borderId="1" xfId="0" applyFont="1" applyBorder="1" applyAlignment="1">
      <alignment horizontal="right" vertical="center"/>
    </xf>
    <xf numFmtId="0" fontId="12" fillId="0" borderId="1" xfId="0" applyFont="1" applyBorder="1" applyAlignment="1">
      <alignment vertical="center" wrapText="1"/>
    </xf>
    <xf numFmtId="0" fontId="13" fillId="0" borderId="1" xfId="0" applyFont="1" applyBorder="1" applyAlignment="1">
      <alignment vertical="center" wrapText="1"/>
    </xf>
    <xf numFmtId="0" fontId="3" fillId="0" borderId="0" xfId="0" applyFont="1" applyAlignment="1">
      <alignment wrapText="1"/>
    </xf>
    <xf numFmtId="0" fontId="3" fillId="0" borderId="1" xfId="0" applyFont="1" applyBorder="1" applyAlignment="1">
      <alignment horizontal="center" vertical="center"/>
    </xf>
    <xf numFmtId="0" fontId="0" fillId="0" borderId="1" xfId="0" applyFont="1" applyBorder="1" applyAlignment="1">
      <alignment horizontal="center"/>
    </xf>
    <xf numFmtId="0" fontId="3" fillId="0" borderId="1" xfId="0" applyFont="1" applyBorder="1" applyAlignment="1"/>
    <xf numFmtId="0" fontId="0" fillId="0" borderId="0" xfId="0" applyAlignment="1">
      <alignment vertical="top" wrapText="1"/>
    </xf>
    <xf numFmtId="0" fontId="12" fillId="0" borderId="1" xfId="0" applyFont="1" applyBorder="1" applyAlignment="1">
      <alignment horizontal="justify" vertical="center" wrapText="1"/>
    </xf>
    <xf numFmtId="9" fontId="12" fillId="0" borderId="1" xfId="0" applyNumberFormat="1" applyFont="1" applyBorder="1" applyAlignment="1">
      <alignment vertical="center" wrapText="1"/>
    </xf>
    <xf numFmtId="9" fontId="13" fillId="0" borderId="1" xfId="0" applyNumberFormat="1" applyFont="1" applyBorder="1" applyAlignment="1">
      <alignment vertical="center" wrapText="1"/>
    </xf>
    <xf numFmtId="0" fontId="3" fillId="0" borderId="1" xfId="0" applyFont="1" applyFill="1" applyBorder="1"/>
    <xf numFmtId="0" fontId="0" fillId="0" borderId="1" xfId="0" applyFont="1" applyFill="1" applyBorder="1" applyAlignment="1">
      <alignment horizontal="right"/>
    </xf>
    <xf numFmtId="0" fontId="14" fillId="0" borderId="0" xfId="0" applyFont="1" applyBorder="1" applyAlignment="1" applyProtection="1">
      <alignment vertical="center" wrapText="1"/>
    </xf>
    <xf numFmtId="0" fontId="3" fillId="0" borderId="1" xfId="0" applyFont="1" applyBorder="1" applyAlignment="1">
      <alignment wrapText="1"/>
    </xf>
    <xf numFmtId="0" fontId="0" fillId="0" borderId="0" xfId="0" applyFill="1" applyAlignment="1">
      <alignment wrapText="1"/>
    </xf>
    <xf numFmtId="0" fontId="0" fillId="3" borderId="1" xfId="0" applyFont="1" applyFill="1" applyBorder="1" applyAlignment="1">
      <alignment horizontal="justify" vertical="center"/>
    </xf>
    <xf numFmtId="0" fontId="15" fillId="0" borderId="0" xfId="0" applyFont="1"/>
    <xf numFmtId="0" fontId="3"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Border="1" applyAlignment="1">
      <alignment wrapText="1"/>
    </xf>
    <xf numFmtId="0" fontId="3" fillId="0" borderId="1" xfId="0" applyFont="1" applyBorder="1" applyAlignment="1">
      <alignment horizontal="center" vertical="center" wrapText="1"/>
    </xf>
    <xf numFmtId="0" fontId="3" fillId="0" borderId="1" xfId="0" applyFont="1" applyFill="1" applyBorder="1" applyAlignment="1">
      <alignment horizontal="justify" vertical="center" wrapText="1"/>
    </xf>
    <xf numFmtId="0" fontId="16" fillId="0" borderId="0" xfId="0" applyFont="1" applyFill="1" applyAlignment="1">
      <alignment wrapText="1"/>
    </xf>
    <xf numFmtId="0" fontId="17" fillId="0" borderId="0" xfId="0" applyFont="1" applyFill="1" applyAlignment="1">
      <alignment wrapText="1"/>
    </xf>
    <xf numFmtId="0" fontId="11" fillId="0" borderId="0" xfId="0" applyFont="1"/>
    <xf numFmtId="0" fontId="3" fillId="0" borderId="1" xfId="0" applyFont="1" applyBorder="1" applyAlignment="1">
      <alignment wrapText="1"/>
    </xf>
    <xf numFmtId="0" fontId="3" fillId="0" borderId="1" xfId="0" applyFont="1" applyBorder="1" applyAlignment="1">
      <alignment horizontal="center" vertical="center"/>
    </xf>
    <xf numFmtId="0" fontId="0" fillId="0" borderId="0" xfId="0" applyAlignment="1">
      <alignment wrapText="1"/>
    </xf>
    <xf numFmtId="0" fontId="3" fillId="0" borderId="1" xfId="0" applyFont="1" applyBorder="1" applyAlignment="1">
      <alignment horizontal="center" vertical="center" wrapText="1"/>
    </xf>
    <xf numFmtId="0" fontId="2" fillId="3" borderId="1" xfId="0" applyFont="1" applyFill="1" applyBorder="1" applyAlignment="1">
      <alignment horizontal="right"/>
    </xf>
    <xf numFmtId="0" fontId="2" fillId="0" borderId="0" xfId="0" applyFont="1" applyFill="1"/>
    <xf numFmtId="0" fontId="2" fillId="0" borderId="0" xfId="0" applyFont="1"/>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2"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15" fillId="0" borderId="0" xfId="0" applyFont="1" applyFill="1"/>
    <xf numFmtId="9" fontId="0" fillId="0" borderId="1" xfId="0" applyNumberFormat="1" applyFont="1" applyBorder="1" applyAlignment="1">
      <alignment vertical="center" wrapText="1"/>
    </xf>
    <xf numFmtId="9" fontId="3" fillId="0" borderId="1" xfId="0" applyNumberFormat="1" applyFont="1" applyBorder="1" applyAlignment="1">
      <alignment vertical="center" wrapText="1"/>
    </xf>
    <xf numFmtId="0" fontId="19" fillId="0" borderId="0" xfId="0" applyFont="1"/>
    <xf numFmtId="0" fontId="20" fillId="0" borderId="0" xfId="2" applyFont="1" applyFill="1" applyAlignment="1" applyProtection="1"/>
    <xf numFmtId="0" fontId="5" fillId="0" borderId="0" xfId="0" applyFont="1" applyBorder="1"/>
    <xf numFmtId="0" fontId="2" fillId="0" borderId="0" xfId="0" applyFont="1" applyBorder="1"/>
    <xf numFmtId="0" fontId="5" fillId="0" borderId="1" xfId="0" applyFont="1" applyBorder="1"/>
    <xf numFmtId="0" fontId="5" fillId="0" borderId="1" xfId="0" applyFont="1" applyBorder="1" applyAlignment="1"/>
    <xf numFmtId="0" fontId="5" fillId="0" borderId="0" xfId="0" applyFont="1" applyBorder="1" applyAlignment="1"/>
    <xf numFmtId="0" fontId="2" fillId="0" borderId="1" xfId="0" applyFont="1" applyBorder="1"/>
    <xf numFmtId="0" fontId="2" fillId="0" borderId="1" xfId="0" applyFont="1" applyBorder="1" applyAlignment="1">
      <alignment horizontal="center"/>
    </xf>
    <xf numFmtId="0" fontId="2" fillId="0" borderId="1" xfId="0" applyFont="1" applyBorder="1" applyAlignment="1">
      <alignment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5" fillId="0" borderId="1" xfId="0" applyFont="1" applyBorder="1" applyAlignment="1">
      <alignment vertical="center"/>
    </xf>
    <xf numFmtId="0" fontId="2" fillId="0" borderId="0" xfId="0" applyFont="1" applyBorder="1" applyAlignment="1">
      <alignment horizontal="center" vertical="center"/>
    </xf>
    <xf numFmtId="0" fontId="5" fillId="0" borderId="0" xfId="0" applyFont="1" applyBorder="1" applyAlignment="1">
      <alignment horizontal="justify" vertical="center"/>
    </xf>
    <xf numFmtId="0" fontId="2" fillId="0" borderId="0" xfId="0" applyFont="1" applyBorder="1" applyAlignment="1">
      <alignment horizontal="justify" vertical="center"/>
    </xf>
    <xf numFmtId="0" fontId="5" fillId="0" borderId="1" xfId="0" applyFont="1" applyBorder="1" applyAlignment="1">
      <alignment horizontal="center" vertical="center" wrapText="1"/>
    </xf>
    <xf numFmtId="0" fontId="3" fillId="0" borderId="1" xfId="0" applyFont="1" applyBorder="1" applyAlignment="1">
      <alignment horizontal="left" vertical="center" wrapText="1"/>
    </xf>
    <xf numFmtId="0" fontId="21" fillId="0" borderId="0" xfId="0" applyFont="1" applyFill="1" applyBorder="1" applyAlignment="1">
      <alignment vertic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xf>
    <xf numFmtId="0" fontId="2" fillId="0" borderId="1" xfId="0" applyFont="1" applyFill="1" applyBorder="1" applyAlignment="1" applyProtection="1">
      <alignment horizontal="center" vertical="justify"/>
    </xf>
    <xf numFmtId="0" fontId="2" fillId="0" borderId="1" xfId="0" applyFont="1" applyFill="1" applyBorder="1" applyProtection="1"/>
    <xf numFmtId="1" fontId="2" fillId="0" borderId="1" xfId="0" applyNumberFormat="1" applyFont="1" applyFill="1" applyBorder="1" applyProtection="1">
      <protection locked="0"/>
    </xf>
    <xf numFmtId="1" fontId="5" fillId="0" borderId="1" xfId="0" applyNumberFormat="1" applyFont="1" applyFill="1" applyBorder="1" applyProtection="1"/>
    <xf numFmtId="0" fontId="5" fillId="0" borderId="1" xfId="4" applyNumberFormat="1" applyFont="1" applyFill="1" applyBorder="1" applyAlignment="1" applyProtection="1">
      <alignment vertical="center" wrapText="1"/>
    </xf>
    <xf numFmtId="0" fontId="5" fillId="0" borderId="1" xfId="0" applyFont="1" applyFill="1" applyBorder="1" applyAlignment="1" applyProtection="1">
      <alignment wrapText="1"/>
      <protection locked="0"/>
    </xf>
    <xf numFmtId="0" fontId="5" fillId="0" borderId="1" xfId="4" applyNumberFormat="1" applyFont="1" applyFill="1" applyBorder="1" applyAlignment="1" applyProtection="1">
      <alignment horizontal="center" vertical="center" wrapText="1"/>
    </xf>
    <xf numFmtId="0" fontId="5" fillId="0" borderId="1" xfId="4" applyFont="1" applyFill="1" applyBorder="1" applyAlignment="1" applyProtection="1">
      <alignment horizontal="center" vertical="center" wrapText="1"/>
    </xf>
    <xf numFmtId="0" fontId="2" fillId="0" borderId="1" xfId="0" applyFont="1" applyFill="1" applyBorder="1" applyAlignment="1" applyProtection="1">
      <alignment horizontal="center" vertical="center"/>
      <protection locked="0"/>
    </xf>
    <xf numFmtId="0" fontId="5" fillId="0" borderId="1" xfId="0" applyFont="1" applyFill="1" applyBorder="1" applyAlignment="1" applyProtection="1">
      <alignment horizontal="center" vertical="center"/>
      <protection locked="0"/>
    </xf>
    <xf numFmtId="0" fontId="5" fillId="0" borderId="1" xfId="0" applyFont="1" applyFill="1" applyBorder="1" applyProtection="1"/>
    <xf numFmtId="0" fontId="2" fillId="0" borderId="1" xfId="0" applyNumberFormat="1" applyFont="1" applyFill="1" applyBorder="1" applyAlignment="1" applyProtection="1"/>
    <xf numFmtId="0" fontId="2" fillId="0" borderId="1" xfId="0" applyNumberFormat="1" applyFont="1" applyFill="1" applyBorder="1" applyProtection="1"/>
    <xf numFmtId="0" fontId="0" fillId="0" borderId="1" xfId="0" applyFont="1" applyFill="1" applyBorder="1"/>
    <xf numFmtId="0" fontId="0" fillId="0" borderId="0" xfId="0" applyFill="1" applyAlignment="1">
      <alignment vertical="top" wrapText="1"/>
    </xf>
    <xf numFmtId="0" fontId="11" fillId="0" borderId="0" xfId="0" applyFont="1" applyAlignment="1">
      <alignment wrapText="1"/>
    </xf>
    <xf numFmtId="0" fontId="18" fillId="0" borderId="0" xfId="0" applyFont="1" applyAlignment="1">
      <alignment wrapText="1"/>
    </xf>
    <xf numFmtId="0" fontId="0" fillId="0" borderId="0" xfId="0" applyAlignment="1"/>
    <xf numFmtId="0" fontId="2" fillId="0" borderId="0" xfId="0" applyFont="1" applyFill="1" applyAlignment="1">
      <alignment wrapText="1"/>
    </xf>
    <xf numFmtId="0" fontId="0" fillId="0" borderId="0" xfId="0"/>
    <xf numFmtId="0" fontId="0" fillId="0" borderId="0" xfId="0" applyFont="1" applyFill="1" applyAlignment="1">
      <alignment wrapText="1"/>
    </xf>
    <xf numFmtId="0" fontId="0" fillId="0" borderId="0" xfId="0"/>
    <xf numFmtId="0" fontId="0" fillId="0" borderId="0" xfId="0" applyAlignment="1">
      <alignment wrapText="1"/>
    </xf>
    <xf numFmtId="0" fontId="3" fillId="0" borderId="0" xfId="0" applyFont="1"/>
    <xf numFmtId="15" fontId="0" fillId="0" borderId="0" xfId="0" applyNumberFormat="1" applyAlignment="1">
      <alignment wrapText="1"/>
    </xf>
    <xf numFmtId="0" fontId="15" fillId="0" borderId="0" xfId="0" applyFont="1"/>
    <xf numFmtId="0" fontId="4" fillId="0" borderId="0" xfId="2" applyAlignment="1" applyProtection="1">
      <alignment wrapText="1"/>
    </xf>
    <xf numFmtId="0" fontId="0" fillId="0" borderId="0" xfId="0" applyFill="1" applyAlignment="1">
      <alignment wrapText="1"/>
    </xf>
    <xf numFmtId="0" fontId="0" fillId="0" borderId="0" xfId="0" applyFont="1" applyFill="1" applyAlignment="1">
      <alignment wrapText="1"/>
    </xf>
    <xf numFmtId="0" fontId="4" fillId="0" borderId="0" xfId="2" applyAlignment="1">
      <alignment wrapText="1"/>
    </xf>
    <xf numFmtId="0" fontId="2" fillId="0" borderId="0" xfId="0" applyFont="1" applyAlignment="1">
      <alignment wrapText="1"/>
    </xf>
    <xf numFmtId="0" fontId="15" fillId="0" borderId="0" xfId="0" applyFont="1" applyAlignment="1"/>
    <xf numFmtId="14" fontId="0" fillId="0" borderId="0" xfId="0" applyNumberFormat="1" applyAlignment="1">
      <alignment wrapText="1"/>
    </xf>
    <xf numFmtId="0" fontId="3" fillId="2" borderId="1" xfId="0" applyFont="1" applyFill="1" applyBorder="1"/>
    <xf numFmtId="0" fontId="3" fillId="2" borderId="1" xfId="0" applyFont="1" applyFill="1" applyBorder="1" applyAlignment="1">
      <alignment vertical="center"/>
    </xf>
    <xf numFmtId="0" fontId="0" fillId="2" borderId="1" xfId="0" applyFont="1" applyFill="1" applyBorder="1"/>
    <xf numFmtId="0" fontId="0" fillId="2" borderId="1" xfId="0" applyFont="1" applyFill="1" applyBorder="1" applyAlignment="1">
      <alignment horizontal="center" vertical="center" wrapText="1"/>
    </xf>
    <xf numFmtId="0" fontId="0" fillId="2" borderId="1" xfId="0" applyFont="1" applyFill="1" applyBorder="1" applyAlignment="1">
      <alignment horizontal="center" vertical="center"/>
    </xf>
    <xf numFmtId="0" fontId="15" fillId="2"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0" fillId="0" borderId="1" xfId="0" applyFont="1" applyFill="1" applyBorder="1" applyAlignment="1">
      <alignment wrapText="1"/>
    </xf>
    <xf numFmtId="0" fontId="3" fillId="0" borderId="1" xfId="0" applyFont="1" applyBorder="1" applyAlignment="1">
      <alignment horizontal="center" vertical="center" wrapText="1"/>
    </xf>
    <xf numFmtId="0" fontId="0" fillId="0" borderId="3" xfId="0" applyBorder="1" applyAlignment="1">
      <alignment horizontal="center"/>
    </xf>
    <xf numFmtId="0" fontId="4" fillId="0" borderId="0" xfId="2"/>
    <xf numFmtId="0" fontId="0" fillId="0" borderId="1" xfId="0" applyFont="1" applyFill="1" applyBorder="1" applyAlignment="1">
      <alignment horizontal="justify"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2" xfId="0" applyBorder="1" applyAlignment="1">
      <alignment horizontal="center"/>
    </xf>
    <xf numFmtId="0" fontId="0" fillId="0" borderId="1" xfId="0" applyFont="1" applyBorder="1" applyAlignment="1">
      <alignment horizontal="left" vertical="center" wrapText="1"/>
    </xf>
    <xf numFmtId="0" fontId="0" fillId="0" borderId="2" xfId="0" applyBorder="1" applyAlignment="1">
      <alignment wrapText="1"/>
    </xf>
    <xf numFmtId="0" fontId="3" fillId="0" borderId="1" xfId="0" applyFont="1" applyBorder="1" applyAlignment="1">
      <alignment horizontal="center" vertical="center" wrapText="1"/>
    </xf>
    <xf numFmtId="0" fontId="0" fillId="0" borderId="2" xfId="0" applyBorder="1" applyAlignment="1">
      <alignment horizontal="center"/>
    </xf>
    <xf numFmtId="0" fontId="0" fillId="0" borderId="1" xfId="0" applyBorder="1" applyAlignment="1">
      <alignment horizontal="center"/>
    </xf>
    <xf numFmtId="0" fontId="5" fillId="0" borderId="0" xfId="0" applyFont="1"/>
    <xf numFmtId="0" fontId="2" fillId="0" borderId="1" xfId="0" applyFont="1" applyBorder="1" applyAlignment="1">
      <alignment horizontal="justify"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xf numFmtId="0" fontId="2" fillId="0" borderId="1" xfId="0" applyFont="1" applyFill="1" applyBorder="1" applyAlignment="1">
      <alignment wrapText="1"/>
    </xf>
    <xf numFmtId="0" fontId="2" fillId="0" borderId="1" xfId="0" applyFont="1" applyFill="1" applyBorder="1" applyAlignment="1">
      <alignment vertical="top" wrapText="1"/>
    </xf>
    <xf numFmtId="0" fontId="5" fillId="0" borderId="1" xfId="0" applyFont="1" applyBorder="1" applyAlignment="1">
      <alignment horizontal="justify" vertical="top" wrapText="1"/>
    </xf>
    <xf numFmtId="0" fontId="2" fillId="0" borderId="1" xfId="0" quotePrefix="1" applyFont="1" applyBorder="1" applyAlignment="1">
      <alignment horizontal="right"/>
    </xf>
    <xf numFmtId="0" fontId="3" fillId="0" borderId="1" xfId="0" applyFont="1" applyBorder="1" applyAlignment="1">
      <alignment wrapText="1"/>
    </xf>
    <xf numFmtId="0" fontId="5" fillId="0" borderId="1" xfId="1" applyFont="1" applyFill="1" applyBorder="1" applyAlignment="1">
      <alignment wrapText="1"/>
    </xf>
    <xf numFmtId="0" fontId="3" fillId="0" borderId="1" xfId="0" applyFont="1" applyBorder="1" applyAlignment="1">
      <alignment wrapText="1"/>
    </xf>
    <xf numFmtId="0" fontId="5" fillId="0" borderId="8" xfId="1" applyFont="1" applyFill="1" applyBorder="1" applyAlignment="1" applyProtection="1">
      <alignment horizontal="center" wrapText="1"/>
    </xf>
    <xf numFmtId="0" fontId="5" fillId="0" borderId="9" xfId="1" applyFont="1" applyFill="1" applyBorder="1" applyAlignment="1" applyProtection="1">
      <alignment horizontal="center" wrapText="1"/>
    </xf>
    <xf numFmtId="0" fontId="5" fillId="0" borderId="10" xfId="1" applyFont="1" applyFill="1" applyBorder="1" applyAlignment="1" applyProtection="1">
      <alignment horizontal="center" wrapText="1"/>
    </xf>
    <xf numFmtId="0" fontId="5" fillId="0" borderId="2" xfId="1" applyFont="1" applyFill="1" applyBorder="1" applyAlignment="1">
      <alignment horizontal="center" wrapText="1"/>
    </xf>
    <xf numFmtId="0" fontId="5" fillId="0" borderId="4" xfId="1" applyFont="1" applyFill="1" applyBorder="1" applyAlignment="1">
      <alignment horizontal="center" wrapText="1"/>
    </xf>
    <xf numFmtId="0" fontId="5" fillId="0" borderId="3" xfId="1" applyFont="1" applyFill="1" applyBorder="1" applyAlignment="1">
      <alignment horizontal="center" wrapText="1"/>
    </xf>
    <xf numFmtId="0" fontId="5" fillId="0" borderId="2" xfId="1" applyFont="1" applyFill="1" applyBorder="1" applyAlignment="1" applyProtection="1">
      <alignment horizontal="center" wrapText="1"/>
    </xf>
    <xf numFmtId="0" fontId="5" fillId="0" borderId="4" xfId="1" applyFont="1" applyFill="1" applyBorder="1" applyAlignment="1" applyProtection="1">
      <alignment horizontal="center" wrapText="1"/>
    </xf>
    <xf numFmtId="0" fontId="5" fillId="0" borderId="3" xfId="1" applyFont="1" applyFill="1" applyBorder="1" applyAlignment="1" applyProtection="1">
      <alignment horizontal="center" wrapText="1"/>
    </xf>
    <xf numFmtId="0" fontId="9" fillId="0" borderId="9" xfId="0" applyFont="1" applyFill="1" applyBorder="1" applyAlignment="1">
      <alignment wrapText="1"/>
    </xf>
    <xf numFmtId="0" fontId="9" fillId="0" borderId="10" xfId="0" applyFont="1" applyFill="1" applyBorder="1" applyAlignment="1">
      <alignment wrapText="1"/>
    </xf>
    <xf numFmtId="0" fontId="5" fillId="0" borderId="8" xfId="0" applyFont="1" applyFill="1" applyBorder="1" applyAlignment="1"/>
    <xf numFmtId="0" fontId="5" fillId="0" borderId="9" xfId="0" applyFont="1" applyFill="1" applyBorder="1" applyAlignment="1"/>
    <xf numFmtId="0" fontId="5" fillId="0" borderId="10" xfId="0" applyFont="1" applyFill="1" applyBorder="1" applyAlignment="1"/>
    <xf numFmtId="0" fontId="0" fillId="0" borderId="10" xfId="0" applyFont="1" applyBorder="1" applyAlignment="1">
      <alignment horizont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9" xfId="0" applyFont="1" applyFill="1" applyBorder="1" applyAlignment="1"/>
    <xf numFmtId="0" fontId="0" fillId="0" borderId="10" xfId="0" applyFont="1" applyFill="1" applyBorder="1" applyAlignment="1"/>
    <xf numFmtId="0" fontId="5" fillId="0" borderId="8" xfId="1" applyFont="1" applyFill="1" applyBorder="1" applyAlignment="1" applyProtection="1">
      <alignment horizontal="center"/>
    </xf>
    <xf numFmtId="0" fontId="5" fillId="0" borderId="9" xfId="1" applyFont="1" applyFill="1" applyBorder="1" applyAlignment="1" applyProtection="1">
      <alignment horizontal="center"/>
    </xf>
    <xf numFmtId="0" fontId="5" fillId="0" borderId="10" xfId="1" applyFont="1" applyFill="1" applyBorder="1" applyAlignment="1" applyProtection="1">
      <alignment horizontal="center"/>
    </xf>
    <xf numFmtId="0" fontId="3" fillId="0" borderId="2" xfId="0" applyFont="1" applyFill="1" applyBorder="1" applyAlignment="1">
      <alignment horizontal="center"/>
    </xf>
    <xf numFmtId="0" fontId="3" fillId="0" borderId="4" xfId="0" applyFont="1" applyFill="1" applyBorder="1" applyAlignment="1">
      <alignment horizontal="center"/>
    </xf>
    <xf numFmtId="0" fontId="3" fillId="0" borderId="3" xfId="0" applyFont="1" applyFill="1" applyBorder="1" applyAlignment="1">
      <alignment horizontal="center"/>
    </xf>
    <xf numFmtId="0" fontId="5" fillId="0" borderId="8"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8" xfId="0" applyFont="1" applyFill="1" applyBorder="1" applyAlignment="1">
      <alignment horizontal="right" vertical="center"/>
    </xf>
    <xf numFmtId="0" fontId="5" fillId="0" borderId="9" xfId="0" applyFont="1" applyFill="1" applyBorder="1" applyAlignment="1">
      <alignment horizontal="right" vertical="center"/>
    </xf>
    <xf numFmtId="0" fontId="5" fillId="0" borderId="10" xfId="0" applyFont="1" applyFill="1" applyBorder="1" applyAlignment="1">
      <alignment horizontal="right" vertical="center"/>
    </xf>
    <xf numFmtId="0" fontId="3" fillId="0" borderId="2" xfId="0" applyFont="1" applyFill="1" applyBorder="1" applyAlignment="1">
      <alignment wrapText="1"/>
    </xf>
    <xf numFmtId="0" fontId="3" fillId="0" borderId="4" xfId="0" applyFont="1" applyFill="1" applyBorder="1" applyAlignment="1">
      <alignment wrapText="1"/>
    </xf>
    <xf numFmtId="0" fontId="3" fillId="0" borderId="3" xfId="0" applyFont="1" applyFill="1" applyBorder="1" applyAlignment="1">
      <alignment wrapText="1"/>
    </xf>
    <xf numFmtId="0" fontId="3" fillId="0" borderId="1" xfId="0" applyFont="1" applyBorder="1" applyAlignment="1">
      <alignment horizontal="center" vertical="center"/>
    </xf>
    <xf numFmtId="0" fontId="3" fillId="0" borderId="2"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center"/>
    </xf>
    <xf numFmtId="0" fontId="3" fillId="0" borderId="0" xfId="0" applyFont="1" applyBorder="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1" xfId="0" applyFont="1" applyBorder="1" applyAlignment="1">
      <alignment horizontal="center"/>
    </xf>
    <xf numFmtId="0" fontId="0" fillId="0" borderId="0" xfId="0" applyFont="1" applyBorder="1" applyAlignment="1">
      <alignment horizontal="center"/>
    </xf>
    <xf numFmtId="0" fontId="0" fillId="0" borderId="0" xfId="0" applyFont="1" applyFill="1" applyAlignment="1"/>
    <xf numFmtId="0" fontId="0" fillId="0" borderId="0" xfId="0" applyFill="1" applyAlignment="1"/>
    <xf numFmtId="0" fontId="8" fillId="0" borderId="2" xfId="0" applyFont="1" applyBorder="1" applyAlignment="1">
      <alignment horizontal="justify" vertical="center"/>
    </xf>
    <xf numFmtId="0" fontId="0" fillId="0" borderId="4" xfId="0" applyBorder="1" applyAlignment="1">
      <alignment vertical="center"/>
    </xf>
    <xf numFmtId="0" fontId="0" fillId="0" borderId="3" xfId="0" applyBorder="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3" fillId="2" borderId="1" xfId="0" applyFont="1" applyFill="1" applyBorder="1" applyAlignment="1">
      <alignment vertical="center"/>
    </xf>
    <xf numFmtId="0" fontId="3" fillId="0" borderId="1" xfId="0" applyFont="1" applyBorder="1" applyAlignment="1">
      <alignment horizontal="left"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13" fillId="0" borderId="2" xfId="0" applyFont="1" applyBorder="1" applyAlignment="1">
      <alignment vertical="center" wrapText="1"/>
    </xf>
    <xf numFmtId="0" fontId="0" fillId="0" borderId="4" xfId="0" applyBorder="1" applyAlignment="1">
      <alignment vertical="center" wrapText="1"/>
    </xf>
    <xf numFmtId="0" fontId="0" fillId="0" borderId="3" xfId="0" applyBorder="1" applyAlignment="1">
      <alignment vertical="center" wrapText="1"/>
    </xf>
    <xf numFmtId="0" fontId="13" fillId="0" borderId="1" xfId="0" applyFont="1" applyBorder="1" applyAlignment="1">
      <alignment horizontal="right" vertical="center" wrapText="1"/>
    </xf>
    <xf numFmtId="0" fontId="13" fillId="0" borderId="1" xfId="0" applyFont="1" applyBorder="1" applyAlignment="1">
      <alignment horizontal="center" vertical="center" wrapText="1"/>
    </xf>
    <xf numFmtId="0" fontId="13" fillId="0" borderId="8" xfId="0" applyFont="1" applyBorder="1" applyAlignment="1">
      <alignment horizontal="right" vertical="center" wrapText="1"/>
    </xf>
    <xf numFmtId="0" fontId="13" fillId="0" borderId="10" xfId="0" applyFont="1" applyBorder="1" applyAlignment="1">
      <alignment horizontal="right" vertical="center" wrapText="1"/>
    </xf>
    <xf numFmtId="0" fontId="3" fillId="0" borderId="0" xfId="0" applyFont="1" applyFill="1" applyAlignment="1">
      <alignment horizontal="center"/>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1" fontId="5" fillId="0" borderId="1" xfId="0" applyNumberFormat="1" applyFont="1" applyFill="1" applyBorder="1" applyAlignment="1" applyProtection="1">
      <alignment horizontal="center"/>
    </xf>
    <xf numFmtId="0" fontId="2"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5" fillId="0" borderId="1" xfId="4" applyNumberFormat="1" applyFont="1" applyFill="1" applyBorder="1" applyAlignment="1" applyProtection="1">
      <alignment horizontal="center" vertical="center" wrapText="1"/>
    </xf>
    <xf numFmtId="0" fontId="5" fillId="0" borderId="1" xfId="4" applyFont="1" applyFill="1" applyBorder="1" applyAlignment="1" applyProtection="1">
      <alignment horizontal="center" vertical="center" wrapText="1"/>
    </xf>
    <xf numFmtId="0" fontId="2" fillId="0" borderId="1" xfId="4"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8" fillId="0" borderId="0" xfId="0" applyFont="1" applyAlignment="1">
      <alignment horizontal="left" wrapText="1"/>
    </xf>
    <xf numFmtId="0" fontId="3" fillId="0" borderId="0" xfId="0" applyFont="1" applyAlignment="1">
      <alignment horizont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1" xfId="0" applyFont="1" applyBorder="1" applyAlignment="1">
      <alignment horizontal="center"/>
    </xf>
    <xf numFmtId="0" fontId="5" fillId="0" borderId="2" xfId="0" applyFont="1" applyBorder="1" applyAlignment="1">
      <alignment wrapText="1"/>
    </xf>
    <xf numFmtId="0" fontId="0" fillId="0" borderId="4" xfId="0" applyBorder="1" applyAlignment="1">
      <alignment wrapText="1"/>
    </xf>
    <xf numFmtId="0" fontId="0" fillId="0" borderId="3" xfId="0" applyBorder="1" applyAlignment="1">
      <alignment wrapText="1"/>
    </xf>
  </cellXfs>
  <cellStyles count="57">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Excel Built-in Normal" xfId="3"/>
    <cellStyle name="Explanatory Text" xfId="20" builtinId="53" customBuiltin="1"/>
    <cellStyle name="Followed Hyperlink" xfId="54" builtinId="9" hidden="1"/>
    <cellStyle name="Followed Hyperlink" xfId="55" builtinId="9" hidden="1"/>
    <cellStyle name="Followed Hyperlink" xfId="56" builtinId="9" hidde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2" builtinId="8"/>
    <cellStyle name="Hyperlink 2" xfId="47"/>
    <cellStyle name="Input" xfId="13" builtinId="20" customBuiltin="1"/>
    <cellStyle name="Linked Cell" xfId="16" builtinId="24" customBuiltin="1"/>
    <cellStyle name="Neutral" xfId="12" builtinId="28" customBuiltin="1"/>
    <cellStyle name="Normal" xfId="0" builtinId="0"/>
    <cellStyle name="Normal 2" xfId="1"/>
    <cellStyle name="Normal 3" xfId="46"/>
    <cellStyle name="Normal 4" xfId="49"/>
    <cellStyle name="Normal 5" xfId="50"/>
    <cellStyle name="Normal 6" xfId="51"/>
    <cellStyle name="Normal 7" xfId="53"/>
    <cellStyle name="Normal_Sheet1" xfId="4"/>
    <cellStyle name="Normální 2" xfId="52"/>
    <cellStyle name="normální_2000Cz" xfId="48"/>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1">
    <dxf>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0.xml.rels><?xml version="1.0" encoding="UTF-8" standalone="yes"?>
<Relationships xmlns="http://schemas.openxmlformats.org/package/2006/relationships"><Relationship Id="rId1" Type="http://schemas.openxmlformats.org/officeDocument/2006/relationships/image" Target="../media/image1.gif"/></Relationships>
</file>

<file path=xl/drawings/_rels/drawing11.xml.rels><?xml version="1.0" encoding="UTF-8" standalone="yes"?>
<Relationships xmlns="http://schemas.openxmlformats.org/package/2006/relationships"><Relationship Id="rId1" Type="http://schemas.openxmlformats.org/officeDocument/2006/relationships/image" Target="../media/image1.gif"/></Relationships>
</file>

<file path=xl/drawings/_rels/drawing12.xml.rels><?xml version="1.0" encoding="UTF-8" standalone="yes"?>
<Relationships xmlns="http://schemas.openxmlformats.org/package/2006/relationships"><Relationship Id="rId1" Type="http://schemas.openxmlformats.org/officeDocument/2006/relationships/image" Target="../media/image1.gif"/></Relationships>
</file>

<file path=xl/drawings/_rels/drawing13.xml.rels><?xml version="1.0" encoding="UTF-8" standalone="yes"?>
<Relationships xmlns="http://schemas.openxmlformats.org/package/2006/relationships"><Relationship Id="rId1" Type="http://schemas.openxmlformats.org/officeDocument/2006/relationships/image" Target="../media/image1.gif"/></Relationships>
</file>

<file path=xl/drawings/_rels/drawing14.xml.rels><?xml version="1.0" encoding="UTF-8" standalone="yes"?>
<Relationships xmlns="http://schemas.openxmlformats.org/package/2006/relationships"><Relationship Id="rId1" Type="http://schemas.openxmlformats.org/officeDocument/2006/relationships/image" Target="../media/image1.gif"/></Relationships>
</file>

<file path=xl/drawings/_rels/drawing15.xml.rels><?xml version="1.0" encoding="UTF-8" standalone="yes"?>
<Relationships xmlns="http://schemas.openxmlformats.org/package/2006/relationships"><Relationship Id="rId1" Type="http://schemas.openxmlformats.org/officeDocument/2006/relationships/image" Target="../media/image1.gif"/></Relationships>
</file>

<file path=xl/drawings/_rels/drawing16.xml.rels><?xml version="1.0" encoding="UTF-8" standalone="yes"?>
<Relationships xmlns="http://schemas.openxmlformats.org/package/2006/relationships"><Relationship Id="rId1" Type="http://schemas.openxmlformats.org/officeDocument/2006/relationships/image" Target="../media/image1.gif"/></Relationships>
</file>

<file path=xl/drawings/_rels/drawing17.xml.rels><?xml version="1.0" encoding="UTF-8" standalone="yes"?>
<Relationships xmlns="http://schemas.openxmlformats.org/package/2006/relationships"><Relationship Id="rId1" Type="http://schemas.openxmlformats.org/officeDocument/2006/relationships/image" Target="../media/image1.gif"/></Relationships>
</file>

<file path=xl/drawings/_rels/drawing18.xml.rels><?xml version="1.0" encoding="UTF-8" standalone="yes"?>
<Relationships xmlns="http://schemas.openxmlformats.org/package/2006/relationships"><Relationship Id="rId1" Type="http://schemas.openxmlformats.org/officeDocument/2006/relationships/image" Target="../media/image1.gif"/></Relationships>
</file>

<file path=xl/drawings/_rels/drawing19.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0.xml.rels><?xml version="1.0" encoding="UTF-8" standalone="yes"?>
<Relationships xmlns="http://schemas.openxmlformats.org/package/2006/relationships"><Relationship Id="rId1" Type="http://schemas.openxmlformats.org/officeDocument/2006/relationships/image" Target="../media/image1.gif"/></Relationships>
</file>

<file path=xl/drawings/_rels/drawing2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2.xml.rels><?xml version="1.0" encoding="UTF-8" standalone="yes"?>
<Relationships xmlns="http://schemas.openxmlformats.org/package/2006/relationships"><Relationship Id="rId1" Type="http://schemas.openxmlformats.org/officeDocument/2006/relationships/image" Target="../media/image1.gif"/></Relationships>
</file>

<file path=xl/drawings/_rels/drawing23.xml.rels><?xml version="1.0" encoding="UTF-8" standalone="yes"?>
<Relationships xmlns="http://schemas.openxmlformats.org/package/2006/relationships"><Relationship Id="rId1" Type="http://schemas.openxmlformats.org/officeDocument/2006/relationships/image" Target="../media/image1.gif"/></Relationships>
</file>

<file path=xl/drawings/_rels/drawing24.xml.rels><?xml version="1.0" encoding="UTF-8" standalone="yes"?>
<Relationships xmlns="http://schemas.openxmlformats.org/package/2006/relationships"><Relationship Id="rId1" Type="http://schemas.openxmlformats.org/officeDocument/2006/relationships/image" Target="../media/image1.gif"/></Relationships>
</file>

<file path=xl/drawings/_rels/drawing25.xml.rels><?xml version="1.0" encoding="UTF-8" standalone="yes"?>
<Relationships xmlns="http://schemas.openxmlformats.org/package/2006/relationships"><Relationship Id="rId1" Type="http://schemas.openxmlformats.org/officeDocument/2006/relationships/image" Target="../media/image1.gif"/></Relationships>
</file>

<file path=xl/drawings/_rels/drawing26.xml.rels><?xml version="1.0" encoding="UTF-8" standalone="yes"?>
<Relationships xmlns="http://schemas.openxmlformats.org/package/2006/relationships"><Relationship Id="rId1" Type="http://schemas.openxmlformats.org/officeDocument/2006/relationships/image" Target="../media/image1.gif"/></Relationships>
</file>

<file path=xl/drawings/_rels/drawing27.xml.rels><?xml version="1.0" encoding="UTF-8" standalone="yes"?>
<Relationships xmlns="http://schemas.openxmlformats.org/package/2006/relationships"><Relationship Id="rId1" Type="http://schemas.openxmlformats.org/officeDocument/2006/relationships/image" Target="../media/image1.gif"/></Relationships>
</file>

<file path=xl/drawings/_rels/drawing28.xml.rels><?xml version="1.0" encoding="UTF-8" standalone="yes"?>
<Relationships xmlns="http://schemas.openxmlformats.org/package/2006/relationships"><Relationship Id="rId1" Type="http://schemas.openxmlformats.org/officeDocument/2006/relationships/image" Target="../media/image1.gif"/></Relationships>
</file>

<file path=xl/drawings/_rels/drawing29.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0.xml.rels><?xml version="1.0" encoding="UTF-8" standalone="yes"?>
<Relationships xmlns="http://schemas.openxmlformats.org/package/2006/relationships"><Relationship Id="rId1" Type="http://schemas.openxmlformats.org/officeDocument/2006/relationships/image" Target="../media/image1.gif"/></Relationships>
</file>

<file path=xl/drawings/_rels/drawing31.xml.rels><?xml version="1.0" encoding="UTF-8" standalone="yes"?>
<Relationships xmlns="http://schemas.openxmlformats.org/package/2006/relationships"><Relationship Id="rId1" Type="http://schemas.openxmlformats.org/officeDocument/2006/relationships/image" Target="../media/image1.gif"/></Relationships>
</file>

<file path=xl/drawings/_rels/drawing3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3.xml.rels><?xml version="1.0" encoding="UTF-8" standalone="yes"?>
<Relationships xmlns="http://schemas.openxmlformats.org/package/2006/relationships"><Relationship Id="rId1" Type="http://schemas.openxmlformats.org/officeDocument/2006/relationships/image" Target="../media/image1.gif"/></Relationships>
</file>

<file path=xl/drawings/_rels/drawing34.xml.rels><?xml version="1.0" encoding="UTF-8" standalone="yes"?>
<Relationships xmlns="http://schemas.openxmlformats.org/package/2006/relationships"><Relationship Id="rId1" Type="http://schemas.openxmlformats.org/officeDocument/2006/relationships/image" Target="../media/image1.gif"/></Relationships>
</file>

<file path=xl/drawings/_rels/drawing35.xml.rels><?xml version="1.0" encoding="UTF-8" standalone="yes"?>
<Relationships xmlns="http://schemas.openxmlformats.org/package/2006/relationships"><Relationship Id="rId1" Type="http://schemas.openxmlformats.org/officeDocument/2006/relationships/image" Target="../media/image1.gif"/></Relationships>
</file>

<file path=xl/drawings/_rels/drawing36.xml.rels><?xml version="1.0" encoding="UTF-8" standalone="yes"?>
<Relationships xmlns="http://schemas.openxmlformats.org/package/2006/relationships"><Relationship Id="rId1" Type="http://schemas.openxmlformats.org/officeDocument/2006/relationships/image" Target="../media/image1.gif"/></Relationships>
</file>

<file path=xl/drawings/_rels/drawing37.xml.rels><?xml version="1.0" encoding="UTF-8" standalone="yes"?>
<Relationships xmlns="http://schemas.openxmlformats.org/package/2006/relationships"><Relationship Id="rId1" Type="http://schemas.openxmlformats.org/officeDocument/2006/relationships/image" Target="../media/image1.gif"/></Relationships>
</file>

<file path=xl/drawings/_rels/drawing38.xml.rels><?xml version="1.0" encoding="UTF-8" standalone="yes"?>
<Relationships xmlns="http://schemas.openxmlformats.org/package/2006/relationships"><Relationship Id="rId1" Type="http://schemas.openxmlformats.org/officeDocument/2006/relationships/image" Target="../media/image1.gif"/></Relationships>
</file>

<file path=xl/drawings/_rels/drawing39.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0.xml.rels><?xml version="1.0" encoding="UTF-8" standalone="yes"?>
<Relationships xmlns="http://schemas.openxmlformats.org/package/2006/relationships"><Relationship Id="rId1" Type="http://schemas.openxmlformats.org/officeDocument/2006/relationships/image" Target="../media/image1.gif"/></Relationships>
</file>

<file path=xl/drawings/_rels/drawing41.xml.rels><?xml version="1.0" encoding="UTF-8" standalone="yes"?>
<Relationships xmlns="http://schemas.openxmlformats.org/package/2006/relationships"><Relationship Id="rId1" Type="http://schemas.openxmlformats.org/officeDocument/2006/relationships/image" Target="../media/image1.gif"/></Relationships>
</file>

<file path=xl/drawings/_rels/drawing42.xml.rels><?xml version="1.0" encoding="UTF-8" standalone="yes"?>
<Relationships xmlns="http://schemas.openxmlformats.org/package/2006/relationships"><Relationship Id="rId1" Type="http://schemas.openxmlformats.org/officeDocument/2006/relationships/image" Target="../media/image1.gif"/></Relationships>
</file>

<file path=xl/drawings/_rels/drawing4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4.xml.rels><?xml version="1.0" encoding="UTF-8" standalone="yes"?>
<Relationships xmlns="http://schemas.openxmlformats.org/package/2006/relationships"><Relationship Id="rId1" Type="http://schemas.openxmlformats.org/officeDocument/2006/relationships/image" Target="../media/image1.gif"/></Relationships>
</file>

<file path=xl/drawings/_rels/drawing45.xml.rels><?xml version="1.0" encoding="UTF-8" standalone="yes"?>
<Relationships xmlns="http://schemas.openxmlformats.org/package/2006/relationships"><Relationship Id="rId1" Type="http://schemas.openxmlformats.org/officeDocument/2006/relationships/image" Target="../media/image1.gif"/></Relationships>
</file>

<file path=xl/drawings/_rels/drawing46.xml.rels><?xml version="1.0" encoding="UTF-8" standalone="yes"?>
<Relationships xmlns="http://schemas.openxmlformats.org/package/2006/relationships"><Relationship Id="rId1" Type="http://schemas.openxmlformats.org/officeDocument/2006/relationships/image" Target="../media/image1.gif"/></Relationships>
</file>

<file path=xl/drawings/_rels/drawing47.xml.rels><?xml version="1.0" encoding="UTF-8" standalone="yes"?>
<Relationships xmlns="http://schemas.openxmlformats.org/package/2006/relationships"><Relationship Id="rId1" Type="http://schemas.openxmlformats.org/officeDocument/2006/relationships/image" Target="../media/image1.gif"/></Relationships>
</file>

<file path=xl/drawings/_rels/drawing48.xml.rels><?xml version="1.0" encoding="UTF-8" standalone="yes"?>
<Relationships xmlns="http://schemas.openxmlformats.org/package/2006/relationships"><Relationship Id="rId1" Type="http://schemas.openxmlformats.org/officeDocument/2006/relationships/image" Target="../media/image1.gif"/></Relationships>
</file>

<file path=xl/drawings/_rels/drawing49.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_rels/drawing50.xml.rels><?xml version="1.0" encoding="UTF-8" standalone="yes"?>
<Relationships xmlns="http://schemas.openxmlformats.org/package/2006/relationships"><Relationship Id="rId1" Type="http://schemas.openxmlformats.org/officeDocument/2006/relationships/image" Target="../media/image1.gif"/></Relationships>
</file>

<file path=xl/drawings/_rels/drawing51.xml.rels><?xml version="1.0" encoding="UTF-8" standalone="yes"?>
<Relationships xmlns="http://schemas.openxmlformats.org/package/2006/relationships"><Relationship Id="rId1" Type="http://schemas.openxmlformats.org/officeDocument/2006/relationships/image" Target="../media/image1.gif"/></Relationships>
</file>

<file path=xl/drawings/_rels/drawing52.xml.rels><?xml version="1.0" encoding="UTF-8" standalone="yes"?>
<Relationships xmlns="http://schemas.openxmlformats.org/package/2006/relationships"><Relationship Id="rId1" Type="http://schemas.openxmlformats.org/officeDocument/2006/relationships/image" Target="../media/image1.gif"/></Relationships>
</file>

<file path=xl/drawings/_rels/drawing53.xml.rels><?xml version="1.0" encoding="UTF-8" standalone="yes"?>
<Relationships xmlns="http://schemas.openxmlformats.org/package/2006/relationships"><Relationship Id="rId1" Type="http://schemas.openxmlformats.org/officeDocument/2006/relationships/image" Target="../media/image1.gif"/></Relationships>
</file>

<file path=xl/drawings/_rels/drawing5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5.xml.rels><?xml version="1.0" encoding="UTF-8" standalone="yes"?>
<Relationships xmlns="http://schemas.openxmlformats.org/package/2006/relationships"><Relationship Id="rId1" Type="http://schemas.openxmlformats.org/officeDocument/2006/relationships/image" Target="../media/image1.gif"/></Relationships>
</file>

<file path=xl/drawings/_rels/drawing56.xml.rels><?xml version="1.0" encoding="UTF-8" standalone="yes"?>
<Relationships xmlns="http://schemas.openxmlformats.org/package/2006/relationships"><Relationship Id="rId1" Type="http://schemas.openxmlformats.org/officeDocument/2006/relationships/image" Target="../media/image1.gif"/></Relationships>
</file>

<file path=xl/drawings/_rels/drawing57.xml.rels><?xml version="1.0" encoding="UTF-8" standalone="yes"?>
<Relationships xmlns="http://schemas.openxmlformats.org/package/2006/relationships"><Relationship Id="rId1" Type="http://schemas.openxmlformats.org/officeDocument/2006/relationships/image" Target="../media/image1.gif"/></Relationships>
</file>

<file path=xl/drawings/_rels/drawing58.xml.rels><?xml version="1.0" encoding="UTF-8" standalone="yes"?>
<Relationships xmlns="http://schemas.openxmlformats.org/package/2006/relationships"><Relationship Id="rId1" Type="http://schemas.openxmlformats.org/officeDocument/2006/relationships/image" Target="../media/image1.gif"/></Relationships>
</file>

<file path=xl/drawings/_rels/drawing59.xml.rels><?xml version="1.0" encoding="UTF-8" standalone="yes"?>
<Relationships xmlns="http://schemas.openxmlformats.org/package/2006/relationships"><Relationship Id="rId1" Type="http://schemas.openxmlformats.org/officeDocument/2006/relationships/image" Target="../media/image1.gif"/></Relationships>
</file>

<file path=xl/drawings/_rels/drawing6.xml.rels><?xml version="1.0" encoding="UTF-8" standalone="yes"?>
<Relationships xmlns="http://schemas.openxmlformats.org/package/2006/relationships"><Relationship Id="rId1" Type="http://schemas.openxmlformats.org/officeDocument/2006/relationships/image" Target="../media/image1.gif"/></Relationships>
</file>

<file path=xl/drawings/_rels/drawing60.xml.rels><?xml version="1.0" encoding="UTF-8" standalone="yes"?>
<Relationships xmlns="http://schemas.openxmlformats.org/package/2006/relationships"><Relationship Id="rId1" Type="http://schemas.openxmlformats.org/officeDocument/2006/relationships/image" Target="../media/image1.gif"/></Relationships>
</file>

<file path=xl/drawings/_rels/drawing61.xml.rels><?xml version="1.0" encoding="UTF-8" standalone="yes"?>
<Relationships xmlns="http://schemas.openxmlformats.org/package/2006/relationships"><Relationship Id="rId1" Type="http://schemas.openxmlformats.org/officeDocument/2006/relationships/image" Target="../media/image1.gif"/></Relationships>
</file>

<file path=xl/drawings/_rels/drawing62.xml.rels><?xml version="1.0" encoding="UTF-8" standalone="yes"?>
<Relationships xmlns="http://schemas.openxmlformats.org/package/2006/relationships"><Relationship Id="rId1" Type="http://schemas.openxmlformats.org/officeDocument/2006/relationships/image" Target="../media/image1.gif"/></Relationships>
</file>

<file path=xl/drawings/_rels/drawing63.xml.rels><?xml version="1.0" encoding="UTF-8" standalone="yes"?>
<Relationships xmlns="http://schemas.openxmlformats.org/package/2006/relationships"><Relationship Id="rId1" Type="http://schemas.openxmlformats.org/officeDocument/2006/relationships/image" Target="../media/image1.gif"/></Relationships>
</file>

<file path=xl/drawings/_rels/drawing64.xml.rels><?xml version="1.0" encoding="UTF-8" standalone="yes"?>
<Relationships xmlns="http://schemas.openxmlformats.org/package/2006/relationships"><Relationship Id="rId1" Type="http://schemas.openxmlformats.org/officeDocument/2006/relationships/image" Target="../media/image1.gif"/></Relationships>
</file>

<file path=xl/drawings/_rels/drawing65.xml.rels><?xml version="1.0" encoding="UTF-8" standalone="yes"?>
<Relationships xmlns="http://schemas.openxmlformats.org/package/2006/relationships"><Relationship Id="rId1" Type="http://schemas.openxmlformats.org/officeDocument/2006/relationships/image" Target="../media/image1.gif"/></Relationships>
</file>

<file path=xl/drawings/_rels/drawing66.xml.rels><?xml version="1.0" encoding="UTF-8" standalone="yes"?>
<Relationships xmlns="http://schemas.openxmlformats.org/package/2006/relationships"><Relationship Id="rId1" Type="http://schemas.openxmlformats.org/officeDocument/2006/relationships/image" Target="../media/image1.gif"/></Relationships>
</file>

<file path=xl/drawings/_rels/drawing67.xml.rels><?xml version="1.0" encoding="UTF-8" standalone="yes"?>
<Relationships xmlns="http://schemas.openxmlformats.org/package/2006/relationships"><Relationship Id="rId1" Type="http://schemas.openxmlformats.org/officeDocument/2006/relationships/image" Target="../media/image1.gif"/></Relationships>
</file>

<file path=xl/drawings/_rels/drawing68.xml.rels><?xml version="1.0" encoding="UTF-8" standalone="yes"?>
<Relationships xmlns="http://schemas.openxmlformats.org/package/2006/relationships"><Relationship Id="rId1" Type="http://schemas.openxmlformats.org/officeDocument/2006/relationships/image" Target="../media/image1.gif"/></Relationships>
</file>

<file path=xl/drawings/_rels/drawing69.xml.rels><?xml version="1.0" encoding="UTF-8" standalone="yes"?>
<Relationships xmlns="http://schemas.openxmlformats.org/package/2006/relationships"><Relationship Id="rId1" Type="http://schemas.openxmlformats.org/officeDocument/2006/relationships/image" Target="../media/image1.gif"/></Relationships>
</file>

<file path=xl/drawings/_rels/drawing7.xml.rels><?xml version="1.0" encoding="UTF-8" standalone="yes"?>
<Relationships xmlns="http://schemas.openxmlformats.org/package/2006/relationships"><Relationship Id="rId1" Type="http://schemas.openxmlformats.org/officeDocument/2006/relationships/image" Target="../media/image1.gif"/></Relationships>
</file>

<file path=xl/drawings/_rels/drawing70.xml.rels><?xml version="1.0" encoding="UTF-8" standalone="yes"?>
<Relationships xmlns="http://schemas.openxmlformats.org/package/2006/relationships"><Relationship Id="rId1" Type="http://schemas.openxmlformats.org/officeDocument/2006/relationships/image" Target="../media/image1.gif"/></Relationships>
</file>

<file path=xl/drawings/_rels/drawing71.xml.rels><?xml version="1.0" encoding="UTF-8" standalone="yes"?>
<Relationships xmlns="http://schemas.openxmlformats.org/package/2006/relationships"><Relationship Id="rId1" Type="http://schemas.openxmlformats.org/officeDocument/2006/relationships/image" Target="../media/image1.gif"/></Relationships>
</file>

<file path=xl/drawings/_rels/drawing72.xml.rels><?xml version="1.0" encoding="UTF-8" standalone="yes"?>
<Relationships xmlns="http://schemas.openxmlformats.org/package/2006/relationships"><Relationship Id="rId1" Type="http://schemas.openxmlformats.org/officeDocument/2006/relationships/image" Target="../media/image1.gif"/></Relationships>
</file>

<file path=xl/drawings/_rels/drawing73.xml.rels><?xml version="1.0" encoding="UTF-8" standalone="yes"?>
<Relationships xmlns="http://schemas.openxmlformats.org/package/2006/relationships"><Relationship Id="rId1" Type="http://schemas.openxmlformats.org/officeDocument/2006/relationships/image" Target="../media/image1.gif"/></Relationships>
</file>

<file path=xl/drawings/_rels/drawing74.xml.rels><?xml version="1.0" encoding="UTF-8" standalone="yes"?>
<Relationships xmlns="http://schemas.openxmlformats.org/package/2006/relationships"><Relationship Id="rId1" Type="http://schemas.openxmlformats.org/officeDocument/2006/relationships/image" Target="../media/image1.gif"/></Relationships>
</file>

<file path=xl/drawings/_rels/drawing75.xml.rels><?xml version="1.0" encoding="UTF-8" standalone="yes"?>
<Relationships xmlns="http://schemas.openxmlformats.org/package/2006/relationships"><Relationship Id="rId1" Type="http://schemas.openxmlformats.org/officeDocument/2006/relationships/image" Target="../media/image1.gif"/></Relationships>
</file>

<file path=xl/drawings/_rels/drawing76.xml.rels><?xml version="1.0" encoding="UTF-8" standalone="yes"?>
<Relationships xmlns="http://schemas.openxmlformats.org/package/2006/relationships"><Relationship Id="rId1" Type="http://schemas.openxmlformats.org/officeDocument/2006/relationships/image" Target="../media/image1.gif"/></Relationships>
</file>

<file path=xl/drawings/_rels/drawing77.xml.rels><?xml version="1.0" encoding="UTF-8" standalone="yes"?>
<Relationships xmlns="http://schemas.openxmlformats.org/package/2006/relationships"><Relationship Id="rId1" Type="http://schemas.openxmlformats.org/officeDocument/2006/relationships/image" Target="../media/image1.gif"/></Relationships>
</file>

<file path=xl/drawings/_rels/drawing78.xml.rels><?xml version="1.0" encoding="UTF-8" standalone="yes"?>
<Relationships xmlns="http://schemas.openxmlformats.org/package/2006/relationships"><Relationship Id="rId1" Type="http://schemas.openxmlformats.org/officeDocument/2006/relationships/image" Target="../media/image1.gif"/></Relationships>
</file>

<file path=xl/drawings/_rels/drawing79.xml.rels><?xml version="1.0" encoding="UTF-8" standalone="yes"?>
<Relationships xmlns="http://schemas.openxmlformats.org/package/2006/relationships"><Relationship Id="rId1" Type="http://schemas.openxmlformats.org/officeDocument/2006/relationships/image" Target="../media/image1.gif"/></Relationships>
</file>

<file path=xl/drawings/_rels/drawing8.xml.rels><?xml version="1.0" encoding="UTF-8" standalone="yes"?>
<Relationships xmlns="http://schemas.openxmlformats.org/package/2006/relationships"><Relationship Id="rId1" Type="http://schemas.openxmlformats.org/officeDocument/2006/relationships/image" Target="../media/image1.gif"/></Relationships>
</file>

<file path=xl/drawings/_rels/drawing80.xml.rels><?xml version="1.0" encoding="UTF-8" standalone="yes"?>
<Relationships xmlns="http://schemas.openxmlformats.org/package/2006/relationships"><Relationship Id="rId1" Type="http://schemas.openxmlformats.org/officeDocument/2006/relationships/image" Target="../media/image1.gif"/></Relationships>
</file>

<file path=xl/drawings/_rels/drawing81.xml.rels><?xml version="1.0" encoding="UTF-8" standalone="yes"?>
<Relationships xmlns="http://schemas.openxmlformats.org/package/2006/relationships"><Relationship Id="rId1" Type="http://schemas.openxmlformats.org/officeDocument/2006/relationships/image" Target="../media/image1.gif"/></Relationships>
</file>

<file path=xl/drawings/_rels/drawing82.xml.rels><?xml version="1.0" encoding="UTF-8" standalone="yes"?>
<Relationships xmlns="http://schemas.openxmlformats.org/package/2006/relationships"><Relationship Id="rId1" Type="http://schemas.openxmlformats.org/officeDocument/2006/relationships/image" Target="../media/image1.gif"/></Relationships>
</file>

<file path=xl/drawings/_rels/drawing9.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23812</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5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6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7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drawings/drawing8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295275</xdr:colOff>
      <xdr:row>1</xdr:row>
      <xdr:rowOff>19050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285750" cy="285750"/>
        </a:xfrm>
        <a:prstGeom prst="rect">
          <a:avLst/>
        </a:prstGeom>
      </xdr:spPr>
    </xdr:pic>
    <xdr:clientData/>
  </xdr:twoCellAnchor>
</xdr:wsDr>
</file>

<file path=xl/drawings/drawing8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295275</xdr:colOff>
      <xdr:row>1</xdr:row>
      <xdr:rowOff>19050</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0"/>
          <a:ext cx="285750" cy="2857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285750</xdr:colOff>
      <xdr:row>1</xdr:row>
      <xdr:rowOff>19050</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285750" cy="2857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lex.bg/bg/laws/ldoc/2123897345"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www.nsi.bg/en/content/6210/justice-and-crime" TargetMode="Externa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bin"/><Relationship Id="rId1" Type="http://schemas.openxmlformats.org/officeDocument/2006/relationships/hyperlink" Target="http://www.nsi.bg/en/content/6210/justice-and-crime" TargetMode="Externa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5.bin"/></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48.xml"/><Relationship Id="rId1" Type="http://schemas.openxmlformats.org/officeDocument/2006/relationships/hyperlink" Target="http://www.justice.bg/bg/start.htm" TargetMode="External"/></Relationships>
</file>

<file path=xl/worksheets/_rels/sheet49.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2" Type="http://schemas.openxmlformats.org/officeDocument/2006/relationships/drawing" Target="../drawings/drawing50.xml"/><Relationship Id="rId1" Type="http://schemas.openxmlformats.org/officeDocument/2006/relationships/hyperlink" Target="http://www.justice.bg/bg/start.htm" TargetMode="Externa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52.xml"/><Relationship Id="rId1" Type="http://schemas.openxmlformats.org/officeDocument/2006/relationships/hyperlink" Target="http://www.justice.bg/bg/start.htm" TargetMode="Externa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4.xml"/><Relationship Id="rId1" Type="http://schemas.openxmlformats.org/officeDocument/2006/relationships/hyperlink" Target="http://www.justice.bg/bg/start.htm" TargetMode="Externa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56.xml"/><Relationship Id="rId1" Type="http://schemas.openxmlformats.org/officeDocument/2006/relationships/hyperlink" Target="http://srs.justice.bg/srs/66-%D0%93%D0%BE%D0%B4%D0%B8%D1%88%D0%BD%D0%B8_%D0%BE%D1%82%D1%87%D0%B5%D1%82%D0%BD%D0%B8_%D0%B4%D0%BE%D0%BA%D0%BB%D0%B0%D0%B4%D0%B8" TargetMode="Externa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58.xml"/><Relationship Id="rId1" Type="http://schemas.openxmlformats.org/officeDocument/2006/relationships/hyperlink" Target="http://srs.justice.bg/srs/66-%D0%93%D0%BE%D0%B4%D0%B8%D1%88%D0%BD%D0%B8_%D0%BE%D1%82%D1%87%D0%B5%D1%82%D0%BD%D0%B8_%D0%B4%D0%BE%D0%BA%D0%BB%D0%B0%D0%B4%D0%B8" TargetMode="Externa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bin"/></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3"/>
  <sheetViews>
    <sheetView tabSelected="1" workbookViewId="0"/>
  </sheetViews>
  <sheetFormatPr defaultColWidth="11.42578125" defaultRowHeight="15"/>
  <cols>
    <col min="1" max="1" width="69.85546875" style="2" customWidth="1"/>
    <col min="2" max="2" width="9.42578125" style="2" customWidth="1"/>
    <col min="3" max="5" width="15" style="2" customWidth="1"/>
    <col min="6" max="6" width="24" style="2" customWidth="1"/>
    <col min="7" max="10" width="15" style="2" customWidth="1"/>
    <col min="11" max="11" width="18.28515625" style="2" customWidth="1"/>
    <col min="12" max="15" width="15" style="2" customWidth="1"/>
    <col min="16" max="16384" width="11.42578125" style="2"/>
  </cols>
  <sheetData>
    <row r="1" spans="1:15" ht="21">
      <c r="A1" s="19" t="s">
        <v>401</v>
      </c>
      <c r="B1" s="18"/>
      <c r="D1" s="20" t="s">
        <v>319</v>
      </c>
    </row>
    <row r="3" spans="1:15" ht="60">
      <c r="A3" s="147" t="s">
        <v>532</v>
      </c>
      <c r="B3" s="22"/>
    </row>
    <row r="4" spans="1:15">
      <c r="A4" s="146" t="s">
        <v>315</v>
      </c>
    </row>
    <row r="5" spans="1:15">
      <c r="A5" s="148" t="s">
        <v>308</v>
      </c>
    </row>
    <row r="6" spans="1:15">
      <c r="A6" s="146" t="s">
        <v>313</v>
      </c>
    </row>
    <row r="7" spans="1:15">
      <c r="A7" s="146"/>
    </row>
    <row r="10" spans="1:15" ht="15" customHeight="1">
      <c r="A10" s="193" t="s">
        <v>93</v>
      </c>
      <c r="B10" s="198">
        <v>2011</v>
      </c>
      <c r="C10" s="199"/>
      <c r="D10" s="199"/>
      <c r="E10" s="199"/>
      <c r="F10" s="199"/>
      <c r="G10" s="199"/>
      <c r="H10" s="199"/>
      <c r="I10" s="199"/>
      <c r="J10" s="199"/>
      <c r="K10" s="199"/>
      <c r="L10" s="199"/>
      <c r="M10" s="199"/>
      <c r="N10" s="199"/>
      <c r="O10" s="200"/>
    </row>
    <row r="11" spans="1:15">
      <c r="A11" s="194"/>
      <c r="B11" s="201" t="s">
        <v>92</v>
      </c>
      <c r="C11" s="202"/>
      <c r="D11" s="202"/>
      <c r="E11" s="202"/>
      <c r="F11" s="202"/>
      <c r="G11" s="202"/>
      <c r="H11" s="202"/>
      <c r="I11" s="202"/>
      <c r="J11" s="202"/>
      <c r="K11" s="202"/>
      <c r="L11" s="202"/>
      <c r="M11" s="202"/>
      <c r="N11" s="202"/>
      <c r="O11" s="203"/>
    </row>
    <row r="12" spans="1:15">
      <c r="A12" s="194"/>
      <c r="B12" s="195" t="s">
        <v>9</v>
      </c>
      <c r="C12" s="195" t="s">
        <v>35</v>
      </c>
      <c r="D12" s="195" t="s">
        <v>108</v>
      </c>
      <c r="E12" s="195" t="s">
        <v>36</v>
      </c>
      <c r="F12" s="195" t="s">
        <v>37</v>
      </c>
      <c r="G12" s="195" t="s">
        <v>38</v>
      </c>
      <c r="H12" s="195" t="s">
        <v>104</v>
      </c>
      <c r="I12" s="195" t="s">
        <v>39</v>
      </c>
      <c r="J12" s="195" t="s">
        <v>107</v>
      </c>
      <c r="K12" s="195" t="s">
        <v>40</v>
      </c>
      <c r="L12" s="195" t="s">
        <v>41</v>
      </c>
      <c r="M12" s="195" t="s">
        <v>45</v>
      </c>
      <c r="N12" s="195" t="s">
        <v>42</v>
      </c>
      <c r="O12" s="195" t="s">
        <v>474</v>
      </c>
    </row>
    <row r="13" spans="1:15" ht="4.5" customHeight="1">
      <c r="A13" s="194"/>
      <c r="B13" s="196"/>
      <c r="C13" s="196"/>
      <c r="D13" s="196"/>
      <c r="E13" s="196"/>
      <c r="F13" s="196"/>
      <c r="G13" s="196"/>
      <c r="H13" s="196"/>
      <c r="I13" s="196"/>
      <c r="J13" s="196"/>
      <c r="K13" s="196"/>
      <c r="L13" s="196"/>
      <c r="M13" s="196"/>
      <c r="N13" s="196"/>
      <c r="O13" s="196"/>
    </row>
    <row r="14" spans="1:15" hidden="1">
      <c r="A14" s="194"/>
      <c r="B14" s="196"/>
      <c r="C14" s="196"/>
      <c r="D14" s="196"/>
      <c r="E14" s="196"/>
      <c r="F14" s="196"/>
      <c r="G14" s="196"/>
      <c r="H14" s="196"/>
      <c r="I14" s="196"/>
      <c r="J14" s="196"/>
      <c r="K14" s="196"/>
      <c r="L14" s="196"/>
      <c r="M14" s="196"/>
      <c r="N14" s="196"/>
      <c r="O14" s="196"/>
    </row>
    <row r="15" spans="1:15" hidden="1">
      <c r="A15" s="194"/>
      <c r="B15" s="196"/>
      <c r="C15" s="196"/>
      <c r="D15" s="196"/>
      <c r="E15" s="196"/>
      <c r="F15" s="196"/>
      <c r="G15" s="196"/>
      <c r="H15" s="196"/>
      <c r="I15" s="196"/>
      <c r="J15" s="196"/>
      <c r="K15" s="196"/>
      <c r="L15" s="196"/>
      <c r="M15" s="196"/>
      <c r="N15" s="196"/>
      <c r="O15" s="196"/>
    </row>
    <row r="16" spans="1:15" hidden="1">
      <c r="A16" s="194"/>
      <c r="B16" s="196"/>
      <c r="C16" s="196"/>
      <c r="D16" s="196"/>
      <c r="E16" s="196"/>
      <c r="F16" s="196"/>
      <c r="G16" s="196"/>
      <c r="H16" s="196"/>
      <c r="I16" s="196"/>
      <c r="J16" s="196"/>
      <c r="K16" s="196"/>
      <c r="L16" s="196"/>
      <c r="M16" s="196"/>
      <c r="N16" s="196"/>
      <c r="O16" s="196"/>
    </row>
    <row r="17" spans="1:15" hidden="1">
      <c r="A17" s="194"/>
      <c r="B17" s="196"/>
      <c r="C17" s="196"/>
      <c r="D17" s="196"/>
      <c r="E17" s="196"/>
      <c r="F17" s="196"/>
      <c r="G17" s="196"/>
      <c r="H17" s="196"/>
      <c r="I17" s="196"/>
      <c r="J17" s="196"/>
      <c r="K17" s="196"/>
      <c r="L17" s="196"/>
      <c r="M17" s="196"/>
      <c r="N17" s="196"/>
      <c r="O17" s="196"/>
    </row>
    <row r="18" spans="1:15">
      <c r="A18" s="194"/>
      <c r="B18" s="196"/>
      <c r="C18" s="196"/>
      <c r="D18" s="196"/>
      <c r="E18" s="196"/>
      <c r="F18" s="196"/>
      <c r="G18" s="196"/>
      <c r="H18" s="196"/>
      <c r="I18" s="196"/>
      <c r="J18" s="196"/>
      <c r="K18" s="196"/>
      <c r="L18" s="196"/>
      <c r="M18" s="196"/>
      <c r="N18" s="196"/>
      <c r="O18" s="196"/>
    </row>
    <row r="19" spans="1:15">
      <c r="A19" s="194"/>
      <c r="B19" s="196"/>
      <c r="C19" s="196"/>
      <c r="D19" s="196"/>
      <c r="E19" s="196"/>
      <c r="F19" s="196"/>
      <c r="G19" s="196"/>
      <c r="H19" s="196"/>
      <c r="I19" s="196"/>
      <c r="J19" s="196"/>
      <c r="K19" s="196"/>
      <c r="L19" s="196"/>
      <c r="M19" s="196"/>
      <c r="N19" s="196"/>
      <c r="O19" s="196"/>
    </row>
    <row r="20" spans="1:15">
      <c r="A20" s="194"/>
      <c r="B20" s="196"/>
      <c r="C20" s="196"/>
      <c r="D20" s="204"/>
      <c r="E20" s="196"/>
      <c r="F20" s="196"/>
      <c r="G20" s="196"/>
      <c r="H20" s="196"/>
      <c r="I20" s="196"/>
      <c r="J20" s="196"/>
      <c r="K20" s="196"/>
      <c r="L20" s="196"/>
      <c r="M20" s="196"/>
      <c r="N20" s="196"/>
      <c r="O20" s="196"/>
    </row>
    <row r="21" spans="1:15">
      <c r="A21" s="194"/>
      <c r="B21" s="196"/>
      <c r="C21" s="196"/>
      <c r="D21" s="204"/>
      <c r="E21" s="196"/>
      <c r="F21" s="196"/>
      <c r="G21" s="196"/>
      <c r="H21" s="196"/>
      <c r="I21" s="196"/>
      <c r="J21" s="196"/>
      <c r="K21" s="196"/>
      <c r="L21" s="196"/>
      <c r="M21" s="196"/>
      <c r="N21" s="196"/>
      <c r="O21" s="196"/>
    </row>
    <row r="22" spans="1:15">
      <c r="A22" s="194"/>
      <c r="B22" s="197"/>
      <c r="C22" s="197"/>
      <c r="D22" s="205"/>
      <c r="E22" s="197"/>
      <c r="F22" s="197"/>
      <c r="G22" s="197"/>
      <c r="H22" s="197"/>
      <c r="I22" s="197"/>
      <c r="J22" s="197"/>
      <c r="K22" s="197"/>
      <c r="L22" s="197"/>
      <c r="M22" s="197"/>
      <c r="N22" s="197"/>
      <c r="O22" s="197"/>
    </row>
    <row r="23" spans="1:15">
      <c r="A23" s="26" t="s">
        <v>91</v>
      </c>
      <c r="B23" s="23">
        <v>57</v>
      </c>
      <c r="C23" s="24">
        <v>31</v>
      </c>
      <c r="D23" s="24">
        <v>1</v>
      </c>
      <c r="E23" s="24">
        <v>6</v>
      </c>
      <c r="F23" s="24">
        <v>8</v>
      </c>
      <c r="G23" s="24">
        <v>7</v>
      </c>
      <c r="H23" s="24">
        <v>1</v>
      </c>
      <c r="I23" s="24">
        <v>1</v>
      </c>
      <c r="J23" s="24"/>
      <c r="K23" s="24"/>
      <c r="L23" s="24">
        <v>2</v>
      </c>
      <c r="M23" s="24"/>
      <c r="N23" s="24"/>
      <c r="O23" s="24"/>
    </row>
    <row r="24" spans="1:15">
      <c r="A24" s="26" t="s">
        <v>88</v>
      </c>
      <c r="B24" s="23">
        <v>44</v>
      </c>
      <c r="C24" s="24">
        <v>38</v>
      </c>
      <c r="D24" s="24"/>
      <c r="E24" s="24">
        <v>1</v>
      </c>
      <c r="F24" s="24">
        <v>5</v>
      </c>
      <c r="G24" s="24"/>
      <c r="H24" s="24"/>
      <c r="I24" s="24"/>
      <c r="J24" s="24"/>
      <c r="K24" s="24"/>
      <c r="L24" s="24"/>
      <c r="M24" s="24"/>
      <c r="N24" s="24"/>
      <c r="O24" s="24"/>
    </row>
    <row r="25" spans="1:15">
      <c r="A25" s="26" t="s">
        <v>89</v>
      </c>
      <c r="B25" s="23">
        <v>155</v>
      </c>
      <c r="C25" s="24">
        <v>96</v>
      </c>
      <c r="D25" s="24"/>
      <c r="E25" s="24">
        <v>10</v>
      </c>
      <c r="F25" s="24">
        <v>34</v>
      </c>
      <c r="G25" s="24">
        <v>7</v>
      </c>
      <c r="H25" s="24"/>
      <c r="I25" s="24"/>
      <c r="J25" s="24">
        <v>1</v>
      </c>
      <c r="K25" s="24"/>
      <c r="L25" s="24">
        <v>5</v>
      </c>
      <c r="M25" s="24"/>
      <c r="N25" s="24">
        <v>2</v>
      </c>
      <c r="O25" s="24"/>
    </row>
    <row r="26" spans="1:15">
      <c r="A26" s="26" t="s">
        <v>90</v>
      </c>
      <c r="B26" s="23">
        <v>60</v>
      </c>
      <c r="C26" s="24">
        <v>30</v>
      </c>
      <c r="D26" s="24">
        <v>1</v>
      </c>
      <c r="E26" s="24">
        <v>8</v>
      </c>
      <c r="F26" s="24">
        <v>4</v>
      </c>
      <c r="G26" s="24">
        <v>6</v>
      </c>
      <c r="H26" s="24"/>
      <c r="I26" s="24">
        <v>3</v>
      </c>
      <c r="J26" s="24"/>
      <c r="K26" s="24"/>
      <c r="L26" s="24">
        <v>5</v>
      </c>
      <c r="M26" s="24">
        <v>1</v>
      </c>
      <c r="N26" s="24">
        <v>2</v>
      </c>
      <c r="O26" s="24"/>
    </row>
    <row r="27" spans="1:15">
      <c r="A27" s="27" t="s">
        <v>9</v>
      </c>
      <c r="B27" s="25">
        <v>316</v>
      </c>
      <c r="C27" s="25">
        <v>195</v>
      </c>
      <c r="D27" s="25">
        <v>2</v>
      </c>
      <c r="E27" s="25">
        <v>25</v>
      </c>
      <c r="F27" s="25">
        <v>51</v>
      </c>
      <c r="G27" s="25">
        <v>20</v>
      </c>
      <c r="H27" s="25">
        <v>1</v>
      </c>
      <c r="I27" s="25">
        <v>4</v>
      </c>
      <c r="J27" s="25">
        <v>1</v>
      </c>
      <c r="K27" s="25"/>
      <c r="L27" s="25">
        <v>12</v>
      </c>
      <c r="M27" s="25">
        <v>1</v>
      </c>
      <c r="N27" s="25">
        <v>4</v>
      </c>
      <c r="O27" s="25"/>
    </row>
    <row r="92" spans="2:2">
      <c r="B92" s="7" t="s">
        <v>475</v>
      </c>
    </row>
    <row r="93" spans="2:2">
      <c r="B93" s="20" t="s">
        <v>44</v>
      </c>
    </row>
  </sheetData>
  <mergeCells count="17">
    <mergeCell ref="D12:D22"/>
    <mergeCell ref="A10:A22"/>
    <mergeCell ref="L12:L22"/>
    <mergeCell ref="B10:O10"/>
    <mergeCell ref="B11:O11"/>
    <mergeCell ref="B12:B22"/>
    <mergeCell ref="C12:C22"/>
    <mergeCell ref="E12:E22"/>
    <mergeCell ref="F12:F22"/>
    <mergeCell ref="G12:G22"/>
    <mergeCell ref="H12:H22"/>
    <mergeCell ref="I12:I22"/>
    <mergeCell ref="J12:J22"/>
    <mergeCell ref="K12:K22"/>
    <mergeCell ref="M12:M22"/>
    <mergeCell ref="N12:N22"/>
    <mergeCell ref="O12:O22"/>
  </mergeCells>
  <hyperlinks>
    <hyperlink ref="B93" r:id="rId1"/>
    <hyperlink ref="D1" location="BGDS1TC15metadata!A1" display="View metdata"/>
  </hyperlinks>
  <pageMargins left="0.7" right="0.7" top="0.75" bottom="0.75" header="0.3" footer="0.3"/>
  <pageSetup paperSize="9" orientation="portrait"/>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59.7109375" customWidth="1"/>
  </cols>
  <sheetData>
    <row r="1" spans="1:19" ht="21">
      <c r="A1" s="5" t="s">
        <v>402</v>
      </c>
      <c r="B1" s="172" t="s">
        <v>317</v>
      </c>
    </row>
    <row r="2" spans="1:19" ht="45">
      <c r="A2" s="6" t="s">
        <v>10</v>
      </c>
      <c r="B2" s="145" t="s">
        <v>415</v>
      </c>
      <c r="C2" s="83"/>
    </row>
    <row r="3" spans="1:19" s="148" customFormat="1">
      <c r="A3" s="150" t="s">
        <v>309</v>
      </c>
      <c r="C3" s="152"/>
    </row>
    <row r="4" spans="1:19" s="148" customFormat="1">
      <c r="A4" s="150" t="s">
        <v>310</v>
      </c>
      <c r="B4" s="149" t="s">
        <v>329</v>
      </c>
    </row>
    <row r="5" spans="1:19" s="148" customFormat="1">
      <c r="A5" s="150" t="s">
        <v>311</v>
      </c>
      <c r="B5" s="149" t="s">
        <v>1</v>
      </c>
    </row>
    <row r="6" spans="1:19" s="148" customFormat="1">
      <c r="A6" s="150" t="s">
        <v>312</v>
      </c>
      <c r="B6" s="149" t="s">
        <v>8</v>
      </c>
    </row>
    <row r="7" spans="1:19">
      <c r="A7" s="6" t="s">
        <v>11</v>
      </c>
      <c r="B7" s="2"/>
    </row>
    <row r="8" spans="1:19">
      <c r="A8" s="6" t="s">
        <v>12</v>
      </c>
      <c r="B8" t="s">
        <v>113</v>
      </c>
    </row>
    <row r="9" spans="1:19">
      <c r="A9" s="6" t="s">
        <v>13</v>
      </c>
      <c r="B9" t="s">
        <v>112</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S15" t="s">
        <v>22</v>
      </c>
    </row>
    <row r="16" spans="1:19" ht="15" customHeight="1">
      <c r="A16" s="6" t="s">
        <v>527</v>
      </c>
      <c r="S16" t="s">
        <v>23</v>
      </c>
    </row>
    <row r="17" spans="1:19">
      <c r="A17" s="6" t="s">
        <v>16</v>
      </c>
      <c r="B17" t="s">
        <v>21</v>
      </c>
      <c r="S17" t="s">
        <v>24</v>
      </c>
    </row>
    <row r="18" spans="1:19">
      <c r="A18" s="6" t="s">
        <v>17</v>
      </c>
      <c r="B18" s="16">
        <v>41466</v>
      </c>
      <c r="S18" t="s">
        <v>25</v>
      </c>
    </row>
    <row r="19" spans="1:19">
      <c r="A19" s="6" t="s">
        <v>18</v>
      </c>
      <c r="B1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5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heetViews>
  <sheetFormatPr defaultColWidth="11.42578125" defaultRowHeight="15"/>
  <cols>
    <col min="1" max="1" width="68.7109375" customWidth="1"/>
  </cols>
  <sheetData>
    <row r="1" spans="1:5" ht="21">
      <c r="A1" s="5" t="s">
        <v>401</v>
      </c>
      <c r="B1" s="18"/>
      <c r="D1" s="172" t="s">
        <v>319</v>
      </c>
    </row>
    <row r="2" spans="1:5">
      <c r="A2" t="s">
        <v>403</v>
      </c>
    </row>
    <row r="3" spans="1:5" ht="45">
      <c r="A3" s="155" t="s">
        <v>416</v>
      </c>
      <c r="B3" s="97"/>
    </row>
    <row r="4" spans="1:5">
      <c r="A4" s="2" t="s">
        <v>309</v>
      </c>
    </row>
    <row r="5" spans="1:5">
      <c r="A5" s="2" t="s">
        <v>398</v>
      </c>
    </row>
    <row r="6" spans="1:5">
      <c r="A6" s="148" t="s">
        <v>321</v>
      </c>
    </row>
    <row r="7" spans="1:5">
      <c r="A7" s="148"/>
    </row>
    <row r="8" spans="1:5">
      <c r="A8" s="6"/>
    </row>
    <row r="9" spans="1:5">
      <c r="A9" s="9"/>
    </row>
    <row r="10" spans="1:5">
      <c r="B10" s="17">
        <v>2008</v>
      </c>
      <c r="C10" s="17">
        <v>2009</v>
      </c>
      <c r="D10" s="17">
        <v>2010</v>
      </c>
      <c r="E10" s="17">
        <v>2011</v>
      </c>
    </row>
    <row r="11" spans="1:5">
      <c r="A11" s="17" t="s">
        <v>9</v>
      </c>
      <c r="B11" s="1">
        <v>163</v>
      </c>
      <c r="C11" s="1">
        <v>192</v>
      </c>
      <c r="D11" s="1">
        <v>238</v>
      </c>
      <c r="E11" s="1">
        <v>257</v>
      </c>
    </row>
    <row r="12" spans="1:5">
      <c r="A12" s="6"/>
    </row>
    <row r="13" spans="1:5">
      <c r="A13" s="8"/>
    </row>
    <row r="14" spans="1:5">
      <c r="A14" s="8"/>
    </row>
    <row r="15" spans="1:5">
      <c r="A15" s="8"/>
    </row>
    <row r="16" spans="1:5">
      <c r="A16" s="6"/>
    </row>
    <row r="17" spans="1:1">
      <c r="A17" s="6"/>
    </row>
    <row r="18" spans="1:1">
      <c r="A18" s="6"/>
    </row>
    <row r="19" spans="1:1">
      <c r="A19" s="6"/>
    </row>
  </sheetData>
  <hyperlinks>
    <hyperlink ref="D1" location="BGDS6TC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8" style="149" customWidth="1"/>
    <col min="3" max="3" width="11.42578125" style="149"/>
  </cols>
  <sheetData>
    <row r="1" spans="1:19" ht="21">
      <c r="A1" s="5" t="s">
        <v>402</v>
      </c>
      <c r="B1" s="156" t="s">
        <v>317</v>
      </c>
    </row>
    <row r="2" spans="1:19" ht="45">
      <c r="A2" s="6" t="s">
        <v>10</v>
      </c>
      <c r="B2" s="145" t="s">
        <v>417</v>
      </c>
      <c r="C2" s="158"/>
    </row>
    <row r="3" spans="1:19" s="148" customFormat="1">
      <c r="A3" s="150" t="s">
        <v>309</v>
      </c>
      <c r="B3" s="154"/>
      <c r="C3" s="152"/>
    </row>
    <row r="4" spans="1:19" s="148" customFormat="1">
      <c r="A4" s="150" t="s">
        <v>310</v>
      </c>
      <c r="B4" s="154" t="s">
        <v>322</v>
      </c>
    </row>
    <row r="5" spans="1:19" s="148" customFormat="1">
      <c r="A5" s="150" t="s">
        <v>311</v>
      </c>
      <c r="B5" s="149" t="s">
        <v>0</v>
      </c>
    </row>
    <row r="6" spans="1:19" s="148" customFormat="1">
      <c r="A6" s="150" t="s">
        <v>312</v>
      </c>
      <c r="B6" s="149" t="s">
        <v>8</v>
      </c>
    </row>
    <row r="7" spans="1:19">
      <c r="A7" s="6" t="s">
        <v>11</v>
      </c>
      <c r="B7" s="157" t="s">
        <v>275</v>
      </c>
    </row>
    <row r="8" spans="1:19">
      <c r="A8" s="6" t="s">
        <v>12</v>
      </c>
      <c r="B8" s="149" t="s">
        <v>121</v>
      </c>
    </row>
    <row r="9" spans="1:19">
      <c r="A9" s="6" t="s">
        <v>13</v>
      </c>
      <c r="B9" s="149" t="s">
        <v>468</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B15" s="149" t="s">
        <v>32</v>
      </c>
      <c r="S15" t="s">
        <v>22</v>
      </c>
    </row>
    <row r="16" spans="1:19" ht="15" customHeight="1">
      <c r="A16" s="6" t="s">
        <v>527</v>
      </c>
      <c r="S16" t="s">
        <v>23</v>
      </c>
    </row>
    <row r="17" spans="1:19">
      <c r="A17" s="6" t="s">
        <v>16</v>
      </c>
      <c r="B17" s="149" t="s">
        <v>21</v>
      </c>
      <c r="S17" t="s">
        <v>24</v>
      </c>
    </row>
    <row r="18" spans="1:19">
      <c r="A18" s="6" t="s">
        <v>17</v>
      </c>
      <c r="B18" s="151">
        <v>41466</v>
      </c>
      <c r="S18" t="s">
        <v>25</v>
      </c>
    </row>
    <row r="19" spans="1:19">
      <c r="A19" s="6" t="s">
        <v>18</v>
      </c>
      <c r="B19" s="149" t="s">
        <v>27</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6TC7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2"/>
  <sheetViews>
    <sheetView workbookViewId="0"/>
  </sheetViews>
  <sheetFormatPr defaultColWidth="11.42578125" defaultRowHeight="15"/>
  <cols>
    <col min="1" max="1" width="57.42578125" style="11" customWidth="1"/>
    <col min="2" max="2" width="16.140625" style="11" customWidth="1"/>
    <col min="3" max="3" width="16" style="11" bestFit="1" customWidth="1"/>
    <col min="4" max="4" width="13.28515625" style="11" bestFit="1" customWidth="1"/>
    <col min="5" max="5" width="14.7109375" style="11" bestFit="1" customWidth="1"/>
    <col min="6" max="6" width="14.28515625" style="11" bestFit="1" customWidth="1"/>
    <col min="7" max="7" width="11.42578125" style="11"/>
    <col min="8" max="8" width="13.7109375" style="11" bestFit="1" customWidth="1"/>
    <col min="9" max="10" width="14.28515625" style="11" bestFit="1" customWidth="1"/>
    <col min="11" max="16384" width="11.42578125" style="11"/>
  </cols>
  <sheetData>
    <row r="1" spans="1:11" ht="21">
      <c r="A1" s="5" t="s">
        <v>402</v>
      </c>
      <c r="B1" s="21"/>
      <c r="D1" s="172" t="s">
        <v>319</v>
      </c>
      <c r="G1" s="83"/>
    </row>
    <row r="2" spans="1:11">
      <c r="B2" s="83"/>
    </row>
    <row r="3" spans="1:11" ht="45">
      <c r="A3" s="155" t="s">
        <v>330</v>
      </c>
      <c r="B3" s="97"/>
    </row>
    <row r="4" spans="1:11">
      <c r="A4" s="148" t="s">
        <v>332</v>
      </c>
    </row>
    <row r="5" spans="1:11">
      <c r="A5" s="148" t="s">
        <v>326</v>
      </c>
    </row>
    <row r="6" spans="1:11">
      <c r="A6" s="148" t="s">
        <v>331</v>
      </c>
    </row>
    <row r="7" spans="1:11">
      <c r="A7" s="148"/>
    </row>
    <row r="10" spans="1:11">
      <c r="C10" s="237" t="s">
        <v>123</v>
      </c>
      <c r="D10" s="238"/>
      <c r="E10" s="238"/>
      <c r="F10" s="238"/>
      <c r="G10" s="238"/>
      <c r="H10" s="238"/>
      <c r="I10" s="238"/>
      <c r="J10" s="238"/>
      <c r="K10" s="239"/>
    </row>
    <row r="11" spans="1:11">
      <c r="A11" s="236" t="s">
        <v>50</v>
      </c>
      <c r="B11" s="236" t="s">
        <v>53</v>
      </c>
      <c r="C11" s="40" t="s">
        <v>54</v>
      </c>
      <c r="D11" s="40" t="s">
        <v>54</v>
      </c>
      <c r="E11" s="40" t="s">
        <v>54</v>
      </c>
      <c r="F11" s="40" t="s">
        <v>9</v>
      </c>
      <c r="G11" s="40" t="s">
        <v>29</v>
      </c>
      <c r="H11" s="40" t="s">
        <v>29</v>
      </c>
      <c r="I11" s="40" t="s">
        <v>29</v>
      </c>
      <c r="J11" s="40" t="s">
        <v>9</v>
      </c>
      <c r="K11" s="240" t="s">
        <v>9</v>
      </c>
    </row>
    <row r="12" spans="1:11">
      <c r="A12" s="236"/>
      <c r="B12" s="236"/>
      <c r="C12" s="40" t="s">
        <v>55</v>
      </c>
      <c r="D12" s="40" t="s">
        <v>56</v>
      </c>
      <c r="E12" s="93" t="s">
        <v>58</v>
      </c>
      <c r="F12" s="40" t="s">
        <v>28</v>
      </c>
      <c r="G12" s="40" t="s">
        <v>57</v>
      </c>
      <c r="H12" s="40" t="s">
        <v>56</v>
      </c>
      <c r="I12" s="40" t="s">
        <v>58</v>
      </c>
      <c r="J12" s="40" t="s">
        <v>29</v>
      </c>
      <c r="K12" s="241"/>
    </row>
    <row r="13" spans="1:11">
      <c r="A13" s="236" t="s">
        <v>51</v>
      </c>
      <c r="B13" s="37" t="s">
        <v>59</v>
      </c>
      <c r="C13" s="99" t="s">
        <v>43</v>
      </c>
      <c r="D13" s="99" t="s">
        <v>43</v>
      </c>
      <c r="E13" s="99">
        <v>1</v>
      </c>
      <c r="F13" s="99">
        <v>1</v>
      </c>
      <c r="G13" s="99" t="s">
        <v>43</v>
      </c>
      <c r="H13" s="99" t="s">
        <v>43</v>
      </c>
      <c r="I13" s="99">
        <v>1</v>
      </c>
      <c r="J13" s="99">
        <v>1</v>
      </c>
      <c r="K13" s="100">
        <v>2</v>
      </c>
    </row>
    <row r="14" spans="1:11" ht="45">
      <c r="A14" s="236"/>
      <c r="B14" s="37" t="s">
        <v>60</v>
      </c>
      <c r="C14" s="99" t="s">
        <v>43</v>
      </c>
      <c r="D14" s="99" t="s">
        <v>43</v>
      </c>
      <c r="E14" s="99" t="s">
        <v>43</v>
      </c>
      <c r="F14" s="99" t="s">
        <v>43</v>
      </c>
      <c r="G14" s="99" t="s">
        <v>43</v>
      </c>
      <c r="H14" s="99">
        <v>1</v>
      </c>
      <c r="I14" s="99" t="s">
        <v>43</v>
      </c>
      <c r="J14" s="99">
        <v>1</v>
      </c>
      <c r="K14" s="100">
        <v>1</v>
      </c>
    </row>
    <row r="15" spans="1:11">
      <c r="A15" s="236"/>
      <c r="B15" s="37" t="s">
        <v>61</v>
      </c>
      <c r="C15" s="99" t="s">
        <v>43</v>
      </c>
      <c r="D15" s="99" t="s">
        <v>43</v>
      </c>
      <c r="E15" s="99" t="s">
        <v>43</v>
      </c>
      <c r="F15" s="99" t="s">
        <v>43</v>
      </c>
      <c r="G15" s="99" t="s">
        <v>43</v>
      </c>
      <c r="H15" s="99" t="s">
        <v>43</v>
      </c>
      <c r="I15" s="99">
        <v>1</v>
      </c>
      <c r="J15" s="99">
        <v>1</v>
      </c>
      <c r="K15" s="100">
        <v>1</v>
      </c>
    </row>
    <row r="16" spans="1:11">
      <c r="A16" s="236"/>
      <c r="B16" s="37" t="s">
        <v>62</v>
      </c>
      <c r="C16" s="99" t="s">
        <v>43</v>
      </c>
      <c r="D16" s="99">
        <v>1</v>
      </c>
      <c r="E16" s="99">
        <v>1</v>
      </c>
      <c r="F16" s="99">
        <v>2</v>
      </c>
      <c r="G16" s="99" t="s">
        <v>43</v>
      </c>
      <c r="H16" s="99" t="s">
        <v>43</v>
      </c>
      <c r="I16" s="99" t="s">
        <v>43</v>
      </c>
      <c r="J16" s="99" t="s">
        <v>43</v>
      </c>
      <c r="K16" s="100">
        <v>1</v>
      </c>
    </row>
    <row r="17" spans="1:11">
      <c r="A17" s="236"/>
      <c r="B17" s="37" t="s">
        <v>471</v>
      </c>
      <c r="C17" s="99" t="s">
        <v>43</v>
      </c>
      <c r="D17" s="99" t="s">
        <v>43</v>
      </c>
      <c r="E17" s="99">
        <v>1</v>
      </c>
      <c r="F17" s="99">
        <v>1</v>
      </c>
      <c r="G17" s="99" t="s">
        <v>43</v>
      </c>
      <c r="H17" s="99" t="s">
        <v>43</v>
      </c>
      <c r="I17" s="99" t="s">
        <v>43</v>
      </c>
      <c r="J17" s="99" t="s">
        <v>43</v>
      </c>
      <c r="K17" s="100">
        <v>1</v>
      </c>
    </row>
    <row r="18" spans="1:11">
      <c r="A18" s="236"/>
      <c r="B18" s="37" t="s">
        <v>63</v>
      </c>
      <c r="C18" s="99" t="s">
        <v>43</v>
      </c>
      <c r="D18" s="99" t="s">
        <v>43</v>
      </c>
      <c r="E18" s="99">
        <v>1</v>
      </c>
      <c r="F18" s="99">
        <v>1</v>
      </c>
      <c r="G18" s="99" t="s">
        <v>43</v>
      </c>
      <c r="H18" s="99" t="s">
        <v>43</v>
      </c>
      <c r="I18" s="99" t="s">
        <v>43</v>
      </c>
      <c r="J18" s="99" t="s">
        <v>43</v>
      </c>
      <c r="K18" s="100">
        <v>1</v>
      </c>
    </row>
    <row r="19" spans="1:11">
      <c r="A19" s="236"/>
      <c r="B19" s="37" t="s">
        <v>64</v>
      </c>
      <c r="C19" s="99" t="s">
        <v>43</v>
      </c>
      <c r="D19" s="99" t="s">
        <v>43</v>
      </c>
      <c r="E19" s="99">
        <v>2</v>
      </c>
      <c r="F19" s="99">
        <v>2</v>
      </c>
      <c r="G19" s="99" t="s">
        <v>43</v>
      </c>
      <c r="H19" s="99" t="s">
        <v>43</v>
      </c>
      <c r="I19" s="99" t="s">
        <v>43</v>
      </c>
      <c r="J19" s="99" t="s">
        <v>43</v>
      </c>
      <c r="K19" s="100">
        <v>2</v>
      </c>
    </row>
    <row r="20" spans="1:11">
      <c r="A20" s="236"/>
      <c r="B20" s="37" t="s">
        <v>472</v>
      </c>
      <c r="C20" s="99" t="s">
        <v>43</v>
      </c>
      <c r="D20" s="99" t="s">
        <v>43</v>
      </c>
      <c r="E20" s="99">
        <v>1</v>
      </c>
      <c r="F20" s="99">
        <v>1</v>
      </c>
      <c r="G20" s="99" t="s">
        <v>43</v>
      </c>
      <c r="H20" s="99" t="s">
        <v>43</v>
      </c>
      <c r="I20" s="99" t="s">
        <v>43</v>
      </c>
      <c r="J20" s="99" t="s">
        <v>43</v>
      </c>
      <c r="K20" s="100">
        <v>1</v>
      </c>
    </row>
    <row r="21" spans="1:11">
      <c r="A21" s="236"/>
      <c r="B21" s="37" t="s">
        <v>65</v>
      </c>
      <c r="C21" s="99" t="s">
        <v>43</v>
      </c>
      <c r="D21" s="99">
        <v>2</v>
      </c>
      <c r="E21" s="99">
        <v>2</v>
      </c>
      <c r="F21" s="99">
        <v>4</v>
      </c>
      <c r="G21" s="99" t="s">
        <v>43</v>
      </c>
      <c r="H21" s="99" t="s">
        <v>43</v>
      </c>
      <c r="I21" s="99" t="s">
        <v>43</v>
      </c>
      <c r="J21" s="99" t="s">
        <v>43</v>
      </c>
      <c r="K21" s="100">
        <v>4</v>
      </c>
    </row>
    <row r="22" spans="1:11">
      <c r="A22" s="236" t="s">
        <v>52</v>
      </c>
      <c r="B22" s="82"/>
      <c r="C22" s="101"/>
      <c r="D22" s="101"/>
      <c r="E22" s="101"/>
      <c r="F22" s="101"/>
      <c r="G22" s="101"/>
      <c r="H22" s="101"/>
      <c r="I22" s="101"/>
      <c r="J22" s="101"/>
      <c r="K22" s="102"/>
    </row>
    <row r="23" spans="1:11">
      <c r="A23" s="236"/>
      <c r="B23" s="37" t="s">
        <v>66</v>
      </c>
      <c r="C23" s="99">
        <v>6</v>
      </c>
      <c r="D23" s="99">
        <v>19</v>
      </c>
      <c r="E23" s="99">
        <v>28</v>
      </c>
      <c r="F23" s="99">
        <v>52</v>
      </c>
      <c r="G23" s="99">
        <v>1</v>
      </c>
      <c r="H23" s="99" t="s">
        <v>43</v>
      </c>
      <c r="I23" s="99" t="s">
        <v>43</v>
      </c>
      <c r="J23" s="99">
        <v>1</v>
      </c>
      <c r="K23" s="100">
        <v>53</v>
      </c>
    </row>
    <row r="24" spans="1:11">
      <c r="A24" s="236"/>
      <c r="B24" s="37" t="s">
        <v>67</v>
      </c>
      <c r="C24" s="99" t="s">
        <v>43</v>
      </c>
      <c r="D24" s="99" t="s">
        <v>43</v>
      </c>
      <c r="E24" s="99">
        <v>1</v>
      </c>
      <c r="F24" s="99">
        <v>1</v>
      </c>
      <c r="G24" s="99" t="s">
        <v>43</v>
      </c>
      <c r="H24" s="99" t="s">
        <v>43</v>
      </c>
      <c r="I24" s="99" t="s">
        <v>43</v>
      </c>
      <c r="J24" s="99"/>
      <c r="K24" s="100">
        <v>1</v>
      </c>
    </row>
    <row r="25" spans="1:11">
      <c r="A25" s="236"/>
      <c r="B25" s="37" t="s">
        <v>68</v>
      </c>
      <c r="C25" s="99" t="s">
        <v>43</v>
      </c>
      <c r="D25" s="99">
        <v>1</v>
      </c>
      <c r="E25" s="99">
        <v>2</v>
      </c>
      <c r="F25" s="99">
        <v>3</v>
      </c>
      <c r="G25" s="99" t="s">
        <v>43</v>
      </c>
      <c r="H25" s="99" t="s">
        <v>43</v>
      </c>
      <c r="I25" s="99">
        <v>1</v>
      </c>
      <c r="J25" s="99">
        <v>1</v>
      </c>
      <c r="K25" s="100">
        <v>4</v>
      </c>
    </row>
    <row r="26" spans="1:11">
      <c r="A26" s="236"/>
      <c r="B26" s="37" t="s">
        <v>69</v>
      </c>
      <c r="C26" s="99">
        <v>1</v>
      </c>
      <c r="D26" s="99">
        <v>6</v>
      </c>
      <c r="E26" s="99">
        <v>22</v>
      </c>
      <c r="F26" s="99">
        <v>29</v>
      </c>
      <c r="G26" s="99" t="s">
        <v>43</v>
      </c>
      <c r="H26" s="99" t="s">
        <v>43</v>
      </c>
      <c r="I26" s="99">
        <v>1</v>
      </c>
      <c r="J26" s="99">
        <v>1</v>
      </c>
      <c r="K26" s="100">
        <v>30</v>
      </c>
    </row>
    <row r="27" spans="1:11">
      <c r="A27" s="236"/>
      <c r="B27" s="37" t="s">
        <v>70</v>
      </c>
      <c r="C27" s="99" t="s">
        <v>43</v>
      </c>
      <c r="D27" s="99" t="s">
        <v>43</v>
      </c>
      <c r="E27" s="99">
        <v>1</v>
      </c>
      <c r="F27" s="99">
        <v>1</v>
      </c>
      <c r="G27" s="99" t="s">
        <v>43</v>
      </c>
      <c r="H27" s="99" t="s">
        <v>43</v>
      </c>
      <c r="I27" s="99">
        <v>1</v>
      </c>
      <c r="J27" s="99">
        <v>1</v>
      </c>
      <c r="K27" s="100">
        <v>2</v>
      </c>
    </row>
    <row r="28" spans="1:11">
      <c r="A28" s="236"/>
      <c r="B28" s="37" t="s">
        <v>71</v>
      </c>
      <c r="C28" s="99">
        <v>1</v>
      </c>
      <c r="D28" s="99">
        <v>3</v>
      </c>
      <c r="E28" s="99">
        <v>13</v>
      </c>
      <c r="F28" s="99">
        <v>17</v>
      </c>
      <c r="G28" s="99">
        <v>1</v>
      </c>
      <c r="H28" s="99" t="s">
        <v>43</v>
      </c>
      <c r="I28" s="99">
        <v>1</v>
      </c>
      <c r="J28" s="99">
        <v>3</v>
      </c>
      <c r="K28" s="100">
        <v>19</v>
      </c>
    </row>
    <row r="29" spans="1:11">
      <c r="A29" s="236"/>
      <c r="B29" s="37" t="s">
        <v>72</v>
      </c>
      <c r="C29" s="99" t="s">
        <v>43</v>
      </c>
      <c r="D29" s="99">
        <v>1</v>
      </c>
      <c r="E29" s="99">
        <v>1</v>
      </c>
      <c r="F29" s="99">
        <v>2</v>
      </c>
      <c r="G29" s="99" t="s">
        <v>43</v>
      </c>
      <c r="H29" s="99" t="s">
        <v>43</v>
      </c>
      <c r="I29" s="99" t="s">
        <v>43</v>
      </c>
      <c r="J29" s="99" t="s">
        <v>43</v>
      </c>
      <c r="K29" s="100">
        <v>2</v>
      </c>
    </row>
    <row r="30" spans="1:11">
      <c r="A30" s="236"/>
      <c r="B30" s="37" t="s">
        <v>73</v>
      </c>
      <c r="C30" s="99" t="s">
        <v>43</v>
      </c>
      <c r="D30" s="99">
        <v>1</v>
      </c>
      <c r="E30" s="99" t="s">
        <v>43</v>
      </c>
      <c r="F30" s="99">
        <v>1</v>
      </c>
      <c r="G30" s="99" t="s">
        <v>43</v>
      </c>
      <c r="H30" s="99" t="s">
        <v>43</v>
      </c>
      <c r="I30" s="99" t="s">
        <v>43</v>
      </c>
      <c r="J30" s="99" t="s">
        <v>43</v>
      </c>
      <c r="K30" s="100">
        <v>1</v>
      </c>
    </row>
    <row r="31" spans="1:11">
      <c r="A31" s="236"/>
      <c r="B31" s="37" t="s">
        <v>74</v>
      </c>
      <c r="C31" s="99" t="s">
        <v>43</v>
      </c>
      <c r="D31" s="99" t="s">
        <v>43</v>
      </c>
      <c r="E31" s="99">
        <v>3</v>
      </c>
      <c r="F31" s="99">
        <v>3</v>
      </c>
      <c r="G31" s="99" t="s">
        <v>43</v>
      </c>
      <c r="H31" s="99">
        <v>1</v>
      </c>
      <c r="I31" s="99" t="s">
        <v>43</v>
      </c>
      <c r="J31" s="99">
        <v>1</v>
      </c>
      <c r="K31" s="100">
        <v>4</v>
      </c>
    </row>
    <row r="32" spans="1:11">
      <c r="A32" s="37" t="s">
        <v>9</v>
      </c>
      <c r="B32" s="38"/>
      <c r="C32" s="100">
        <v>8</v>
      </c>
      <c r="D32" s="100">
        <v>34</v>
      </c>
      <c r="E32" s="100">
        <v>80</v>
      </c>
      <c r="F32" s="100">
        <v>119</v>
      </c>
      <c r="G32" s="100">
        <v>2</v>
      </c>
      <c r="H32" s="100">
        <v>2</v>
      </c>
      <c r="I32" s="100">
        <v>6</v>
      </c>
      <c r="J32" s="100">
        <v>11</v>
      </c>
      <c r="K32" s="100">
        <v>130</v>
      </c>
    </row>
  </sheetData>
  <mergeCells count="6">
    <mergeCell ref="A22:A31"/>
    <mergeCell ref="C10:K10"/>
    <mergeCell ref="A11:A12"/>
    <mergeCell ref="B11:B12"/>
    <mergeCell ref="K11:K12"/>
    <mergeCell ref="A13:A21"/>
  </mergeCells>
  <hyperlinks>
    <hyperlink ref="D1" location="BGDS7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2" sqref="B2"/>
    </sheetView>
  </sheetViews>
  <sheetFormatPr defaultColWidth="11.42578125" defaultRowHeight="15"/>
  <cols>
    <col min="1" max="1" width="49.85546875" style="6" bestFit="1" customWidth="1"/>
    <col min="2" max="2" width="72.85546875" style="149" customWidth="1"/>
  </cols>
  <sheetData>
    <row r="1" spans="1:19" ht="21">
      <c r="A1" s="5" t="s">
        <v>401</v>
      </c>
      <c r="B1" s="156" t="s">
        <v>317</v>
      </c>
    </row>
    <row r="2" spans="1:19" ht="30">
      <c r="A2" s="6" t="s">
        <v>10</v>
      </c>
      <c r="B2" s="145" t="s">
        <v>283</v>
      </c>
    </row>
    <row r="3" spans="1:19" s="148" customFormat="1">
      <c r="A3" s="150" t="s">
        <v>309</v>
      </c>
      <c r="B3" s="149" t="s">
        <v>333</v>
      </c>
      <c r="C3" s="152"/>
    </row>
    <row r="4" spans="1:19" s="148" customFormat="1">
      <c r="A4" s="150" t="s">
        <v>310</v>
      </c>
      <c r="B4" s="149"/>
    </row>
    <row r="5" spans="1:19" s="148" customFormat="1">
      <c r="A5" s="150" t="s">
        <v>311</v>
      </c>
      <c r="B5" s="149" t="s">
        <v>334</v>
      </c>
    </row>
    <row r="6" spans="1:19" s="148" customFormat="1">
      <c r="A6" s="150" t="s">
        <v>312</v>
      </c>
      <c r="B6" s="149" t="s">
        <v>8</v>
      </c>
    </row>
    <row r="7" spans="1:19">
      <c r="A7" s="6" t="s">
        <v>11</v>
      </c>
    </row>
    <row r="8" spans="1:19">
      <c r="A8" s="6" t="s">
        <v>12</v>
      </c>
      <c r="B8" s="154" t="s">
        <v>122</v>
      </c>
    </row>
    <row r="9" spans="1:19">
      <c r="A9" s="6" t="s">
        <v>13</v>
      </c>
      <c r="B9" s="149" t="s">
        <v>468</v>
      </c>
    </row>
    <row r="10" spans="1:19">
      <c r="A10" s="6" t="s">
        <v>422</v>
      </c>
      <c r="B10" s="149" t="s">
        <v>15</v>
      </c>
      <c r="S10" t="s">
        <v>15</v>
      </c>
    </row>
    <row r="11" spans="1:19">
      <c r="A11" s="6" t="s">
        <v>423</v>
      </c>
      <c r="B11" s="149" t="s">
        <v>15</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S16" t="s">
        <v>23</v>
      </c>
    </row>
    <row r="17" spans="1:19">
      <c r="A17" s="6" t="s">
        <v>16</v>
      </c>
      <c r="B17" s="149" t="s">
        <v>21</v>
      </c>
      <c r="S17" t="s">
        <v>24</v>
      </c>
    </row>
    <row r="18" spans="1:19">
      <c r="A18" s="6" t="s">
        <v>17</v>
      </c>
      <c r="B18" s="151">
        <v>41466</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7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10" sqref="B10:E10"/>
    </sheetView>
  </sheetViews>
  <sheetFormatPr defaultColWidth="11.42578125" defaultRowHeight="15"/>
  <cols>
    <col min="1" max="1" width="61.28515625" customWidth="1"/>
    <col min="2" max="2" width="14.5703125" bestFit="1" customWidth="1"/>
    <col min="3" max="3" width="14.42578125" bestFit="1" customWidth="1"/>
    <col min="4" max="4" width="15.140625" bestFit="1" customWidth="1"/>
    <col min="5" max="5" width="14.7109375" bestFit="1" customWidth="1"/>
    <col min="8" max="8" width="24.42578125" customWidth="1"/>
  </cols>
  <sheetData>
    <row r="1" spans="1:5" ht="21">
      <c r="A1" s="5" t="s">
        <v>401</v>
      </c>
      <c r="B1" s="18"/>
      <c r="D1" s="172" t="s">
        <v>319</v>
      </c>
    </row>
    <row r="2" spans="1:5">
      <c r="B2" s="83"/>
    </row>
    <row r="3" spans="1:5" ht="45">
      <c r="A3" s="155" t="s">
        <v>335</v>
      </c>
      <c r="B3" s="97"/>
    </row>
    <row r="4" spans="1:5">
      <c r="A4" s="148" t="s">
        <v>337</v>
      </c>
      <c r="B4" s="83"/>
    </row>
    <row r="5" spans="1:5">
      <c r="A5" s="148" t="s">
        <v>326</v>
      </c>
    </row>
    <row r="6" spans="1:5">
      <c r="A6" s="148" t="s">
        <v>331</v>
      </c>
    </row>
    <row r="7" spans="1:5">
      <c r="A7" s="148"/>
    </row>
    <row r="10" spans="1:5">
      <c r="B10" s="237" t="s">
        <v>123</v>
      </c>
      <c r="C10" s="238"/>
      <c r="D10" s="238"/>
      <c r="E10" s="239"/>
    </row>
    <row r="11" spans="1:5">
      <c r="A11" s="42" t="s">
        <v>53</v>
      </c>
      <c r="B11" s="41" t="s">
        <v>75</v>
      </c>
      <c r="C11" s="41" t="s">
        <v>76</v>
      </c>
      <c r="D11" s="41" t="s">
        <v>77</v>
      </c>
      <c r="E11" s="41" t="s">
        <v>9</v>
      </c>
    </row>
    <row r="12" spans="1:5">
      <c r="A12" s="43" t="s">
        <v>78</v>
      </c>
      <c r="B12" s="99">
        <v>4</v>
      </c>
      <c r="C12" s="99">
        <v>4</v>
      </c>
      <c r="D12" s="99">
        <v>6</v>
      </c>
      <c r="E12" s="99">
        <v>14</v>
      </c>
    </row>
    <row r="13" spans="1:5">
      <c r="A13" s="43" t="s">
        <v>79</v>
      </c>
      <c r="B13" s="99" t="s">
        <v>43</v>
      </c>
      <c r="C13" s="99">
        <v>3</v>
      </c>
      <c r="D13" s="99">
        <v>1</v>
      </c>
      <c r="E13" s="99">
        <v>4</v>
      </c>
    </row>
    <row r="14" spans="1:5">
      <c r="A14" s="43" t="s">
        <v>80</v>
      </c>
      <c r="B14" s="99">
        <v>3</v>
      </c>
      <c r="C14" s="99" t="s">
        <v>43</v>
      </c>
      <c r="D14" s="99" t="s">
        <v>43</v>
      </c>
      <c r="E14" s="99">
        <v>3</v>
      </c>
    </row>
    <row r="15" spans="1:5">
      <c r="A15" s="43" t="s">
        <v>81</v>
      </c>
      <c r="B15" s="99">
        <v>2</v>
      </c>
      <c r="C15" s="99" t="s">
        <v>43</v>
      </c>
      <c r="D15" s="99" t="s">
        <v>43</v>
      </c>
      <c r="E15" s="99">
        <v>2</v>
      </c>
    </row>
    <row r="16" spans="1:5">
      <c r="A16" s="43" t="s">
        <v>82</v>
      </c>
      <c r="B16" s="99">
        <v>1</v>
      </c>
      <c r="C16" s="99">
        <v>1</v>
      </c>
      <c r="D16" s="99" t="s">
        <v>43</v>
      </c>
      <c r="E16" s="99">
        <v>2</v>
      </c>
    </row>
    <row r="17" spans="1:5">
      <c r="A17" s="43" t="s">
        <v>83</v>
      </c>
      <c r="B17" s="99">
        <v>3</v>
      </c>
      <c r="C17" s="99" t="s">
        <v>43</v>
      </c>
      <c r="D17" s="99" t="s">
        <v>43</v>
      </c>
      <c r="E17" s="99">
        <v>3</v>
      </c>
    </row>
    <row r="18" spans="1:5">
      <c r="A18" s="43" t="s">
        <v>466</v>
      </c>
      <c r="B18" s="99">
        <v>5</v>
      </c>
      <c r="C18" s="99" t="s">
        <v>43</v>
      </c>
      <c r="D18" s="99" t="s">
        <v>43</v>
      </c>
      <c r="E18" s="99">
        <v>5</v>
      </c>
    </row>
    <row r="19" spans="1:5">
      <c r="A19" s="43" t="s">
        <v>469</v>
      </c>
      <c r="B19" s="99">
        <v>6</v>
      </c>
      <c r="C19" s="99" t="s">
        <v>43</v>
      </c>
      <c r="D19" s="99" t="s">
        <v>43</v>
      </c>
      <c r="E19" s="99">
        <v>6</v>
      </c>
    </row>
    <row r="20" spans="1:5">
      <c r="A20" s="43" t="s">
        <v>63</v>
      </c>
      <c r="B20" s="99">
        <v>1</v>
      </c>
      <c r="C20" s="99" t="s">
        <v>43</v>
      </c>
      <c r="D20" s="99">
        <v>1</v>
      </c>
      <c r="E20" s="99">
        <v>2</v>
      </c>
    </row>
    <row r="21" spans="1:5">
      <c r="A21" s="43" t="s">
        <v>84</v>
      </c>
      <c r="B21" s="99">
        <v>4</v>
      </c>
      <c r="C21" s="99" t="s">
        <v>43</v>
      </c>
      <c r="D21" s="99" t="s">
        <v>43</v>
      </c>
      <c r="E21" s="99">
        <v>4</v>
      </c>
    </row>
    <row r="22" spans="1:5">
      <c r="A22" s="43" t="s">
        <v>60</v>
      </c>
      <c r="B22" s="99">
        <v>1</v>
      </c>
      <c r="C22" s="99" t="s">
        <v>43</v>
      </c>
      <c r="D22" s="99" t="s">
        <v>43</v>
      </c>
      <c r="E22" s="99">
        <v>1</v>
      </c>
    </row>
    <row r="23" spans="1:5">
      <c r="A23" s="43" t="s">
        <v>64</v>
      </c>
      <c r="B23" s="99" t="s">
        <v>43</v>
      </c>
      <c r="C23" s="99" t="s">
        <v>43</v>
      </c>
      <c r="D23" s="99">
        <v>2</v>
      </c>
      <c r="E23" s="99">
        <v>2</v>
      </c>
    </row>
    <row r="24" spans="1:5">
      <c r="A24" s="43" t="s">
        <v>65</v>
      </c>
      <c r="B24" s="99">
        <v>9</v>
      </c>
      <c r="C24" s="99" t="s">
        <v>43</v>
      </c>
      <c r="D24" s="99">
        <v>1</v>
      </c>
      <c r="E24" s="99">
        <v>10</v>
      </c>
    </row>
    <row r="25" spans="1:5">
      <c r="A25" s="43" t="s">
        <v>85</v>
      </c>
      <c r="B25" s="99">
        <v>2</v>
      </c>
      <c r="C25" s="99" t="s">
        <v>43</v>
      </c>
      <c r="D25" s="99" t="s">
        <v>43</v>
      </c>
      <c r="E25" s="99">
        <v>2</v>
      </c>
    </row>
    <row r="26" spans="1:5">
      <c r="A26" s="43" t="s">
        <v>470</v>
      </c>
      <c r="B26" s="99">
        <v>47</v>
      </c>
      <c r="C26" s="99">
        <v>11</v>
      </c>
      <c r="D26" s="99">
        <v>10</v>
      </c>
      <c r="E26" s="99">
        <v>68</v>
      </c>
    </row>
    <row r="27" spans="1:5">
      <c r="A27" s="43" t="s">
        <v>68</v>
      </c>
      <c r="B27" s="99">
        <v>7</v>
      </c>
      <c r="C27" s="99">
        <v>4</v>
      </c>
      <c r="D27" s="99">
        <v>4</v>
      </c>
      <c r="E27" s="99">
        <v>15</v>
      </c>
    </row>
    <row r="28" spans="1:5">
      <c r="A28" s="43" t="s">
        <v>69</v>
      </c>
      <c r="B28" s="99">
        <v>195</v>
      </c>
      <c r="C28" s="99">
        <v>36</v>
      </c>
      <c r="D28" s="99">
        <v>29</v>
      </c>
      <c r="E28" s="99">
        <v>260</v>
      </c>
    </row>
    <row r="29" spans="1:5">
      <c r="A29" s="43" t="s">
        <v>70</v>
      </c>
      <c r="B29" s="99">
        <v>1</v>
      </c>
      <c r="C29" s="99" t="s">
        <v>43</v>
      </c>
      <c r="D29" s="99" t="s">
        <v>43</v>
      </c>
      <c r="E29" s="99">
        <v>1</v>
      </c>
    </row>
    <row r="30" spans="1:5">
      <c r="A30" s="43" t="s">
        <v>71</v>
      </c>
      <c r="B30" s="99">
        <v>86</v>
      </c>
      <c r="C30" s="99">
        <v>10</v>
      </c>
      <c r="D30" s="99">
        <v>16</v>
      </c>
      <c r="E30" s="99">
        <v>112</v>
      </c>
    </row>
    <row r="31" spans="1:5">
      <c r="A31" s="43" t="s">
        <v>86</v>
      </c>
      <c r="B31" s="99">
        <v>1</v>
      </c>
      <c r="C31" s="99" t="s">
        <v>43</v>
      </c>
      <c r="D31" s="99" t="s">
        <v>43</v>
      </c>
      <c r="E31" s="99">
        <v>1</v>
      </c>
    </row>
    <row r="32" spans="1:5">
      <c r="A32" s="43" t="s">
        <v>87</v>
      </c>
      <c r="B32" s="99">
        <v>2</v>
      </c>
      <c r="C32" s="99">
        <v>2</v>
      </c>
      <c r="D32" s="99">
        <v>1</v>
      </c>
      <c r="E32" s="99">
        <v>5</v>
      </c>
    </row>
    <row r="33" spans="1:5">
      <c r="A33" s="43" t="s">
        <v>74</v>
      </c>
      <c r="B33" s="99">
        <v>65</v>
      </c>
      <c r="C33" s="99">
        <v>12</v>
      </c>
      <c r="D33" s="99">
        <v>10</v>
      </c>
      <c r="E33" s="99">
        <v>87</v>
      </c>
    </row>
    <row r="34" spans="1:5">
      <c r="A34" s="42" t="s">
        <v>9</v>
      </c>
      <c r="B34" s="100">
        <v>445</v>
      </c>
      <c r="C34" s="100">
        <v>83</v>
      </c>
      <c r="D34" s="100">
        <v>81</v>
      </c>
      <c r="E34" s="100">
        <v>609</v>
      </c>
    </row>
  </sheetData>
  <mergeCells count="1">
    <mergeCell ref="B10:E10"/>
  </mergeCells>
  <hyperlinks>
    <hyperlink ref="D1" location="BGDS8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2" sqref="B2"/>
    </sheetView>
  </sheetViews>
  <sheetFormatPr defaultColWidth="11.42578125" defaultRowHeight="15"/>
  <cols>
    <col min="1" max="1" width="49.85546875" style="6" bestFit="1" customWidth="1"/>
    <col min="2" max="2" width="59.28515625" customWidth="1"/>
  </cols>
  <sheetData>
    <row r="1" spans="1:19" ht="21">
      <c r="A1" s="5" t="s">
        <v>402</v>
      </c>
      <c r="B1" s="172" t="s">
        <v>317</v>
      </c>
    </row>
    <row r="2" spans="1:19" ht="45">
      <c r="A2" s="6" t="s">
        <v>10</v>
      </c>
      <c r="B2" s="145" t="s">
        <v>284</v>
      </c>
    </row>
    <row r="3" spans="1:19" s="148" customFormat="1">
      <c r="A3" s="150" t="s">
        <v>309</v>
      </c>
      <c r="B3" s="149" t="s">
        <v>336</v>
      </c>
      <c r="C3" s="152"/>
    </row>
    <row r="4" spans="1:19" s="148" customFormat="1">
      <c r="A4" s="150" t="s">
        <v>310</v>
      </c>
      <c r="B4" s="149"/>
    </row>
    <row r="5" spans="1:19" s="148" customFormat="1">
      <c r="A5" s="150" t="s">
        <v>311</v>
      </c>
      <c r="B5" s="149" t="s">
        <v>334</v>
      </c>
    </row>
    <row r="6" spans="1:19" s="148" customFormat="1">
      <c r="A6" s="150" t="s">
        <v>312</v>
      </c>
      <c r="B6" s="149" t="s">
        <v>8</v>
      </c>
    </row>
    <row r="7" spans="1:19">
      <c r="A7" s="6" t="s">
        <v>11</v>
      </c>
      <c r="B7" s="2"/>
    </row>
    <row r="8" spans="1:19">
      <c r="A8" s="6" t="s">
        <v>12</v>
      </c>
      <c r="B8" t="s">
        <v>122</v>
      </c>
    </row>
    <row r="9" spans="1:19">
      <c r="A9" s="6" t="s">
        <v>13</v>
      </c>
      <c r="B9" t="s">
        <v>468</v>
      </c>
    </row>
    <row r="10" spans="1:19">
      <c r="A10" s="6" t="s">
        <v>422</v>
      </c>
      <c r="B10" t="s">
        <v>14</v>
      </c>
      <c r="S10" t="s">
        <v>15</v>
      </c>
    </row>
    <row r="11" spans="1:19">
      <c r="A11" s="6" t="s">
        <v>423</v>
      </c>
      <c r="B11" t="s">
        <v>15</v>
      </c>
      <c r="S11" t="s">
        <v>14</v>
      </c>
    </row>
    <row r="12" spans="1:19">
      <c r="A12" s="6" t="s">
        <v>424</v>
      </c>
      <c r="B12" t="s">
        <v>14</v>
      </c>
    </row>
    <row r="13" spans="1:19">
      <c r="A13" s="6" t="s">
        <v>425</v>
      </c>
      <c r="B13" t="s">
        <v>14</v>
      </c>
    </row>
    <row r="14" spans="1:19">
      <c r="A14" s="6" t="s">
        <v>426</v>
      </c>
      <c r="B14" t="s">
        <v>15</v>
      </c>
      <c r="S14" t="s">
        <v>21</v>
      </c>
    </row>
    <row r="15" spans="1:19">
      <c r="A15" s="6" t="s">
        <v>30</v>
      </c>
      <c r="S15" t="s">
        <v>22</v>
      </c>
    </row>
    <row r="16" spans="1:19" ht="15" customHeight="1">
      <c r="A16" s="6" t="s">
        <v>527</v>
      </c>
      <c r="S16" t="s">
        <v>23</v>
      </c>
    </row>
    <row r="17" spans="1:19">
      <c r="A17" s="6" t="s">
        <v>16</v>
      </c>
      <c r="B17" t="s">
        <v>21</v>
      </c>
      <c r="S17" t="s">
        <v>24</v>
      </c>
    </row>
    <row r="18" spans="1:19">
      <c r="A18" s="6" t="s">
        <v>17</v>
      </c>
      <c r="B18" s="16">
        <v>41466</v>
      </c>
      <c r="S18" t="s">
        <v>25</v>
      </c>
    </row>
    <row r="19" spans="1:19">
      <c r="A19" s="6" t="s">
        <v>18</v>
      </c>
      <c r="B1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8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1"/>
  <sheetViews>
    <sheetView workbookViewId="0"/>
  </sheetViews>
  <sheetFormatPr defaultColWidth="11.42578125" defaultRowHeight="15"/>
  <cols>
    <col min="1" max="1" width="44.28515625" style="11" customWidth="1"/>
    <col min="2" max="2" width="13.28515625" style="11" bestFit="1" customWidth="1"/>
    <col min="3" max="3" width="15.7109375" style="11" customWidth="1"/>
    <col min="4" max="4" width="17" style="11" customWidth="1"/>
    <col min="5" max="5" width="15.42578125" style="11" customWidth="1"/>
    <col min="6" max="6" width="13.28515625" style="11" bestFit="1" customWidth="1"/>
    <col min="7" max="7" width="14.7109375" style="11" bestFit="1" customWidth="1"/>
    <col min="8" max="8" width="15.140625" style="11" bestFit="1" customWidth="1"/>
    <col min="9" max="9" width="14.28515625" style="11" bestFit="1" customWidth="1"/>
    <col min="10" max="10" width="13.28515625" style="11" bestFit="1" customWidth="1"/>
    <col min="11" max="11" width="14.7109375" style="11" bestFit="1" customWidth="1"/>
    <col min="12" max="12" width="15.140625" style="11" bestFit="1" customWidth="1"/>
    <col min="13" max="13" width="16.42578125" style="11" customWidth="1"/>
    <col min="14" max="14" width="13.28515625" style="11" bestFit="1" customWidth="1"/>
    <col min="15" max="15" width="14.7109375" style="11" bestFit="1" customWidth="1"/>
    <col min="16" max="16" width="15.140625" style="11" bestFit="1" customWidth="1"/>
    <col min="17" max="17" width="15.85546875" style="11" customWidth="1"/>
    <col min="18" max="16384" width="11.42578125" style="11"/>
  </cols>
  <sheetData>
    <row r="1" spans="1:17" ht="21">
      <c r="A1" s="5" t="s">
        <v>402</v>
      </c>
      <c r="D1" s="172" t="s">
        <v>319</v>
      </c>
    </row>
    <row r="2" spans="1:17">
      <c r="B2" s="83"/>
    </row>
    <row r="3" spans="1:17" ht="60">
      <c r="A3" s="155" t="s">
        <v>338</v>
      </c>
      <c r="B3" s="97"/>
    </row>
    <row r="4" spans="1:17">
      <c r="A4" s="148" t="s">
        <v>332</v>
      </c>
    </row>
    <row r="5" spans="1:17">
      <c r="A5" s="148" t="s">
        <v>326</v>
      </c>
    </row>
    <row r="6" spans="1:17">
      <c r="A6" s="148" t="s">
        <v>331</v>
      </c>
    </row>
    <row r="7" spans="1:17">
      <c r="A7" s="148"/>
    </row>
    <row r="10" spans="1:17" ht="17.25" customHeight="1">
      <c r="A10" s="55"/>
      <c r="B10" s="237">
        <v>2008</v>
      </c>
      <c r="C10" s="238"/>
      <c r="D10" s="238"/>
      <c r="E10" s="239"/>
      <c r="F10" s="237">
        <v>2009</v>
      </c>
      <c r="G10" s="238"/>
      <c r="H10" s="238"/>
      <c r="I10" s="239"/>
      <c r="J10" s="237">
        <v>2010</v>
      </c>
      <c r="K10" s="238"/>
      <c r="L10" s="238"/>
      <c r="M10" s="239"/>
      <c r="N10" s="237">
        <v>2011</v>
      </c>
      <c r="O10" s="238"/>
      <c r="P10" s="238"/>
      <c r="Q10" s="239"/>
    </row>
    <row r="11" spans="1:17" ht="17.25" customHeight="1">
      <c r="A11" s="45" t="s">
        <v>172</v>
      </c>
      <c r="B11" s="54" t="s">
        <v>55</v>
      </c>
      <c r="C11" s="54" t="s">
        <v>173</v>
      </c>
      <c r="D11" s="54" t="s">
        <v>174</v>
      </c>
      <c r="E11" s="54" t="s">
        <v>175</v>
      </c>
      <c r="F11" s="54" t="s">
        <v>55</v>
      </c>
      <c r="G11" s="54" t="s">
        <v>173</v>
      </c>
      <c r="H11" s="54" t="s">
        <v>174</v>
      </c>
      <c r="I11" s="54" t="s">
        <v>175</v>
      </c>
      <c r="J11" s="54" t="s">
        <v>55</v>
      </c>
      <c r="K11" s="54" t="s">
        <v>173</v>
      </c>
      <c r="L11" s="54" t="s">
        <v>174</v>
      </c>
      <c r="M11" s="54" t="s">
        <v>175</v>
      </c>
      <c r="N11" s="54" t="s">
        <v>55</v>
      </c>
      <c r="O11" s="54" t="s">
        <v>173</v>
      </c>
      <c r="P11" s="54" t="s">
        <v>174</v>
      </c>
      <c r="Q11" s="54" t="s">
        <v>175</v>
      </c>
    </row>
    <row r="12" spans="1:17">
      <c r="A12" s="48" t="s">
        <v>176</v>
      </c>
      <c r="B12" s="39">
        <v>0</v>
      </c>
      <c r="C12" s="39">
        <v>0</v>
      </c>
      <c r="D12" s="39">
        <v>4</v>
      </c>
      <c r="E12" s="39">
        <v>4</v>
      </c>
      <c r="F12" s="39">
        <v>0</v>
      </c>
      <c r="G12" s="39">
        <v>0</v>
      </c>
      <c r="H12" s="39">
        <v>3</v>
      </c>
      <c r="I12" s="39">
        <v>3</v>
      </c>
      <c r="J12" s="39">
        <v>0</v>
      </c>
      <c r="K12" s="39">
        <v>6</v>
      </c>
      <c r="L12" s="39">
        <v>2</v>
      </c>
      <c r="M12" s="39">
        <v>8</v>
      </c>
      <c r="N12" s="39">
        <v>3</v>
      </c>
      <c r="O12" s="39">
        <v>4</v>
      </c>
      <c r="P12" s="39">
        <v>1</v>
      </c>
      <c r="Q12" s="39">
        <v>8</v>
      </c>
    </row>
    <row r="13" spans="1:17">
      <c r="A13" s="38" t="s">
        <v>177</v>
      </c>
      <c r="B13" s="39">
        <v>0</v>
      </c>
      <c r="C13" s="39">
        <v>0</v>
      </c>
      <c r="D13" s="39">
        <v>1</v>
      </c>
      <c r="E13" s="39">
        <v>1</v>
      </c>
      <c r="F13" s="39">
        <v>0</v>
      </c>
      <c r="G13" s="39">
        <v>0</v>
      </c>
      <c r="H13" s="39">
        <v>0</v>
      </c>
      <c r="I13" s="39">
        <v>0</v>
      </c>
      <c r="J13" s="39">
        <v>0</v>
      </c>
      <c r="K13" s="39">
        <v>0</v>
      </c>
      <c r="L13" s="39">
        <v>0</v>
      </c>
      <c r="M13" s="39">
        <v>0</v>
      </c>
      <c r="N13" s="39">
        <v>0</v>
      </c>
      <c r="O13" s="39">
        <v>0</v>
      </c>
      <c r="P13" s="39">
        <v>0</v>
      </c>
      <c r="Q13" s="39">
        <v>0</v>
      </c>
    </row>
    <row r="14" spans="1:17">
      <c r="A14" s="38" t="s">
        <v>178</v>
      </c>
      <c r="B14" s="39">
        <v>0</v>
      </c>
      <c r="C14" s="39">
        <v>1</v>
      </c>
      <c r="D14" s="39">
        <v>0</v>
      </c>
      <c r="E14" s="39">
        <v>1</v>
      </c>
      <c r="F14" s="39">
        <v>0</v>
      </c>
      <c r="G14" s="39">
        <v>0</v>
      </c>
      <c r="H14" s="39">
        <v>0</v>
      </c>
      <c r="I14" s="39">
        <v>0</v>
      </c>
      <c r="J14" s="39">
        <v>0</v>
      </c>
      <c r="K14" s="39">
        <v>0</v>
      </c>
      <c r="L14" s="39">
        <v>0</v>
      </c>
      <c r="M14" s="39">
        <v>0</v>
      </c>
      <c r="N14" s="39">
        <v>0</v>
      </c>
      <c r="O14" s="39">
        <v>0</v>
      </c>
      <c r="P14" s="39">
        <v>0</v>
      </c>
      <c r="Q14" s="39">
        <v>0</v>
      </c>
    </row>
    <row r="15" spans="1:17">
      <c r="A15" s="38" t="s">
        <v>179</v>
      </c>
      <c r="B15" s="39">
        <v>0</v>
      </c>
      <c r="C15" s="39">
        <v>0</v>
      </c>
      <c r="D15" s="39">
        <v>0</v>
      </c>
      <c r="E15" s="39">
        <v>0</v>
      </c>
      <c r="F15" s="39">
        <v>0</v>
      </c>
      <c r="G15" s="39">
        <v>1</v>
      </c>
      <c r="H15" s="39">
        <v>0</v>
      </c>
      <c r="I15" s="39">
        <v>1</v>
      </c>
      <c r="J15" s="39">
        <v>0</v>
      </c>
      <c r="K15" s="39">
        <v>1</v>
      </c>
      <c r="L15" s="39">
        <v>0</v>
      </c>
      <c r="M15" s="39">
        <v>1</v>
      </c>
      <c r="N15" s="39">
        <v>0</v>
      </c>
      <c r="O15" s="39">
        <v>0</v>
      </c>
      <c r="P15" s="39">
        <v>0</v>
      </c>
      <c r="Q15" s="39">
        <v>0</v>
      </c>
    </row>
    <row r="16" spans="1:17">
      <c r="A16" s="38" t="s">
        <v>61</v>
      </c>
      <c r="B16" s="39">
        <v>0</v>
      </c>
      <c r="C16" s="39">
        <v>0</v>
      </c>
      <c r="D16" s="39">
        <v>0</v>
      </c>
      <c r="E16" s="39">
        <v>0</v>
      </c>
      <c r="F16" s="39">
        <v>0</v>
      </c>
      <c r="G16" s="39">
        <v>0</v>
      </c>
      <c r="H16" s="39">
        <v>0</v>
      </c>
      <c r="I16" s="39">
        <v>0</v>
      </c>
      <c r="J16" s="39">
        <v>0</v>
      </c>
      <c r="K16" s="39">
        <v>0</v>
      </c>
      <c r="L16" s="39">
        <v>1</v>
      </c>
      <c r="M16" s="39">
        <v>1</v>
      </c>
      <c r="N16" s="39">
        <v>0</v>
      </c>
      <c r="O16" s="39">
        <v>0</v>
      </c>
      <c r="P16" s="39">
        <v>0</v>
      </c>
      <c r="Q16" s="39">
        <v>0</v>
      </c>
    </row>
    <row r="17" spans="1:17">
      <c r="A17" s="38" t="s">
        <v>68</v>
      </c>
      <c r="B17" s="39">
        <v>0</v>
      </c>
      <c r="C17" s="39">
        <v>0</v>
      </c>
      <c r="D17" s="39">
        <v>0</v>
      </c>
      <c r="E17" s="39">
        <v>0</v>
      </c>
      <c r="F17" s="39">
        <v>0</v>
      </c>
      <c r="G17" s="39">
        <v>0</v>
      </c>
      <c r="H17" s="39">
        <v>1</v>
      </c>
      <c r="I17" s="39">
        <v>1</v>
      </c>
      <c r="J17" s="39">
        <v>0</v>
      </c>
      <c r="K17" s="39">
        <v>0</v>
      </c>
      <c r="L17" s="39">
        <v>0</v>
      </c>
      <c r="M17" s="39">
        <v>0</v>
      </c>
      <c r="N17" s="39">
        <v>0</v>
      </c>
      <c r="O17" s="39">
        <v>1</v>
      </c>
      <c r="P17" s="39">
        <v>0</v>
      </c>
      <c r="Q17" s="39">
        <v>1</v>
      </c>
    </row>
    <row r="18" spans="1:17">
      <c r="A18" s="38" t="s">
        <v>69</v>
      </c>
      <c r="B18" s="39">
        <v>0</v>
      </c>
      <c r="C18" s="39">
        <v>1</v>
      </c>
      <c r="D18" s="39">
        <v>3</v>
      </c>
      <c r="E18" s="39">
        <v>4</v>
      </c>
      <c r="F18" s="39">
        <v>0</v>
      </c>
      <c r="G18" s="39">
        <v>0</v>
      </c>
      <c r="H18" s="39">
        <v>3</v>
      </c>
      <c r="I18" s="39">
        <v>3</v>
      </c>
      <c r="J18" s="39">
        <v>0</v>
      </c>
      <c r="K18" s="39">
        <v>0</v>
      </c>
      <c r="L18" s="39">
        <v>10</v>
      </c>
      <c r="M18" s="39">
        <v>10</v>
      </c>
      <c r="N18" s="39">
        <v>0</v>
      </c>
      <c r="O18" s="39">
        <v>1</v>
      </c>
      <c r="P18" s="39">
        <v>6</v>
      </c>
      <c r="Q18" s="39">
        <v>7</v>
      </c>
    </row>
    <row r="19" spans="1:17">
      <c r="A19" s="38" t="s">
        <v>62</v>
      </c>
      <c r="B19" s="39">
        <v>0</v>
      </c>
      <c r="C19" s="39">
        <v>1</v>
      </c>
      <c r="D19" s="39">
        <v>1</v>
      </c>
      <c r="E19" s="39">
        <v>2</v>
      </c>
      <c r="F19" s="39">
        <v>0</v>
      </c>
      <c r="G19" s="39">
        <v>0</v>
      </c>
      <c r="H19" s="39">
        <v>0</v>
      </c>
      <c r="I19" s="39">
        <v>0</v>
      </c>
      <c r="J19" s="39">
        <v>0</v>
      </c>
      <c r="K19" s="39">
        <v>0</v>
      </c>
      <c r="L19" s="39">
        <v>0</v>
      </c>
      <c r="M19" s="39">
        <v>0</v>
      </c>
      <c r="N19" s="39">
        <v>0</v>
      </c>
      <c r="O19" s="39">
        <v>0</v>
      </c>
      <c r="P19" s="39">
        <v>0</v>
      </c>
      <c r="Q19" s="39">
        <v>0</v>
      </c>
    </row>
    <row r="20" spans="1:17">
      <c r="A20" s="38" t="s">
        <v>72</v>
      </c>
      <c r="B20" s="39">
        <v>0</v>
      </c>
      <c r="C20" s="39">
        <v>1</v>
      </c>
      <c r="D20" s="39">
        <v>0</v>
      </c>
      <c r="E20" s="39">
        <v>1</v>
      </c>
      <c r="F20" s="39">
        <v>0</v>
      </c>
      <c r="G20" s="39">
        <v>0</v>
      </c>
      <c r="H20" s="39">
        <v>0</v>
      </c>
      <c r="I20" s="39">
        <v>0</v>
      </c>
      <c r="J20" s="39">
        <v>0</v>
      </c>
      <c r="K20" s="39">
        <v>0</v>
      </c>
      <c r="L20" s="39">
        <v>0</v>
      </c>
      <c r="M20" s="39">
        <v>0</v>
      </c>
      <c r="N20" s="39">
        <v>0</v>
      </c>
      <c r="O20" s="39">
        <v>0</v>
      </c>
      <c r="P20" s="39">
        <v>0</v>
      </c>
      <c r="Q20" s="39">
        <v>0</v>
      </c>
    </row>
    <row r="21" spans="1:17">
      <c r="A21" s="38" t="s">
        <v>70</v>
      </c>
      <c r="B21" s="39">
        <v>0</v>
      </c>
      <c r="C21" s="39">
        <v>0</v>
      </c>
      <c r="D21" s="39">
        <v>1</v>
      </c>
      <c r="E21" s="39">
        <v>1</v>
      </c>
      <c r="F21" s="39">
        <v>0</v>
      </c>
      <c r="G21" s="39">
        <v>0</v>
      </c>
      <c r="H21" s="39">
        <v>0</v>
      </c>
      <c r="I21" s="39">
        <v>0</v>
      </c>
      <c r="J21" s="39">
        <v>0</v>
      </c>
      <c r="K21" s="39">
        <v>0</v>
      </c>
      <c r="L21" s="39">
        <v>1</v>
      </c>
      <c r="M21" s="39">
        <v>1</v>
      </c>
      <c r="N21" s="39">
        <v>0</v>
      </c>
      <c r="O21" s="39">
        <v>0</v>
      </c>
      <c r="P21" s="39">
        <v>0</v>
      </c>
      <c r="Q21" s="39">
        <v>0</v>
      </c>
    </row>
    <row r="22" spans="1:17">
      <c r="A22" s="38" t="s">
        <v>71</v>
      </c>
      <c r="B22" s="39">
        <v>0</v>
      </c>
      <c r="C22" s="39">
        <v>0</v>
      </c>
      <c r="D22" s="39">
        <v>0</v>
      </c>
      <c r="E22" s="39">
        <v>0</v>
      </c>
      <c r="F22" s="39">
        <v>0</v>
      </c>
      <c r="G22" s="39">
        <v>0</v>
      </c>
      <c r="H22" s="39">
        <v>0</v>
      </c>
      <c r="I22" s="39">
        <v>0</v>
      </c>
      <c r="J22" s="39">
        <v>0</v>
      </c>
      <c r="K22" s="39">
        <v>0</v>
      </c>
      <c r="L22" s="39">
        <v>1</v>
      </c>
      <c r="M22" s="39">
        <v>1</v>
      </c>
      <c r="N22" s="39">
        <v>0</v>
      </c>
      <c r="O22" s="39">
        <v>1</v>
      </c>
      <c r="P22" s="39">
        <v>2</v>
      </c>
      <c r="Q22" s="39">
        <v>3</v>
      </c>
    </row>
    <row r="23" spans="1:17">
      <c r="A23" s="38" t="s">
        <v>65</v>
      </c>
      <c r="B23" s="39">
        <v>0</v>
      </c>
      <c r="C23" s="39">
        <v>0</v>
      </c>
      <c r="D23" s="39">
        <v>0</v>
      </c>
      <c r="E23" s="39">
        <v>0</v>
      </c>
      <c r="F23" s="39">
        <v>0</v>
      </c>
      <c r="G23" s="39">
        <v>0</v>
      </c>
      <c r="H23" s="39">
        <v>0</v>
      </c>
      <c r="I23" s="39">
        <v>0</v>
      </c>
      <c r="J23" s="39">
        <v>0</v>
      </c>
      <c r="K23" s="39">
        <v>0</v>
      </c>
      <c r="L23" s="39">
        <v>0</v>
      </c>
      <c r="M23" s="39">
        <v>0</v>
      </c>
      <c r="N23" s="39">
        <v>0</v>
      </c>
      <c r="O23" s="39">
        <v>1</v>
      </c>
      <c r="P23" s="39">
        <v>2</v>
      </c>
      <c r="Q23" s="39">
        <v>3</v>
      </c>
    </row>
    <row r="24" spans="1:17">
      <c r="A24" s="38" t="s">
        <v>180</v>
      </c>
      <c r="B24" s="39">
        <v>0</v>
      </c>
      <c r="C24" s="39">
        <v>0</v>
      </c>
      <c r="D24" s="39">
        <v>0</v>
      </c>
      <c r="E24" s="39">
        <v>0</v>
      </c>
      <c r="F24" s="39">
        <v>0</v>
      </c>
      <c r="G24" s="39">
        <v>0</v>
      </c>
      <c r="H24" s="39">
        <v>0</v>
      </c>
      <c r="I24" s="39">
        <v>0</v>
      </c>
      <c r="J24" s="39">
        <v>0</v>
      </c>
      <c r="K24" s="39">
        <v>0</v>
      </c>
      <c r="L24" s="39">
        <v>0</v>
      </c>
      <c r="M24" s="39">
        <v>0</v>
      </c>
      <c r="N24" s="39">
        <v>0</v>
      </c>
      <c r="O24" s="39">
        <v>0</v>
      </c>
      <c r="P24" s="39">
        <v>1</v>
      </c>
      <c r="Q24" s="39">
        <v>1</v>
      </c>
    </row>
    <row r="25" spans="1:17">
      <c r="A25" s="37" t="s">
        <v>181</v>
      </c>
      <c r="B25" s="54">
        <v>0</v>
      </c>
      <c r="C25" s="54">
        <v>3</v>
      </c>
      <c r="D25" s="54">
        <v>10</v>
      </c>
      <c r="E25" s="54">
        <v>13</v>
      </c>
      <c r="F25" s="54">
        <v>0</v>
      </c>
      <c r="G25" s="54">
        <v>1</v>
      </c>
      <c r="H25" s="54">
        <v>7</v>
      </c>
      <c r="I25" s="54">
        <v>8</v>
      </c>
      <c r="J25" s="54">
        <v>0</v>
      </c>
      <c r="K25" s="54">
        <v>7</v>
      </c>
      <c r="L25" s="54">
        <v>15</v>
      </c>
      <c r="M25" s="54">
        <v>22</v>
      </c>
      <c r="N25" s="54">
        <v>3</v>
      </c>
      <c r="O25" s="54">
        <v>8</v>
      </c>
      <c r="P25" s="54">
        <v>12</v>
      </c>
      <c r="Q25" s="54">
        <v>23</v>
      </c>
    </row>
    <row r="26" spans="1:17">
      <c r="B26" s="57"/>
      <c r="C26" s="58"/>
      <c r="D26" s="58"/>
      <c r="E26" s="58"/>
      <c r="F26" s="58"/>
      <c r="G26" s="58"/>
      <c r="H26" s="58"/>
      <c r="I26" s="58"/>
      <c r="J26" s="58"/>
      <c r="K26" s="56"/>
      <c r="L26" s="55"/>
    </row>
    <row r="27" spans="1:17">
      <c r="B27" s="57"/>
      <c r="C27" s="58"/>
      <c r="D27" s="58"/>
      <c r="E27" s="58"/>
      <c r="F27" s="58"/>
      <c r="G27" s="58"/>
      <c r="H27" s="58"/>
      <c r="I27" s="58"/>
      <c r="J27" s="58"/>
      <c r="K27" s="56"/>
      <c r="L27" s="55"/>
    </row>
    <row r="28" spans="1:17">
      <c r="B28" s="57"/>
      <c r="C28" s="58"/>
      <c r="D28" s="58"/>
      <c r="E28" s="58"/>
      <c r="F28" s="58"/>
      <c r="G28" s="58"/>
      <c r="H28" s="58"/>
      <c r="I28" s="58"/>
      <c r="J28" s="58"/>
      <c r="K28" s="56"/>
      <c r="L28" s="55"/>
    </row>
    <row r="29" spans="1:17">
      <c r="B29" s="59"/>
      <c r="C29" s="56"/>
      <c r="D29" s="56"/>
      <c r="E29" s="56"/>
      <c r="F29" s="56"/>
      <c r="G29" s="56"/>
      <c r="H29" s="56"/>
      <c r="I29" s="56"/>
      <c r="J29" s="56"/>
      <c r="K29" s="56"/>
      <c r="L29" s="55"/>
    </row>
    <row r="30" spans="1:17">
      <c r="B30" s="55"/>
      <c r="C30" s="55"/>
      <c r="D30" s="55"/>
      <c r="E30" s="55"/>
      <c r="F30" s="55"/>
      <c r="G30" s="55"/>
      <c r="H30" s="55"/>
      <c r="I30" s="55"/>
      <c r="J30" s="55"/>
      <c r="K30" s="55"/>
      <c r="L30" s="55"/>
    </row>
    <row r="31" spans="1:17">
      <c r="B31" s="55"/>
      <c r="C31" s="55"/>
      <c r="D31" s="55"/>
      <c r="E31" s="55"/>
      <c r="F31" s="55"/>
      <c r="G31" s="55"/>
      <c r="H31" s="55"/>
      <c r="I31" s="55"/>
      <c r="J31" s="55"/>
      <c r="K31" s="55"/>
      <c r="L31" s="55"/>
    </row>
  </sheetData>
  <mergeCells count="4">
    <mergeCell ref="N10:Q10"/>
    <mergeCell ref="B10:E10"/>
    <mergeCell ref="F10:I10"/>
    <mergeCell ref="J10:M10"/>
  </mergeCells>
  <hyperlinks>
    <hyperlink ref="D1" location="BGDS9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49.85546875" style="6" bestFit="1" customWidth="1"/>
    <col min="2" max="2" width="73.42578125" style="149" customWidth="1"/>
  </cols>
  <sheetData>
    <row r="1" spans="1:19" ht="21">
      <c r="A1" s="5" t="s">
        <v>401</v>
      </c>
      <c r="B1" s="156" t="s">
        <v>319</v>
      </c>
    </row>
    <row r="2" spans="1:19" ht="30">
      <c r="A2" s="6" t="s">
        <v>10</v>
      </c>
      <c r="B2" s="145" t="s">
        <v>285</v>
      </c>
    </row>
    <row r="3" spans="1:19" s="148" customFormat="1">
      <c r="A3" s="150" t="s">
        <v>309</v>
      </c>
      <c r="B3" s="149" t="s">
        <v>333</v>
      </c>
      <c r="C3" s="152"/>
    </row>
    <row r="4" spans="1:19" s="148" customFormat="1">
      <c r="A4" s="150" t="s">
        <v>310</v>
      </c>
      <c r="B4" s="149"/>
    </row>
    <row r="5" spans="1:19" s="148" customFormat="1">
      <c r="A5" s="150" t="s">
        <v>311</v>
      </c>
      <c r="B5" s="149" t="s">
        <v>334</v>
      </c>
    </row>
    <row r="6" spans="1:19" s="148" customFormat="1">
      <c r="A6" s="150" t="s">
        <v>312</v>
      </c>
      <c r="B6" s="149" t="s">
        <v>8</v>
      </c>
    </row>
    <row r="7" spans="1:19" ht="28.5" customHeight="1">
      <c r="A7" s="6" t="s">
        <v>11</v>
      </c>
      <c r="B7" s="149" t="s">
        <v>204</v>
      </c>
    </row>
    <row r="8" spans="1:19">
      <c r="A8" s="6" t="s">
        <v>12</v>
      </c>
      <c r="B8" s="154" t="s">
        <v>34</v>
      </c>
    </row>
    <row r="9" spans="1:19">
      <c r="A9" s="6" t="s">
        <v>13</v>
      </c>
      <c r="B9" s="149" t="s">
        <v>282</v>
      </c>
    </row>
    <row r="10" spans="1:19">
      <c r="A10" s="6" t="s">
        <v>422</v>
      </c>
      <c r="B10" s="149" t="s">
        <v>14</v>
      </c>
      <c r="S10" t="s">
        <v>15</v>
      </c>
    </row>
    <row r="11" spans="1:19">
      <c r="A11" s="6" t="s">
        <v>423</v>
      </c>
      <c r="B11" s="149" t="s">
        <v>15</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S16" t="s">
        <v>23</v>
      </c>
    </row>
    <row r="17" spans="1:19">
      <c r="A17" s="6" t="s">
        <v>16</v>
      </c>
      <c r="B17" s="149" t="s">
        <v>21</v>
      </c>
      <c r="S17" t="s">
        <v>24</v>
      </c>
    </row>
    <row r="18" spans="1:19">
      <c r="A18" s="6" t="s">
        <v>17</v>
      </c>
      <c r="B18" s="159">
        <v>41464</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9TC9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5"/>
  <sheetViews>
    <sheetView workbookViewId="0"/>
  </sheetViews>
  <sheetFormatPr defaultColWidth="11.42578125" defaultRowHeight="15"/>
  <cols>
    <col min="1" max="1" width="51.140625" style="11" customWidth="1"/>
    <col min="2" max="2" width="13.28515625" style="11" bestFit="1" customWidth="1"/>
    <col min="3" max="3" width="14.7109375" style="11" bestFit="1" customWidth="1"/>
    <col min="4" max="4" width="15.140625" style="11" bestFit="1" customWidth="1"/>
    <col min="5" max="5" width="18" style="11" customWidth="1"/>
    <col min="6" max="6" width="13.28515625" style="11" bestFit="1" customWidth="1"/>
    <col min="7" max="7" width="15.28515625" style="11" customWidth="1"/>
    <col min="8" max="8" width="16" style="11" customWidth="1"/>
    <col min="9" max="9" width="16.7109375" style="11" customWidth="1"/>
    <col min="10" max="10" width="14.28515625" style="11" bestFit="1" customWidth="1"/>
    <col min="11" max="11" width="16.7109375" style="11" customWidth="1"/>
    <col min="12" max="12" width="14.42578125" style="11" customWidth="1"/>
    <col min="13" max="13" width="15.42578125" style="11" customWidth="1"/>
    <col min="14" max="14" width="11.42578125" style="11"/>
    <col min="15" max="15" width="15" style="11" customWidth="1"/>
    <col min="16" max="17" width="16.42578125" style="11" customWidth="1"/>
    <col min="18" max="16384" width="11.42578125" style="11"/>
  </cols>
  <sheetData>
    <row r="1" spans="1:17" ht="21">
      <c r="A1" s="5" t="s">
        <v>401</v>
      </c>
      <c r="D1" s="172" t="s">
        <v>319</v>
      </c>
    </row>
    <row r="3" spans="1:17" ht="60">
      <c r="A3" s="155" t="s">
        <v>339</v>
      </c>
      <c r="B3" s="97"/>
    </row>
    <row r="4" spans="1:17">
      <c r="A4" s="11" t="s">
        <v>337</v>
      </c>
    </row>
    <row r="5" spans="1:17">
      <c r="A5" s="11" t="s">
        <v>326</v>
      </c>
    </row>
    <row r="6" spans="1:17">
      <c r="A6" s="11" t="s">
        <v>331</v>
      </c>
    </row>
    <row r="10" spans="1:17">
      <c r="A10" s="55"/>
      <c r="B10" s="237">
        <v>2008</v>
      </c>
      <c r="C10" s="238"/>
      <c r="D10" s="238"/>
      <c r="E10" s="239"/>
      <c r="F10" s="237">
        <v>2009</v>
      </c>
      <c r="G10" s="238"/>
      <c r="H10" s="238"/>
      <c r="I10" s="239"/>
      <c r="J10" s="237">
        <v>2010</v>
      </c>
      <c r="K10" s="238"/>
      <c r="L10" s="238"/>
      <c r="M10" s="239"/>
      <c r="N10" s="237">
        <v>2011</v>
      </c>
      <c r="O10" s="238"/>
      <c r="P10" s="238"/>
      <c r="Q10" s="239"/>
    </row>
    <row r="11" spans="1:17">
      <c r="A11" s="45" t="s">
        <v>172</v>
      </c>
      <c r="B11" s="54" t="s">
        <v>55</v>
      </c>
      <c r="C11" s="54" t="s">
        <v>173</v>
      </c>
      <c r="D11" s="54" t="s">
        <v>174</v>
      </c>
      <c r="E11" s="54" t="s">
        <v>175</v>
      </c>
      <c r="F11" s="54" t="s">
        <v>55</v>
      </c>
      <c r="G11" s="54" t="s">
        <v>173</v>
      </c>
      <c r="H11" s="54" t="s">
        <v>174</v>
      </c>
      <c r="I11" s="54" t="s">
        <v>175</v>
      </c>
      <c r="J11" s="54" t="s">
        <v>55</v>
      </c>
      <c r="K11" s="54" t="s">
        <v>173</v>
      </c>
      <c r="L11" s="54" t="s">
        <v>174</v>
      </c>
      <c r="M11" s="54" t="s">
        <v>175</v>
      </c>
      <c r="N11" s="54" t="s">
        <v>55</v>
      </c>
      <c r="O11" s="54" t="s">
        <v>173</v>
      </c>
      <c r="P11" s="54" t="s">
        <v>174</v>
      </c>
      <c r="Q11" s="54" t="s">
        <v>175</v>
      </c>
    </row>
    <row r="12" spans="1:17" ht="18" customHeight="1">
      <c r="A12" s="45" t="s">
        <v>78</v>
      </c>
      <c r="B12" s="39">
        <v>3</v>
      </c>
      <c r="C12" s="39">
        <v>3</v>
      </c>
      <c r="D12" s="39">
        <v>1</v>
      </c>
      <c r="E12" s="39">
        <v>7</v>
      </c>
      <c r="F12" s="39">
        <v>0</v>
      </c>
      <c r="G12" s="39">
        <v>0</v>
      </c>
      <c r="H12" s="39">
        <v>0</v>
      </c>
      <c r="I12" s="39">
        <v>0</v>
      </c>
      <c r="J12" s="39">
        <v>1</v>
      </c>
      <c r="K12" s="39">
        <v>1</v>
      </c>
      <c r="L12" s="39">
        <v>2</v>
      </c>
      <c r="M12" s="39">
        <v>4</v>
      </c>
      <c r="N12" s="39">
        <v>0</v>
      </c>
      <c r="O12" s="39">
        <v>0</v>
      </c>
      <c r="P12" s="39">
        <v>2</v>
      </c>
      <c r="Q12" s="39">
        <v>2</v>
      </c>
    </row>
    <row r="13" spans="1:17">
      <c r="A13" s="45" t="s">
        <v>176</v>
      </c>
      <c r="B13" s="39">
        <v>3</v>
      </c>
      <c r="C13" s="39">
        <v>2</v>
      </c>
      <c r="D13" s="39">
        <v>0</v>
      </c>
      <c r="E13" s="39">
        <v>5</v>
      </c>
      <c r="F13" s="39">
        <v>5</v>
      </c>
      <c r="G13" s="39">
        <v>1</v>
      </c>
      <c r="H13" s="39">
        <v>3</v>
      </c>
      <c r="I13" s="39">
        <v>9</v>
      </c>
      <c r="J13" s="39">
        <v>7</v>
      </c>
      <c r="K13" s="39">
        <v>1</v>
      </c>
      <c r="L13" s="39">
        <v>1</v>
      </c>
      <c r="M13" s="39">
        <v>9</v>
      </c>
      <c r="N13" s="39">
        <v>20</v>
      </c>
      <c r="O13" s="39">
        <v>5</v>
      </c>
      <c r="P13" s="39">
        <v>0</v>
      </c>
      <c r="Q13" s="39">
        <v>25</v>
      </c>
    </row>
    <row r="14" spans="1:17">
      <c r="A14" s="62" t="s">
        <v>87</v>
      </c>
      <c r="B14" s="39">
        <v>2</v>
      </c>
      <c r="C14" s="39">
        <v>0</v>
      </c>
      <c r="D14" s="39">
        <v>0</v>
      </c>
      <c r="E14" s="39">
        <v>2</v>
      </c>
      <c r="F14" s="39">
        <v>0</v>
      </c>
      <c r="G14" s="39">
        <v>1</v>
      </c>
      <c r="H14" s="39">
        <v>0</v>
      </c>
      <c r="I14" s="39">
        <v>1</v>
      </c>
      <c r="J14" s="39">
        <v>0</v>
      </c>
      <c r="K14" s="39">
        <v>0</v>
      </c>
      <c r="L14" s="39">
        <v>0</v>
      </c>
      <c r="M14" s="39">
        <v>0</v>
      </c>
      <c r="N14" s="39">
        <v>0</v>
      </c>
      <c r="O14" s="39">
        <v>0</v>
      </c>
      <c r="P14" s="39">
        <v>0</v>
      </c>
      <c r="Q14" s="39">
        <v>0</v>
      </c>
    </row>
    <row r="15" spans="1:17">
      <c r="A15" s="37" t="s">
        <v>81</v>
      </c>
      <c r="B15" s="39">
        <v>2</v>
      </c>
      <c r="C15" s="39">
        <v>0</v>
      </c>
      <c r="D15" s="39">
        <v>0</v>
      </c>
      <c r="E15" s="39">
        <v>2</v>
      </c>
      <c r="F15" s="39">
        <v>0</v>
      </c>
      <c r="G15" s="39">
        <v>0</v>
      </c>
      <c r="H15" s="39">
        <v>0</v>
      </c>
      <c r="I15" s="39">
        <v>0</v>
      </c>
      <c r="J15" s="39">
        <v>0</v>
      </c>
      <c r="K15" s="39">
        <v>0</v>
      </c>
      <c r="L15" s="39">
        <v>0</v>
      </c>
      <c r="M15" s="39">
        <v>0</v>
      </c>
      <c r="N15" s="39">
        <v>0</v>
      </c>
      <c r="O15" s="39">
        <v>0</v>
      </c>
      <c r="P15" s="39">
        <v>0</v>
      </c>
      <c r="Q15" s="39">
        <v>0</v>
      </c>
    </row>
    <row r="16" spans="1:17">
      <c r="A16" s="37" t="s">
        <v>183</v>
      </c>
      <c r="B16" s="39">
        <v>0</v>
      </c>
      <c r="C16" s="39">
        <v>0</v>
      </c>
      <c r="D16" s="39">
        <v>0</v>
      </c>
      <c r="E16" s="39">
        <v>0</v>
      </c>
      <c r="F16" s="39">
        <v>0</v>
      </c>
      <c r="G16" s="39">
        <v>0</v>
      </c>
      <c r="H16" s="39">
        <v>0</v>
      </c>
      <c r="I16" s="39">
        <v>0</v>
      </c>
      <c r="J16" s="39">
        <v>1</v>
      </c>
      <c r="K16" s="39">
        <v>0</v>
      </c>
      <c r="L16" s="39">
        <v>0</v>
      </c>
      <c r="M16" s="39">
        <v>1</v>
      </c>
      <c r="N16" s="39">
        <v>0</v>
      </c>
      <c r="O16" s="39">
        <v>0</v>
      </c>
      <c r="P16" s="39">
        <v>0</v>
      </c>
      <c r="Q16" s="39">
        <v>0</v>
      </c>
    </row>
    <row r="17" spans="1:17">
      <c r="A17" s="37" t="s">
        <v>85</v>
      </c>
      <c r="B17" s="39">
        <v>1</v>
      </c>
      <c r="C17" s="39">
        <v>0</v>
      </c>
      <c r="D17" s="39">
        <v>0</v>
      </c>
      <c r="E17" s="39">
        <v>1</v>
      </c>
      <c r="F17" s="39">
        <v>0</v>
      </c>
      <c r="G17" s="39">
        <v>0</v>
      </c>
      <c r="H17" s="39">
        <v>0</v>
      </c>
      <c r="I17" s="39">
        <v>0</v>
      </c>
      <c r="J17" s="39">
        <v>1</v>
      </c>
      <c r="K17" s="39">
        <v>0</v>
      </c>
      <c r="L17" s="39">
        <v>0</v>
      </c>
      <c r="M17" s="39">
        <v>1</v>
      </c>
      <c r="N17" s="39">
        <v>0</v>
      </c>
      <c r="O17" s="39">
        <v>0</v>
      </c>
      <c r="P17" s="39">
        <v>0</v>
      </c>
      <c r="Q17" s="39">
        <v>0</v>
      </c>
    </row>
    <row r="18" spans="1:17">
      <c r="A18" s="37" t="s">
        <v>68</v>
      </c>
      <c r="B18" s="39">
        <v>0</v>
      </c>
      <c r="C18" s="39">
        <v>0</v>
      </c>
      <c r="D18" s="39">
        <v>0</v>
      </c>
      <c r="E18" s="39">
        <v>0</v>
      </c>
      <c r="F18" s="39">
        <v>2</v>
      </c>
      <c r="G18" s="39">
        <v>2</v>
      </c>
      <c r="H18" s="39">
        <v>0</v>
      </c>
      <c r="I18" s="39">
        <v>4</v>
      </c>
      <c r="J18" s="39">
        <v>2</v>
      </c>
      <c r="K18" s="39">
        <v>0</v>
      </c>
      <c r="L18" s="39">
        <v>3</v>
      </c>
      <c r="M18" s="39">
        <v>5</v>
      </c>
      <c r="N18" s="39">
        <v>3</v>
      </c>
      <c r="O18" s="39">
        <v>0</v>
      </c>
      <c r="P18" s="39">
        <v>1</v>
      </c>
      <c r="Q18" s="39">
        <v>4</v>
      </c>
    </row>
    <row r="19" spans="1:17">
      <c r="A19" s="37" t="s">
        <v>69</v>
      </c>
      <c r="B19" s="39">
        <v>48</v>
      </c>
      <c r="C19" s="39">
        <v>16</v>
      </c>
      <c r="D19" s="39">
        <v>6</v>
      </c>
      <c r="E19" s="39">
        <v>70</v>
      </c>
      <c r="F19" s="39">
        <v>42</v>
      </c>
      <c r="G19" s="39">
        <v>8</v>
      </c>
      <c r="H19" s="39">
        <v>6</v>
      </c>
      <c r="I19" s="39">
        <v>56</v>
      </c>
      <c r="J19" s="39">
        <v>37</v>
      </c>
      <c r="K19" s="39">
        <v>2</v>
      </c>
      <c r="L19" s="39">
        <v>0</v>
      </c>
      <c r="M19" s="39">
        <v>39</v>
      </c>
      <c r="N19" s="39">
        <v>34</v>
      </c>
      <c r="O19" s="39">
        <v>7</v>
      </c>
      <c r="P19" s="39">
        <v>10</v>
      </c>
      <c r="Q19" s="39">
        <v>51</v>
      </c>
    </row>
    <row r="20" spans="1:17">
      <c r="A20" s="37" t="s">
        <v>467</v>
      </c>
      <c r="B20" s="39">
        <v>0</v>
      </c>
      <c r="C20" s="39">
        <v>0</v>
      </c>
      <c r="D20" s="39">
        <v>0</v>
      </c>
      <c r="E20" s="39">
        <v>0</v>
      </c>
      <c r="F20" s="39">
        <v>0</v>
      </c>
      <c r="G20" s="39">
        <v>0</v>
      </c>
      <c r="H20" s="39">
        <v>0</v>
      </c>
      <c r="I20" s="39">
        <v>0</v>
      </c>
      <c r="J20" s="39">
        <v>0</v>
      </c>
      <c r="K20" s="39">
        <v>0</v>
      </c>
      <c r="L20" s="39">
        <v>0</v>
      </c>
      <c r="M20" s="39">
        <v>0</v>
      </c>
      <c r="N20" s="39">
        <v>3</v>
      </c>
      <c r="O20" s="39">
        <v>0</v>
      </c>
      <c r="P20" s="39">
        <v>0</v>
      </c>
      <c r="Q20" s="39">
        <v>3</v>
      </c>
    </row>
    <row r="21" spans="1:17">
      <c r="A21" s="37" t="s">
        <v>466</v>
      </c>
      <c r="B21" s="39">
        <v>0</v>
      </c>
      <c r="C21" s="39">
        <v>0</v>
      </c>
      <c r="D21" s="39">
        <v>0</v>
      </c>
      <c r="E21" s="39">
        <v>0</v>
      </c>
      <c r="F21" s="39">
        <v>1</v>
      </c>
      <c r="G21" s="39">
        <v>0</v>
      </c>
      <c r="H21" s="39">
        <v>0</v>
      </c>
      <c r="I21" s="39">
        <v>1</v>
      </c>
      <c r="J21" s="39">
        <v>0</v>
      </c>
      <c r="K21" s="39">
        <v>0</v>
      </c>
      <c r="L21" s="39">
        <v>0</v>
      </c>
      <c r="M21" s="39">
        <v>0</v>
      </c>
      <c r="N21" s="39">
        <v>3</v>
      </c>
      <c r="O21" s="39">
        <v>0</v>
      </c>
      <c r="P21" s="39">
        <v>1</v>
      </c>
      <c r="Q21" s="39">
        <v>4</v>
      </c>
    </row>
    <row r="22" spans="1:17">
      <c r="A22" s="37" t="s">
        <v>79</v>
      </c>
      <c r="B22" s="39">
        <v>0</v>
      </c>
      <c r="C22" s="39">
        <v>0</v>
      </c>
      <c r="D22" s="39">
        <v>0</v>
      </c>
      <c r="E22" s="39">
        <v>0</v>
      </c>
      <c r="F22" s="39">
        <v>0</v>
      </c>
      <c r="G22" s="39">
        <v>0</v>
      </c>
      <c r="H22" s="39">
        <v>0</v>
      </c>
      <c r="I22" s="39">
        <v>0</v>
      </c>
      <c r="J22" s="39">
        <v>0</v>
      </c>
      <c r="K22" s="39">
        <v>3</v>
      </c>
      <c r="L22" s="39">
        <v>1</v>
      </c>
      <c r="M22" s="39">
        <v>4</v>
      </c>
      <c r="N22" s="39">
        <v>0</v>
      </c>
      <c r="O22" s="39">
        <v>0</v>
      </c>
      <c r="P22" s="39">
        <v>0</v>
      </c>
      <c r="Q22" s="39">
        <v>0</v>
      </c>
    </row>
    <row r="23" spans="1:17">
      <c r="A23" s="37" t="s">
        <v>80</v>
      </c>
      <c r="B23" s="39">
        <v>1</v>
      </c>
      <c r="C23" s="39">
        <v>0</v>
      </c>
      <c r="D23" s="39">
        <v>0</v>
      </c>
      <c r="E23" s="39">
        <v>1</v>
      </c>
      <c r="F23" s="39">
        <v>0</v>
      </c>
      <c r="G23" s="39">
        <v>0</v>
      </c>
      <c r="H23" s="39">
        <v>0</v>
      </c>
      <c r="I23" s="39">
        <v>0</v>
      </c>
      <c r="J23" s="39">
        <v>0</v>
      </c>
      <c r="K23" s="39">
        <v>0</v>
      </c>
      <c r="L23" s="39">
        <v>0</v>
      </c>
      <c r="M23" s="39">
        <v>0</v>
      </c>
      <c r="N23" s="39">
        <v>0</v>
      </c>
      <c r="O23" s="39">
        <v>0</v>
      </c>
      <c r="P23" s="39">
        <v>0</v>
      </c>
      <c r="Q23" s="39">
        <v>0</v>
      </c>
    </row>
    <row r="24" spans="1:17">
      <c r="A24" s="37" t="s">
        <v>70</v>
      </c>
      <c r="B24" s="39">
        <v>1</v>
      </c>
      <c r="C24" s="39">
        <v>0</v>
      </c>
      <c r="D24" s="39">
        <v>0</v>
      </c>
      <c r="E24" s="39">
        <v>1</v>
      </c>
      <c r="F24" s="39">
        <v>0</v>
      </c>
      <c r="G24" s="39">
        <v>0</v>
      </c>
      <c r="H24" s="39">
        <v>0</v>
      </c>
      <c r="I24" s="39">
        <v>0</v>
      </c>
      <c r="J24" s="39">
        <v>0</v>
      </c>
      <c r="K24" s="39">
        <v>0</v>
      </c>
      <c r="L24" s="39">
        <v>0</v>
      </c>
      <c r="M24" s="39">
        <v>0</v>
      </c>
      <c r="N24" s="39">
        <v>0</v>
      </c>
      <c r="O24" s="39">
        <v>0</v>
      </c>
      <c r="P24" s="39">
        <v>0</v>
      </c>
      <c r="Q24" s="39">
        <v>0</v>
      </c>
    </row>
    <row r="25" spans="1:17">
      <c r="A25" s="37" t="s">
        <v>71</v>
      </c>
      <c r="B25" s="39">
        <v>0</v>
      </c>
      <c r="C25" s="39">
        <v>0</v>
      </c>
      <c r="D25" s="39">
        <v>0</v>
      </c>
      <c r="E25" s="39">
        <v>0</v>
      </c>
      <c r="F25" s="39">
        <v>1</v>
      </c>
      <c r="G25" s="39">
        <v>1</v>
      </c>
      <c r="H25" s="39">
        <v>0</v>
      </c>
      <c r="I25" s="39">
        <v>2</v>
      </c>
      <c r="J25" s="39">
        <v>6</v>
      </c>
      <c r="K25" s="39">
        <v>2</v>
      </c>
      <c r="L25" s="39">
        <v>3</v>
      </c>
      <c r="M25" s="39">
        <v>11</v>
      </c>
      <c r="N25" s="39">
        <v>12</v>
      </c>
      <c r="O25" s="39">
        <v>2</v>
      </c>
      <c r="P25" s="39">
        <v>1</v>
      </c>
      <c r="Q25" s="39">
        <v>15</v>
      </c>
    </row>
    <row r="26" spans="1:17">
      <c r="A26" s="37" t="s">
        <v>65</v>
      </c>
      <c r="B26" s="39">
        <v>3</v>
      </c>
      <c r="C26" s="39">
        <v>1</v>
      </c>
      <c r="D26" s="39">
        <v>0</v>
      </c>
      <c r="E26" s="39">
        <v>4</v>
      </c>
      <c r="F26" s="39">
        <v>1</v>
      </c>
      <c r="G26" s="39">
        <v>0</v>
      </c>
      <c r="H26" s="39">
        <v>0</v>
      </c>
      <c r="I26" s="39">
        <v>1</v>
      </c>
      <c r="J26" s="39">
        <v>0</v>
      </c>
      <c r="K26" s="39">
        <v>0</v>
      </c>
      <c r="L26" s="39">
        <v>0</v>
      </c>
      <c r="M26" s="39">
        <v>0</v>
      </c>
      <c r="N26" s="39">
        <v>5</v>
      </c>
      <c r="O26" s="39">
        <v>0</v>
      </c>
      <c r="P26" s="39">
        <v>1</v>
      </c>
      <c r="Q26" s="39">
        <v>6</v>
      </c>
    </row>
    <row r="27" spans="1:17">
      <c r="A27" s="37" t="s">
        <v>180</v>
      </c>
      <c r="B27" s="39">
        <v>13</v>
      </c>
      <c r="C27" s="39">
        <v>2</v>
      </c>
      <c r="D27" s="39">
        <v>1</v>
      </c>
      <c r="E27" s="39">
        <v>16</v>
      </c>
      <c r="F27" s="39">
        <v>19</v>
      </c>
      <c r="G27" s="39">
        <v>3</v>
      </c>
      <c r="H27" s="39">
        <v>1</v>
      </c>
      <c r="I27" s="39">
        <v>23</v>
      </c>
      <c r="J27" s="39">
        <v>11</v>
      </c>
      <c r="K27" s="39">
        <v>1</v>
      </c>
      <c r="L27" s="39">
        <v>4</v>
      </c>
      <c r="M27" s="39">
        <v>16</v>
      </c>
      <c r="N27" s="39">
        <v>1</v>
      </c>
      <c r="O27" s="39">
        <v>3</v>
      </c>
      <c r="P27" s="39">
        <v>2</v>
      </c>
      <c r="Q27" s="39">
        <v>6</v>
      </c>
    </row>
    <row r="28" spans="1:17">
      <c r="A28" s="37" t="s">
        <v>84</v>
      </c>
      <c r="B28" s="39">
        <v>1</v>
      </c>
      <c r="C28" s="39">
        <v>0</v>
      </c>
      <c r="D28" s="39">
        <v>0</v>
      </c>
      <c r="E28" s="39">
        <v>1</v>
      </c>
      <c r="F28" s="39">
        <v>0</v>
      </c>
      <c r="G28" s="39">
        <v>0</v>
      </c>
      <c r="H28" s="39">
        <v>0</v>
      </c>
      <c r="I28" s="39">
        <v>0</v>
      </c>
      <c r="J28" s="39">
        <v>1</v>
      </c>
      <c r="K28" s="39">
        <v>0</v>
      </c>
      <c r="L28" s="39">
        <v>0</v>
      </c>
      <c r="M28" s="39">
        <v>1</v>
      </c>
      <c r="N28" s="39">
        <v>0</v>
      </c>
      <c r="O28" s="39">
        <v>0</v>
      </c>
      <c r="P28" s="39">
        <v>0</v>
      </c>
      <c r="Q28" s="39">
        <v>0</v>
      </c>
    </row>
    <row r="29" spans="1:17">
      <c r="A29" s="37" t="s">
        <v>182</v>
      </c>
      <c r="B29" s="39">
        <v>0</v>
      </c>
      <c r="C29" s="39">
        <v>0</v>
      </c>
      <c r="D29" s="39">
        <v>0</v>
      </c>
      <c r="E29" s="39">
        <v>0</v>
      </c>
      <c r="F29" s="39">
        <v>3</v>
      </c>
      <c r="G29" s="39">
        <v>0</v>
      </c>
      <c r="H29" s="39">
        <v>0</v>
      </c>
      <c r="I29" s="39">
        <v>3</v>
      </c>
      <c r="J29" s="39">
        <v>1</v>
      </c>
      <c r="K29" s="39">
        <v>0</v>
      </c>
      <c r="L29" s="39">
        <v>0</v>
      </c>
      <c r="M29" s="39">
        <v>1</v>
      </c>
      <c r="N29" s="39">
        <v>0</v>
      </c>
      <c r="O29" s="39">
        <v>0</v>
      </c>
      <c r="P29" s="39">
        <v>0</v>
      </c>
      <c r="Q29" s="39">
        <v>0</v>
      </c>
    </row>
    <row r="30" spans="1:17">
      <c r="A30" s="37" t="s">
        <v>82</v>
      </c>
      <c r="B30" s="39">
        <v>0</v>
      </c>
      <c r="C30" s="39">
        <v>0</v>
      </c>
      <c r="D30" s="39">
        <v>0</v>
      </c>
      <c r="E30" s="39">
        <v>0</v>
      </c>
      <c r="F30" s="39">
        <v>0</v>
      </c>
      <c r="G30" s="39">
        <v>0</v>
      </c>
      <c r="H30" s="39">
        <v>0</v>
      </c>
      <c r="I30" s="39">
        <v>0</v>
      </c>
      <c r="J30" s="39">
        <v>0</v>
      </c>
      <c r="K30" s="39">
        <v>0</v>
      </c>
      <c r="L30" s="39">
        <v>0</v>
      </c>
      <c r="M30" s="39">
        <v>0</v>
      </c>
      <c r="N30" s="39">
        <v>1</v>
      </c>
      <c r="O30" s="39">
        <v>1</v>
      </c>
      <c r="P30" s="39">
        <v>0</v>
      </c>
      <c r="Q30" s="39">
        <v>2</v>
      </c>
    </row>
    <row r="31" spans="1:17">
      <c r="A31" s="37" t="s">
        <v>181</v>
      </c>
      <c r="B31" s="54">
        <f>SUM(B12:B30)</f>
        <v>78</v>
      </c>
      <c r="C31" s="54">
        <f>SUM(C12:C30)</f>
        <v>24</v>
      </c>
      <c r="D31" s="54">
        <f>SUM(D12:D30)</f>
        <v>8</v>
      </c>
      <c r="E31" s="54">
        <f>SUM(E12:E30)</f>
        <v>110</v>
      </c>
      <c r="F31" s="54">
        <f>SUM(F13:F29)</f>
        <v>74</v>
      </c>
      <c r="G31" s="54">
        <f>SUM(G13:G29)</f>
        <v>16</v>
      </c>
      <c r="H31" s="54">
        <f>SUM(H13:H29)</f>
        <v>10</v>
      </c>
      <c r="I31" s="54">
        <f>SUM(I13:I29)</f>
        <v>100</v>
      </c>
      <c r="J31" s="54">
        <f t="shared" ref="J31:Q31" si="0">SUM(J12:J30)</f>
        <v>68</v>
      </c>
      <c r="K31" s="54">
        <f t="shared" si="0"/>
        <v>10</v>
      </c>
      <c r="L31" s="54">
        <f t="shared" si="0"/>
        <v>14</v>
      </c>
      <c r="M31" s="54">
        <f t="shared" si="0"/>
        <v>92</v>
      </c>
      <c r="N31" s="54">
        <f t="shared" si="0"/>
        <v>82</v>
      </c>
      <c r="O31" s="54">
        <f t="shared" si="0"/>
        <v>18</v>
      </c>
      <c r="P31" s="54">
        <f t="shared" si="0"/>
        <v>18</v>
      </c>
      <c r="Q31" s="54">
        <f t="shared" si="0"/>
        <v>118</v>
      </c>
    </row>
    <row r="32" spans="1:17">
      <c r="B32" s="57"/>
      <c r="C32" s="58"/>
      <c r="D32" s="58"/>
      <c r="E32" s="58"/>
      <c r="F32" s="58"/>
      <c r="G32" s="58"/>
      <c r="H32" s="58"/>
      <c r="I32" s="58"/>
      <c r="J32" s="58"/>
      <c r="K32" s="56"/>
      <c r="L32" s="55"/>
    </row>
    <row r="33" spans="1:12">
      <c r="B33" s="57"/>
      <c r="C33" s="58"/>
      <c r="D33" s="58"/>
      <c r="E33" s="58"/>
      <c r="F33" s="58"/>
      <c r="G33" s="58"/>
      <c r="H33" s="58"/>
      <c r="I33" s="58"/>
      <c r="J33" s="58"/>
      <c r="K33" s="56"/>
      <c r="L33" s="55"/>
    </row>
    <row r="34" spans="1:12">
      <c r="B34" s="57"/>
      <c r="C34" s="58"/>
      <c r="D34" s="58"/>
      <c r="E34" s="58"/>
      <c r="F34" s="58"/>
      <c r="G34" s="58"/>
      <c r="H34" s="58"/>
      <c r="I34" s="58"/>
      <c r="J34" s="58"/>
      <c r="K34" s="56"/>
      <c r="L34" s="55"/>
    </row>
    <row r="35" spans="1:12">
      <c r="B35" s="57"/>
      <c r="C35" s="58"/>
      <c r="D35" s="58"/>
      <c r="E35" s="58"/>
      <c r="F35" s="58"/>
      <c r="G35" s="58"/>
      <c r="H35" s="58"/>
      <c r="I35" s="58"/>
      <c r="J35" s="58"/>
      <c r="K35" s="56"/>
      <c r="L35" s="55"/>
    </row>
    <row r="36" spans="1:12">
      <c r="A36" s="55"/>
      <c r="B36" s="55"/>
      <c r="C36" s="55"/>
      <c r="D36" s="55"/>
      <c r="E36" s="55"/>
      <c r="F36" s="55"/>
      <c r="G36" s="55"/>
      <c r="H36" s="55"/>
      <c r="I36" s="55"/>
      <c r="J36" s="55"/>
      <c r="K36" s="55"/>
      <c r="L36" s="55"/>
    </row>
    <row r="37" spans="1:12">
      <c r="A37" s="55"/>
      <c r="B37" s="55"/>
      <c r="C37" s="55"/>
      <c r="D37" s="55"/>
      <c r="E37" s="55"/>
      <c r="F37" s="55"/>
      <c r="G37" s="55"/>
      <c r="H37" s="55"/>
      <c r="I37" s="55"/>
      <c r="J37" s="55"/>
      <c r="K37" s="55"/>
      <c r="L37" s="55"/>
    </row>
    <row r="38" spans="1:12">
      <c r="A38" s="55"/>
      <c r="B38" s="55"/>
      <c r="C38" s="55"/>
      <c r="D38" s="55"/>
      <c r="E38" s="55"/>
      <c r="F38" s="55"/>
      <c r="G38" s="55"/>
      <c r="H38" s="55"/>
      <c r="I38" s="55"/>
      <c r="J38" s="55"/>
      <c r="K38" s="55"/>
      <c r="L38" s="55"/>
    </row>
    <row r="39" spans="1:12">
      <c r="A39" s="55"/>
      <c r="B39" s="55"/>
      <c r="C39" s="55"/>
      <c r="D39" s="55"/>
      <c r="E39" s="55"/>
      <c r="F39" s="55"/>
      <c r="G39" s="55"/>
      <c r="H39" s="55"/>
      <c r="I39" s="55"/>
      <c r="J39" s="55"/>
      <c r="K39" s="55"/>
      <c r="L39" s="55"/>
    </row>
    <row r="40" spans="1:12">
      <c r="A40" s="55"/>
      <c r="B40" s="55"/>
      <c r="C40" s="55"/>
      <c r="D40" s="55"/>
      <c r="E40" s="55"/>
      <c r="F40" s="55"/>
      <c r="G40" s="55"/>
      <c r="H40" s="55"/>
      <c r="I40" s="55"/>
      <c r="J40" s="55"/>
      <c r="K40" s="55"/>
      <c r="L40" s="55"/>
    </row>
    <row r="41" spans="1:12">
      <c r="A41" s="55"/>
      <c r="B41" s="55"/>
      <c r="C41" s="55"/>
      <c r="D41" s="55"/>
      <c r="E41" s="55"/>
      <c r="F41" s="55"/>
      <c r="G41" s="55"/>
      <c r="H41" s="55"/>
      <c r="I41" s="55"/>
      <c r="J41" s="55"/>
      <c r="K41" s="55"/>
      <c r="L41" s="55"/>
    </row>
    <row r="42" spans="1:12">
      <c r="A42" s="55"/>
      <c r="B42" s="55"/>
      <c r="C42" s="55"/>
      <c r="D42" s="55"/>
      <c r="E42" s="55"/>
      <c r="F42" s="55"/>
      <c r="G42" s="55"/>
      <c r="H42" s="55"/>
      <c r="I42" s="55"/>
      <c r="J42" s="55"/>
      <c r="K42" s="55"/>
      <c r="L42" s="55"/>
    </row>
    <row r="43" spans="1:12">
      <c r="A43" s="55"/>
      <c r="B43" s="55"/>
      <c r="C43" s="55"/>
      <c r="D43" s="55"/>
      <c r="E43" s="55"/>
      <c r="F43" s="55"/>
      <c r="G43" s="55"/>
      <c r="H43" s="55"/>
      <c r="I43" s="55"/>
      <c r="J43" s="55"/>
      <c r="K43" s="55"/>
      <c r="L43" s="55"/>
    </row>
    <row r="44" spans="1:12">
      <c r="A44" s="55"/>
      <c r="B44" s="55"/>
      <c r="C44" s="55"/>
      <c r="D44" s="55"/>
      <c r="E44" s="55"/>
      <c r="F44" s="55"/>
      <c r="G44" s="55"/>
      <c r="H44" s="55"/>
      <c r="I44" s="55"/>
      <c r="J44" s="55"/>
      <c r="K44" s="55"/>
      <c r="L44" s="55"/>
    </row>
    <row r="45" spans="1:12">
      <c r="A45" s="55"/>
      <c r="B45" s="55"/>
      <c r="C45" s="55"/>
      <c r="D45" s="55"/>
      <c r="E45" s="55"/>
      <c r="F45" s="55"/>
      <c r="G45" s="55"/>
      <c r="H45" s="55"/>
      <c r="I45" s="55"/>
      <c r="J45" s="55"/>
      <c r="K45" s="55"/>
      <c r="L45" s="55"/>
    </row>
    <row r="46" spans="1:12">
      <c r="A46" s="55"/>
      <c r="B46" s="55"/>
      <c r="C46" s="55"/>
      <c r="D46" s="55"/>
      <c r="E46" s="55"/>
      <c r="F46" s="55"/>
      <c r="G46" s="55"/>
      <c r="H46" s="55"/>
      <c r="I46" s="55"/>
      <c r="J46" s="55"/>
      <c r="K46" s="55"/>
      <c r="L46" s="55"/>
    </row>
    <row r="47" spans="1:12">
      <c r="A47" s="55"/>
      <c r="B47" s="55"/>
      <c r="C47" s="55"/>
      <c r="D47" s="55"/>
      <c r="E47" s="55"/>
      <c r="F47" s="55"/>
      <c r="G47" s="55"/>
      <c r="H47" s="55"/>
      <c r="I47" s="55"/>
      <c r="J47" s="55"/>
      <c r="K47" s="55"/>
      <c r="L47" s="55"/>
    </row>
    <row r="48" spans="1:12">
      <c r="A48" s="55"/>
      <c r="B48" s="55"/>
      <c r="C48" s="55"/>
      <c r="D48" s="55"/>
      <c r="E48" s="55"/>
      <c r="F48" s="55"/>
      <c r="G48" s="55"/>
      <c r="H48" s="55"/>
      <c r="I48" s="55"/>
      <c r="J48" s="55"/>
      <c r="K48" s="55"/>
      <c r="L48" s="55"/>
    </row>
    <row r="49" spans="1:12">
      <c r="A49" s="55"/>
      <c r="B49" s="55"/>
      <c r="C49" s="55"/>
      <c r="D49" s="55"/>
      <c r="E49" s="55"/>
      <c r="F49" s="55"/>
      <c r="G49" s="55"/>
      <c r="H49" s="55"/>
      <c r="I49" s="55"/>
      <c r="J49" s="55"/>
      <c r="K49" s="55"/>
      <c r="L49" s="55"/>
    </row>
    <row r="50" spans="1:12">
      <c r="A50" s="55"/>
      <c r="B50" s="55"/>
      <c r="C50" s="55"/>
      <c r="D50" s="55"/>
      <c r="E50" s="55"/>
      <c r="F50" s="55"/>
      <c r="G50" s="55"/>
      <c r="H50" s="55"/>
      <c r="I50" s="55"/>
      <c r="J50" s="55"/>
      <c r="K50" s="55"/>
      <c r="L50" s="55"/>
    </row>
    <row r="51" spans="1:12">
      <c r="A51" s="55"/>
      <c r="B51" s="55"/>
      <c r="C51" s="55"/>
      <c r="D51" s="55"/>
      <c r="E51" s="55"/>
      <c r="F51" s="55"/>
      <c r="G51" s="55"/>
      <c r="H51" s="55"/>
      <c r="I51" s="55"/>
      <c r="J51" s="55"/>
      <c r="K51" s="55"/>
      <c r="L51" s="55"/>
    </row>
    <row r="52" spans="1:12">
      <c r="A52" s="55"/>
      <c r="B52" s="55"/>
      <c r="C52" s="55"/>
      <c r="D52" s="55"/>
      <c r="E52" s="55"/>
      <c r="F52" s="55"/>
      <c r="G52" s="55"/>
      <c r="H52" s="55"/>
      <c r="I52" s="55"/>
      <c r="J52" s="55"/>
      <c r="K52" s="55"/>
      <c r="L52" s="55"/>
    </row>
    <row r="53" spans="1:12">
      <c r="A53" s="55"/>
      <c r="B53" s="55"/>
      <c r="C53" s="55"/>
      <c r="D53" s="55"/>
      <c r="E53" s="55"/>
      <c r="F53" s="55"/>
      <c r="G53" s="55"/>
      <c r="H53" s="55"/>
      <c r="I53" s="55"/>
      <c r="J53" s="55"/>
      <c r="K53" s="55"/>
      <c r="L53" s="55"/>
    </row>
    <row r="54" spans="1:12">
      <c r="A54" s="55"/>
      <c r="B54" s="55"/>
      <c r="C54" s="55"/>
      <c r="D54" s="55"/>
      <c r="E54" s="55"/>
      <c r="F54" s="55"/>
      <c r="G54" s="55"/>
      <c r="H54" s="55"/>
      <c r="I54" s="55"/>
      <c r="J54" s="55"/>
      <c r="K54" s="55"/>
      <c r="L54" s="55"/>
    </row>
    <row r="55" spans="1:12">
      <c r="A55" s="55"/>
      <c r="B55" s="55"/>
      <c r="C55" s="55"/>
      <c r="D55" s="55"/>
      <c r="E55" s="55"/>
      <c r="F55" s="55"/>
      <c r="G55" s="55"/>
      <c r="H55" s="55"/>
      <c r="I55" s="55"/>
      <c r="J55" s="55"/>
      <c r="K55" s="55"/>
      <c r="L55" s="55"/>
    </row>
    <row r="56" spans="1:12">
      <c r="A56" s="55"/>
      <c r="B56" s="55"/>
      <c r="C56" s="55"/>
      <c r="D56" s="55"/>
      <c r="E56" s="55"/>
      <c r="F56" s="55"/>
      <c r="G56" s="55"/>
      <c r="H56" s="55"/>
      <c r="I56" s="55"/>
      <c r="J56" s="55"/>
      <c r="K56" s="55"/>
      <c r="L56" s="55"/>
    </row>
    <row r="57" spans="1:12">
      <c r="A57" s="55"/>
      <c r="B57" s="55"/>
      <c r="C57" s="55"/>
      <c r="D57" s="55"/>
      <c r="E57" s="55"/>
      <c r="F57" s="55"/>
      <c r="G57" s="55"/>
      <c r="H57" s="55"/>
      <c r="I57" s="55"/>
      <c r="J57" s="55"/>
      <c r="K57" s="55"/>
      <c r="L57" s="55"/>
    </row>
    <row r="58" spans="1:12">
      <c r="A58" s="55"/>
      <c r="B58" s="55"/>
      <c r="C58" s="55"/>
      <c r="D58" s="55"/>
      <c r="E58" s="55"/>
      <c r="F58" s="55"/>
      <c r="G58" s="55"/>
      <c r="H58" s="55"/>
      <c r="I58" s="55"/>
      <c r="J58" s="55"/>
      <c r="K58" s="55"/>
      <c r="L58" s="55"/>
    </row>
    <row r="59" spans="1:12">
      <c r="A59" s="55"/>
      <c r="B59" s="55"/>
      <c r="C59" s="55"/>
      <c r="D59" s="55"/>
      <c r="E59" s="55"/>
      <c r="F59" s="55"/>
      <c r="G59" s="55"/>
      <c r="H59" s="55"/>
      <c r="I59" s="55"/>
      <c r="J59" s="55"/>
      <c r="K59" s="55"/>
      <c r="L59" s="55"/>
    </row>
    <row r="60" spans="1:12">
      <c r="A60" s="55"/>
      <c r="B60" s="55"/>
      <c r="C60" s="55"/>
      <c r="D60" s="55"/>
      <c r="E60" s="55"/>
      <c r="F60" s="55"/>
      <c r="G60" s="55"/>
      <c r="H60" s="55"/>
      <c r="I60" s="55"/>
      <c r="J60" s="55"/>
      <c r="K60" s="55"/>
      <c r="L60" s="55"/>
    </row>
    <row r="61" spans="1:12">
      <c r="A61" s="55"/>
      <c r="B61" s="55"/>
      <c r="C61" s="55"/>
      <c r="D61" s="55"/>
      <c r="E61" s="55"/>
      <c r="F61" s="55"/>
      <c r="G61" s="55"/>
      <c r="H61" s="55"/>
      <c r="I61" s="55"/>
      <c r="J61" s="55"/>
      <c r="K61" s="55"/>
      <c r="L61" s="55"/>
    </row>
    <row r="62" spans="1:12">
      <c r="A62" s="55"/>
      <c r="B62" s="55"/>
      <c r="C62" s="55"/>
      <c r="D62" s="55"/>
      <c r="E62" s="55"/>
      <c r="F62" s="55"/>
      <c r="G62" s="55"/>
      <c r="H62" s="55"/>
      <c r="I62" s="55"/>
      <c r="J62" s="55"/>
      <c r="K62" s="55"/>
      <c r="L62" s="55"/>
    </row>
    <row r="63" spans="1:12">
      <c r="A63" s="55"/>
      <c r="B63" s="55"/>
      <c r="C63" s="55"/>
      <c r="D63" s="55"/>
      <c r="E63" s="55"/>
      <c r="F63" s="55"/>
      <c r="G63" s="55"/>
      <c r="H63" s="55"/>
      <c r="I63" s="55"/>
      <c r="J63" s="55"/>
      <c r="K63" s="55"/>
      <c r="L63" s="55"/>
    </row>
    <row r="64" spans="1:12">
      <c r="A64" s="55"/>
      <c r="B64" s="55"/>
      <c r="C64" s="55"/>
      <c r="D64" s="55"/>
      <c r="E64" s="55"/>
      <c r="F64" s="55"/>
      <c r="G64" s="55"/>
      <c r="H64" s="55"/>
      <c r="I64" s="55"/>
      <c r="J64" s="55"/>
      <c r="K64" s="55"/>
      <c r="L64" s="55"/>
    </row>
    <row r="65" spans="1:12">
      <c r="A65" s="55"/>
      <c r="B65" s="55"/>
      <c r="C65" s="55"/>
      <c r="D65" s="55"/>
      <c r="E65" s="55"/>
      <c r="F65" s="55"/>
      <c r="G65" s="55"/>
      <c r="H65" s="55"/>
      <c r="I65" s="55"/>
      <c r="J65" s="55"/>
      <c r="K65" s="55"/>
      <c r="L65" s="55"/>
    </row>
  </sheetData>
  <mergeCells count="4">
    <mergeCell ref="N10:Q10"/>
    <mergeCell ref="B10:E10"/>
    <mergeCell ref="F10:I10"/>
    <mergeCell ref="J10:M10"/>
  </mergeCells>
  <hyperlinks>
    <hyperlink ref="D1" location="BGDS10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workbookViewId="0">
      <selection activeCell="B15" sqref="B15"/>
    </sheetView>
  </sheetViews>
  <sheetFormatPr defaultColWidth="11.42578125" defaultRowHeight="15"/>
  <cols>
    <col min="1" max="1" width="49.85546875" style="6" bestFit="1" customWidth="1"/>
    <col min="2" max="2" width="74.28515625" style="149" customWidth="1"/>
  </cols>
  <sheetData>
    <row r="1" spans="1:19" ht="21">
      <c r="A1" s="19" t="s">
        <v>402</v>
      </c>
      <c r="B1" s="153" t="s">
        <v>317</v>
      </c>
    </row>
    <row r="2" spans="1:19" ht="45">
      <c r="A2" s="6" t="s">
        <v>10</v>
      </c>
      <c r="B2" s="155" t="s">
        <v>534</v>
      </c>
    </row>
    <row r="3" spans="1:19">
      <c r="A3" s="150" t="s">
        <v>309</v>
      </c>
      <c r="B3" s="149" t="s">
        <v>316</v>
      </c>
      <c r="C3" s="152"/>
      <c r="D3" s="148"/>
      <c r="E3" s="148"/>
      <c r="F3" s="148"/>
      <c r="G3" s="148"/>
      <c r="H3" s="148"/>
      <c r="I3" s="148"/>
      <c r="J3" s="148"/>
      <c r="K3" s="148"/>
      <c r="L3" s="148"/>
      <c r="M3" s="148"/>
      <c r="N3" s="148"/>
    </row>
    <row r="4" spans="1:19">
      <c r="A4" s="150" t="s">
        <v>310</v>
      </c>
      <c r="C4" s="148"/>
      <c r="D4" s="148"/>
      <c r="E4" s="148"/>
      <c r="F4" s="148"/>
      <c r="G4" s="148"/>
      <c r="H4" s="148"/>
      <c r="I4" s="148"/>
      <c r="J4" s="148"/>
      <c r="K4" s="148"/>
      <c r="L4" s="148"/>
      <c r="M4" s="148"/>
      <c r="N4" s="148"/>
    </row>
    <row r="5" spans="1:19">
      <c r="A5" s="150" t="s">
        <v>311</v>
      </c>
      <c r="B5" s="149" t="s">
        <v>4</v>
      </c>
      <c r="C5" s="148"/>
      <c r="D5" s="148"/>
      <c r="E5" s="148"/>
      <c r="F5" s="148"/>
      <c r="G5" s="148"/>
      <c r="H5" s="148"/>
      <c r="I5" s="148"/>
      <c r="J5" s="148"/>
      <c r="K5" s="148"/>
      <c r="L5" s="148"/>
      <c r="M5" s="148"/>
      <c r="N5" s="148"/>
    </row>
    <row r="6" spans="1:19">
      <c r="A6" s="150" t="s">
        <v>312</v>
      </c>
      <c r="B6" s="149" t="s">
        <v>8</v>
      </c>
      <c r="C6" s="148"/>
      <c r="D6" s="148"/>
      <c r="E6" s="148"/>
      <c r="F6" s="148"/>
      <c r="G6" s="148"/>
      <c r="H6" s="148"/>
      <c r="I6" s="148"/>
      <c r="J6" s="148"/>
      <c r="K6" s="148"/>
      <c r="L6" s="148"/>
      <c r="M6" s="148"/>
      <c r="N6" s="148"/>
    </row>
    <row r="7" spans="1:19" ht="75">
      <c r="A7" s="6" t="s">
        <v>11</v>
      </c>
      <c r="B7" s="155" t="s">
        <v>533</v>
      </c>
    </row>
    <row r="8" spans="1:19" ht="45">
      <c r="A8" s="6" t="s">
        <v>12</v>
      </c>
      <c r="B8" s="149" t="s">
        <v>563</v>
      </c>
    </row>
    <row r="9" spans="1:19">
      <c r="A9" s="6" t="s">
        <v>13</v>
      </c>
      <c r="B9" s="172" t="s">
        <v>562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B15" s="149" t="s">
        <v>32</v>
      </c>
      <c r="S15" t="s">
        <v>22</v>
      </c>
    </row>
    <row r="16" spans="1:19">
      <c r="A16" s="6" t="s">
        <v>527</v>
      </c>
      <c r="B16" s="155" t="s">
        <v>428</v>
      </c>
      <c r="S16" t="s">
        <v>23</v>
      </c>
    </row>
    <row r="17" spans="1:19">
      <c r="A17" s="6" t="s">
        <v>16</v>
      </c>
      <c r="B17" s="149" t="s">
        <v>23</v>
      </c>
      <c r="S17" t="s">
        <v>24</v>
      </c>
    </row>
    <row r="18" spans="1:19">
      <c r="A18" s="6" t="s">
        <v>17</v>
      </c>
      <c r="B18" s="151">
        <v>41466</v>
      </c>
      <c r="S18" t="s">
        <v>25</v>
      </c>
    </row>
    <row r="19" spans="1:19">
      <c r="A19" s="6" t="s">
        <v>18</v>
      </c>
      <c r="B19" s="149" t="s">
        <v>19</v>
      </c>
    </row>
    <row r="20" spans="1:19">
      <c r="A20" s="6" t="s">
        <v>20</v>
      </c>
    </row>
    <row r="21" spans="1:19">
      <c r="A21"/>
      <c r="S21" t="s">
        <v>27</v>
      </c>
    </row>
    <row r="22" spans="1:19">
      <c r="A22"/>
      <c r="B22" s="69"/>
      <c r="S22" t="s">
        <v>19</v>
      </c>
    </row>
    <row r="23" spans="1:19">
      <c r="A23"/>
      <c r="B23" s="156"/>
      <c r="S23" t="s">
        <v>26</v>
      </c>
    </row>
    <row r="24" spans="1:19">
      <c r="A24"/>
      <c r="S24" t="s">
        <v>25</v>
      </c>
    </row>
  </sheetData>
  <dataValidations count="4">
    <dataValidation type="list" allowBlank="1" showInputMessage="1" showErrorMessage="1" sqref="B10:B14">
      <formula1>$S$10:$S$11</formula1>
    </dataValidation>
    <dataValidation type="list" allowBlank="1" showInputMessage="1" showErrorMessage="1" sqref="B19">
      <formula1>$S$21:$S$23</formula1>
    </dataValidation>
    <dataValidation type="list" allowBlank="1" showInputMessage="1" showErrorMessage="1" sqref="B17">
      <formula1>$S$14:$S$18</formula1>
    </dataValidation>
    <dataValidation type="list" allowBlank="1" showInputMessage="1" showErrorMessage="1" sqref="B15">
      <formula1>$S$4:$S$24</formula1>
    </dataValidation>
  </dataValidations>
  <hyperlinks>
    <hyperlink ref="B1" location="BGDS1TC15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49.85546875" style="6" bestFit="1" customWidth="1"/>
    <col min="2" max="2" width="74.42578125" style="149" customWidth="1"/>
  </cols>
  <sheetData>
    <row r="1" spans="1:19" ht="21">
      <c r="A1" s="5" t="s">
        <v>401</v>
      </c>
      <c r="B1" s="156" t="s">
        <v>317</v>
      </c>
    </row>
    <row r="2" spans="1:19" ht="30">
      <c r="A2" s="6" t="s">
        <v>10</v>
      </c>
      <c r="B2" s="145" t="s">
        <v>286</v>
      </c>
    </row>
    <row r="3" spans="1:19" s="148" customFormat="1">
      <c r="A3" s="150" t="s">
        <v>309</v>
      </c>
      <c r="B3" s="149" t="s">
        <v>336</v>
      </c>
      <c r="C3" s="152"/>
    </row>
    <row r="4" spans="1:19" s="148" customFormat="1">
      <c r="A4" s="150" t="s">
        <v>310</v>
      </c>
      <c r="B4" s="149"/>
    </row>
    <row r="5" spans="1:19" s="148" customFormat="1">
      <c r="A5" s="150" t="s">
        <v>311</v>
      </c>
      <c r="B5" s="149" t="s">
        <v>334</v>
      </c>
    </row>
    <row r="6" spans="1:19" s="148" customFormat="1">
      <c r="A6" s="150" t="s">
        <v>312</v>
      </c>
      <c r="B6" s="149" t="s">
        <v>8</v>
      </c>
    </row>
    <row r="7" spans="1:19" ht="60">
      <c r="A7" s="6" t="s">
        <v>11</v>
      </c>
      <c r="B7" s="149" t="s">
        <v>205</v>
      </c>
    </row>
    <row r="8" spans="1:19">
      <c r="A8" s="6" t="s">
        <v>12</v>
      </c>
      <c r="B8" s="154" t="s">
        <v>34</v>
      </c>
    </row>
    <row r="9" spans="1:19">
      <c r="A9" s="6" t="s">
        <v>13</v>
      </c>
      <c r="B9" s="149" t="s">
        <v>282</v>
      </c>
    </row>
    <row r="10" spans="1:19">
      <c r="A10" s="6" t="s">
        <v>422</v>
      </c>
      <c r="B10" s="149" t="s">
        <v>14</v>
      </c>
      <c r="S10" t="s">
        <v>15</v>
      </c>
    </row>
    <row r="11" spans="1:19">
      <c r="A11" s="6" t="s">
        <v>423</v>
      </c>
      <c r="B11" s="149" t="s">
        <v>15</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S16" t="s">
        <v>23</v>
      </c>
    </row>
    <row r="17" spans="1:19">
      <c r="A17" s="6" t="s">
        <v>16</v>
      </c>
      <c r="B17" s="149" t="s">
        <v>21</v>
      </c>
      <c r="S17" t="s">
        <v>24</v>
      </c>
    </row>
    <row r="18" spans="1:19">
      <c r="A18" s="6" t="s">
        <v>17</v>
      </c>
      <c r="B18" s="159">
        <v>41464</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10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workbookViewId="0"/>
  </sheetViews>
  <sheetFormatPr defaultColWidth="11.42578125" defaultRowHeight="15"/>
  <cols>
    <col min="1" max="1" width="56.85546875" style="11" customWidth="1"/>
    <col min="2" max="2" width="19.85546875" style="11" bestFit="1" customWidth="1"/>
    <col min="3" max="3" width="22.7109375" style="11" bestFit="1" customWidth="1"/>
    <col min="4" max="4" width="19.85546875" style="11" bestFit="1" customWidth="1"/>
    <col min="5" max="5" width="22.7109375" style="11" bestFit="1" customWidth="1"/>
    <col min="6" max="6" width="22.42578125" style="11" bestFit="1" customWidth="1"/>
    <col min="7" max="7" width="22.7109375" style="11" bestFit="1" customWidth="1"/>
    <col min="8" max="8" width="19.85546875" style="11" bestFit="1" customWidth="1"/>
    <col min="9" max="10" width="22.7109375" style="11" bestFit="1" customWidth="1"/>
    <col min="11" max="16384" width="11.42578125" style="11"/>
  </cols>
  <sheetData>
    <row r="1" spans="1:13" ht="21">
      <c r="A1" s="5" t="s">
        <v>401</v>
      </c>
      <c r="B1" s="21"/>
      <c r="D1" s="172" t="s">
        <v>319</v>
      </c>
    </row>
    <row r="3" spans="1:13" ht="45">
      <c r="A3" s="155" t="s">
        <v>341</v>
      </c>
      <c r="B3" s="97"/>
    </row>
    <row r="4" spans="1:13">
      <c r="A4" s="11" t="s">
        <v>324</v>
      </c>
    </row>
    <row r="5" spans="1:13">
      <c r="A5" s="11" t="s">
        <v>340</v>
      </c>
      <c r="K5" s="55"/>
      <c r="L5" s="55"/>
      <c r="M5" s="55"/>
    </row>
    <row r="6" spans="1:13">
      <c r="A6" s="11" t="s">
        <v>331</v>
      </c>
      <c r="K6" s="61"/>
      <c r="L6" s="61"/>
      <c r="M6" s="55"/>
    </row>
    <row r="7" spans="1:13">
      <c r="K7" s="56"/>
      <c r="L7" s="243"/>
      <c r="M7" s="55"/>
    </row>
    <row r="8" spans="1:13">
      <c r="K8" s="56"/>
      <c r="L8" s="243"/>
      <c r="M8" s="55"/>
    </row>
    <row r="9" spans="1:13">
      <c r="K9" s="58"/>
      <c r="L9" s="56"/>
      <c r="M9" s="55"/>
    </row>
    <row r="10" spans="1:13">
      <c r="A10" s="64"/>
      <c r="B10" s="242">
        <v>2008</v>
      </c>
      <c r="C10" s="242"/>
      <c r="D10" s="242">
        <v>2009</v>
      </c>
      <c r="E10" s="242"/>
      <c r="F10" s="242">
        <v>2010</v>
      </c>
      <c r="G10" s="242"/>
      <c r="H10" s="242">
        <v>2011</v>
      </c>
      <c r="I10" s="242"/>
      <c r="J10" s="58"/>
      <c r="K10" s="58"/>
      <c r="L10" s="56"/>
      <c r="M10" s="55"/>
    </row>
    <row r="11" spans="1:13">
      <c r="A11" s="17" t="s">
        <v>53</v>
      </c>
      <c r="B11" s="17" t="s">
        <v>184</v>
      </c>
      <c r="C11" s="72" t="s">
        <v>185</v>
      </c>
      <c r="D11" s="17" t="s">
        <v>184</v>
      </c>
      <c r="E11" s="72" t="s">
        <v>185</v>
      </c>
      <c r="F11" s="70" t="s">
        <v>184</v>
      </c>
      <c r="G11" s="72" t="s">
        <v>185</v>
      </c>
      <c r="H11" s="17" t="s">
        <v>184</v>
      </c>
      <c r="I11" s="72" t="s">
        <v>185</v>
      </c>
      <c r="J11" s="58"/>
      <c r="K11" s="58"/>
      <c r="L11" s="56"/>
      <c r="M11" s="55"/>
    </row>
    <row r="12" spans="1:13">
      <c r="A12" s="48" t="s">
        <v>186</v>
      </c>
      <c r="B12" s="39">
        <v>0</v>
      </c>
      <c r="C12" s="39">
        <v>2</v>
      </c>
      <c r="D12" s="39">
        <v>2</v>
      </c>
      <c r="E12" s="39">
        <v>0</v>
      </c>
      <c r="F12" s="39">
        <v>0</v>
      </c>
      <c r="G12" s="39">
        <v>0</v>
      </c>
      <c r="H12" s="39">
        <v>2</v>
      </c>
      <c r="I12" s="39">
        <v>0</v>
      </c>
      <c r="J12" s="58"/>
      <c r="K12" s="58"/>
      <c r="L12" s="56"/>
      <c r="M12" s="55"/>
    </row>
    <row r="13" spans="1:13">
      <c r="A13" s="48" t="s">
        <v>74</v>
      </c>
      <c r="B13" s="39">
        <v>2</v>
      </c>
      <c r="C13" s="39">
        <v>0</v>
      </c>
      <c r="D13" s="39">
        <v>0</v>
      </c>
      <c r="E13" s="39">
        <v>0</v>
      </c>
      <c r="F13" s="39">
        <v>1</v>
      </c>
      <c r="G13" s="39">
        <v>0</v>
      </c>
      <c r="H13" s="39">
        <v>0</v>
      </c>
      <c r="I13" s="39">
        <v>0</v>
      </c>
      <c r="J13" s="58"/>
      <c r="K13" s="58"/>
      <c r="L13" s="56"/>
      <c r="M13" s="55"/>
    </row>
    <row r="14" spans="1:13">
      <c r="A14" s="45" t="s">
        <v>9</v>
      </c>
      <c r="B14" s="54">
        <v>2</v>
      </c>
      <c r="C14" s="54">
        <v>2</v>
      </c>
      <c r="D14" s="54">
        <v>2</v>
      </c>
      <c r="E14" s="54">
        <v>0</v>
      </c>
      <c r="F14" s="54">
        <v>1</v>
      </c>
      <c r="G14" s="54">
        <v>0</v>
      </c>
      <c r="H14" s="54">
        <v>2</v>
      </c>
      <c r="I14" s="54">
        <v>0</v>
      </c>
      <c r="J14" s="58"/>
      <c r="K14" s="58"/>
      <c r="L14" s="56"/>
      <c r="M14" s="55"/>
    </row>
    <row r="15" spans="1:13">
      <c r="B15" s="60"/>
      <c r="C15" s="57"/>
      <c r="D15" s="58"/>
      <c r="E15" s="58"/>
      <c r="F15" s="58"/>
      <c r="G15" s="58"/>
      <c r="H15" s="58"/>
      <c r="I15" s="58"/>
      <c r="J15" s="58"/>
      <c r="K15" s="58"/>
      <c r="L15" s="56"/>
      <c r="M15" s="55"/>
    </row>
    <row r="16" spans="1:13">
      <c r="B16" s="60"/>
      <c r="C16" s="57"/>
      <c r="D16" s="58"/>
      <c r="E16" s="58"/>
      <c r="F16" s="58"/>
      <c r="G16" s="58"/>
      <c r="H16" s="58"/>
      <c r="I16" s="58"/>
      <c r="J16" s="58"/>
      <c r="K16" s="58"/>
      <c r="L16" s="56"/>
      <c r="M16" s="55"/>
    </row>
    <row r="17" spans="2:13">
      <c r="B17" s="60"/>
      <c r="C17" s="57"/>
      <c r="D17" s="58"/>
      <c r="E17" s="58"/>
      <c r="F17" s="58"/>
      <c r="G17" s="58"/>
      <c r="H17" s="58"/>
      <c r="I17" s="58"/>
      <c r="J17" s="58"/>
      <c r="K17" s="58"/>
      <c r="L17" s="56"/>
      <c r="M17" s="55"/>
    </row>
    <row r="18" spans="2:13">
      <c r="B18" s="60"/>
      <c r="C18" s="59"/>
      <c r="D18" s="58"/>
      <c r="E18" s="58"/>
      <c r="F18" s="58"/>
      <c r="G18" s="58"/>
      <c r="H18" s="58"/>
      <c r="I18" s="58"/>
      <c r="J18" s="58"/>
      <c r="K18" s="58"/>
      <c r="L18" s="56"/>
      <c r="M18" s="55"/>
    </row>
    <row r="19" spans="2:13">
      <c r="B19" s="60"/>
      <c r="C19" s="57"/>
      <c r="D19" s="58"/>
      <c r="E19" s="58"/>
      <c r="F19" s="58"/>
      <c r="G19" s="58"/>
      <c r="H19" s="58"/>
      <c r="I19" s="58"/>
      <c r="J19" s="58"/>
      <c r="K19" s="58"/>
      <c r="L19" s="56"/>
      <c r="M19" s="55"/>
    </row>
    <row r="20" spans="2:13">
      <c r="B20" s="60"/>
      <c r="C20" s="57"/>
      <c r="D20" s="58"/>
      <c r="E20" s="58"/>
      <c r="F20" s="58"/>
      <c r="G20" s="58"/>
      <c r="H20" s="58"/>
      <c r="I20" s="58"/>
      <c r="J20" s="58"/>
      <c r="K20" s="58"/>
      <c r="L20" s="56"/>
      <c r="M20" s="55"/>
    </row>
    <row r="21" spans="2:13">
      <c r="B21" s="60"/>
      <c r="C21" s="57"/>
      <c r="D21" s="58"/>
      <c r="E21" s="58"/>
      <c r="F21" s="58"/>
      <c r="G21" s="58"/>
      <c r="H21" s="58"/>
      <c r="I21" s="58"/>
      <c r="J21" s="58"/>
      <c r="K21" s="58"/>
      <c r="L21" s="56"/>
      <c r="M21" s="55"/>
    </row>
    <row r="22" spans="2:13">
      <c r="B22" s="60"/>
      <c r="C22" s="57"/>
      <c r="D22" s="58"/>
      <c r="E22" s="58"/>
      <c r="F22" s="58"/>
      <c r="G22" s="58"/>
      <c r="H22" s="58"/>
      <c r="I22" s="58"/>
      <c r="J22" s="58"/>
      <c r="K22" s="58"/>
      <c r="L22" s="56"/>
      <c r="M22" s="55"/>
    </row>
    <row r="23" spans="2:13">
      <c r="B23" s="60"/>
      <c r="C23" s="57"/>
      <c r="D23" s="58"/>
      <c r="E23" s="58"/>
      <c r="F23" s="58"/>
      <c r="G23" s="58"/>
      <c r="H23" s="58"/>
      <c r="I23" s="58"/>
      <c r="J23" s="58"/>
      <c r="K23" s="58"/>
      <c r="L23" s="56"/>
      <c r="M23" s="55"/>
    </row>
    <row r="24" spans="2:13">
      <c r="B24" s="60"/>
      <c r="C24" s="57"/>
      <c r="D24" s="58"/>
      <c r="E24" s="58"/>
      <c r="F24" s="58"/>
      <c r="G24" s="58"/>
      <c r="H24" s="58"/>
      <c r="I24" s="58"/>
      <c r="J24" s="58"/>
      <c r="K24" s="58"/>
      <c r="L24" s="56"/>
      <c r="M24" s="55"/>
    </row>
    <row r="25" spans="2:13">
      <c r="B25" s="60"/>
      <c r="C25" s="57"/>
      <c r="D25" s="58"/>
      <c r="E25" s="58"/>
      <c r="F25" s="58"/>
      <c r="G25" s="58"/>
      <c r="H25" s="58"/>
      <c r="I25" s="58"/>
      <c r="J25" s="58"/>
      <c r="K25" s="58"/>
      <c r="L25" s="56"/>
      <c r="M25" s="55"/>
    </row>
    <row r="26" spans="2:13">
      <c r="B26" s="60"/>
      <c r="C26" s="57"/>
      <c r="D26" s="58"/>
      <c r="E26" s="58"/>
      <c r="F26" s="58"/>
      <c r="G26" s="58"/>
      <c r="H26" s="58"/>
      <c r="I26" s="58"/>
      <c r="J26" s="58"/>
      <c r="K26" s="58"/>
      <c r="L26" s="56"/>
      <c r="M26" s="55"/>
    </row>
    <row r="27" spans="2:13">
      <c r="B27" s="60"/>
      <c r="C27" s="57"/>
      <c r="D27" s="58"/>
      <c r="E27" s="58"/>
      <c r="F27" s="58"/>
      <c r="G27" s="58"/>
      <c r="H27" s="58"/>
      <c r="I27" s="58"/>
      <c r="J27" s="58"/>
      <c r="K27" s="58"/>
      <c r="L27" s="56"/>
      <c r="M27" s="55"/>
    </row>
    <row r="28" spans="2:13">
      <c r="B28" s="57"/>
      <c r="C28" s="59"/>
      <c r="D28" s="56"/>
      <c r="E28" s="56"/>
      <c r="F28" s="56"/>
      <c r="G28" s="56"/>
      <c r="H28" s="56"/>
      <c r="I28" s="56"/>
      <c r="J28" s="56"/>
      <c r="K28" s="56"/>
      <c r="L28" s="56"/>
      <c r="M28" s="55"/>
    </row>
    <row r="29" spans="2:13">
      <c r="B29" s="55"/>
      <c r="C29" s="55"/>
      <c r="D29" s="55"/>
      <c r="E29" s="55"/>
      <c r="F29" s="55"/>
      <c r="G29" s="55"/>
      <c r="H29" s="55"/>
      <c r="I29" s="55"/>
      <c r="J29" s="55"/>
      <c r="K29" s="55"/>
      <c r="L29" s="55"/>
      <c r="M29" s="55"/>
    </row>
  </sheetData>
  <mergeCells count="5">
    <mergeCell ref="B10:C10"/>
    <mergeCell ref="D10:E10"/>
    <mergeCell ref="F10:G10"/>
    <mergeCell ref="H10:I10"/>
    <mergeCell ref="L7:L8"/>
  </mergeCells>
  <hyperlinks>
    <hyperlink ref="D1" location="BGDS11TC9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49.85546875" style="6" bestFit="1" customWidth="1"/>
    <col min="2" max="2" width="61.85546875" style="149" customWidth="1"/>
  </cols>
  <sheetData>
    <row r="1" spans="1:19" ht="21">
      <c r="A1" s="5" t="s">
        <v>402</v>
      </c>
      <c r="B1" s="156" t="s">
        <v>317</v>
      </c>
    </row>
    <row r="2" spans="1:19" ht="45">
      <c r="A2" s="6" t="s">
        <v>10</v>
      </c>
      <c r="B2" s="145" t="s">
        <v>287</v>
      </c>
    </row>
    <row r="3" spans="1:19" s="148" customFormat="1">
      <c r="A3" s="150" t="s">
        <v>309</v>
      </c>
      <c r="B3" s="149"/>
      <c r="C3" s="152"/>
    </row>
    <row r="4" spans="1:19" s="148" customFormat="1">
      <c r="A4" s="150" t="s">
        <v>310</v>
      </c>
      <c r="B4" s="149" t="s">
        <v>342</v>
      </c>
    </row>
    <row r="5" spans="1:19" s="148" customFormat="1">
      <c r="A5" s="150" t="s">
        <v>311</v>
      </c>
      <c r="B5" s="149" t="s">
        <v>334</v>
      </c>
    </row>
    <row r="6" spans="1:19" s="148" customFormat="1">
      <c r="A6" s="150" t="s">
        <v>312</v>
      </c>
      <c r="B6" s="149" t="s">
        <v>8</v>
      </c>
    </row>
    <row r="7" spans="1:19" ht="45">
      <c r="A7" s="6" t="s">
        <v>11</v>
      </c>
      <c r="B7" s="149" t="s">
        <v>206</v>
      </c>
    </row>
    <row r="8" spans="1:19">
      <c r="A8" s="6" t="s">
        <v>12</v>
      </c>
      <c r="B8" s="154" t="s">
        <v>34</v>
      </c>
    </row>
    <row r="9" spans="1:19">
      <c r="A9" s="6" t="s">
        <v>13</v>
      </c>
      <c r="B9" s="149" t="s">
        <v>282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B16" s="149" t="s">
        <v>207</v>
      </c>
      <c r="S16" t="s">
        <v>23</v>
      </c>
    </row>
    <row r="17" spans="1:19">
      <c r="A17" s="6" t="s">
        <v>16</v>
      </c>
      <c r="B17" s="149" t="s">
        <v>21</v>
      </c>
      <c r="S17" t="s">
        <v>24</v>
      </c>
    </row>
    <row r="18" spans="1:19">
      <c r="A18" s="6" t="s">
        <v>17</v>
      </c>
      <c r="B18" s="159">
        <v>41464</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11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7"/>
  <sheetViews>
    <sheetView workbookViewId="0"/>
  </sheetViews>
  <sheetFormatPr defaultColWidth="11.42578125" defaultRowHeight="15"/>
  <cols>
    <col min="1" max="1" width="63.42578125" style="11" customWidth="1"/>
    <col min="2" max="2" width="16.28515625" style="11" customWidth="1"/>
    <col min="3" max="3" width="19.85546875" style="11" bestFit="1" customWidth="1"/>
    <col min="4" max="4" width="22.7109375" style="11" bestFit="1" customWidth="1"/>
    <col min="5" max="5" width="19.85546875" style="11" bestFit="1" customWidth="1"/>
    <col min="6" max="6" width="22.7109375" style="11" bestFit="1" customWidth="1"/>
    <col min="7" max="7" width="19.85546875" style="11" bestFit="1" customWidth="1"/>
    <col min="8" max="8" width="22.7109375" style="11" bestFit="1" customWidth="1"/>
    <col min="9" max="9" width="19.85546875" style="11" bestFit="1" customWidth="1"/>
    <col min="10" max="10" width="22.7109375" style="11" bestFit="1" customWidth="1"/>
    <col min="11" max="16384" width="11.42578125" style="11"/>
  </cols>
  <sheetData>
    <row r="1" spans="1:14" ht="21">
      <c r="A1" s="5" t="s">
        <v>402</v>
      </c>
      <c r="B1" s="21"/>
      <c r="D1" s="172" t="s">
        <v>319</v>
      </c>
    </row>
    <row r="2" spans="1:14">
      <c r="B2" s="83"/>
    </row>
    <row r="3" spans="1:14" ht="45">
      <c r="A3" s="155" t="s">
        <v>431</v>
      </c>
      <c r="B3" s="97"/>
    </row>
    <row r="4" spans="1:14">
      <c r="A4" s="11" t="s">
        <v>324</v>
      </c>
      <c r="K4" s="55"/>
    </row>
    <row r="5" spans="1:14">
      <c r="A5" s="11" t="s">
        <v>340</v>
      </c>
      <c r="K5" s="61"/>
      <c r="L5" s="61"/>
      <c r="M5" s="55"/>
      <c r="N5" s="55"/>
    </row>
    <row r="6" spans="1:14">
      <c r="A6" s="11" t="s">
        <v>331</v>
      </c>
      <c r="K6" s="61"/>
      <c r="L6" s="61"/>
      <c r="M6" s="55"/>
      <c r="N6" s="55"/>
    </row>
    <row r="7" spans="1:14">
      <c r="K7" s="61"/>
      <c r="L7" s="61"/>
      <c r="M7" s="55"/>
      <c r="N7" s="55"/>
    </row>
    <row r="8" spans="1:14">
      <c r="K8" s="61"/>
      <c r="L8" s="61"/>
      <c r="M8" s="55"/>
      <c r="N8" s="55"/>
    </row>
    <row r="9" spans="1:14">
      <c r="K9" s="56"/>
      <c r="L9" s="60"/>
      <c r="M9" s="55"/>
      <c r="N9" s="55"/>
    </row>
    <row r="10" spans="1:14">
      <c r="A10" s="64"/>
      <c r="B10" s="237">
        <v>2008</v>
      </c>
      <c r="C10" s="239"/>
      <c r="D10" s="242">
        <v>2009</v>
      </c>
      <c r="E10" s="242"/>
      <c r="F10" s="242">
        <v>2010</v>
      </c>
      <c r="G10" s="242"/>
      <c r="H10" s="242">
        <v>2011</v>
      </c>
      <c r="I10" s="242"/>
    </row>
    <row r="11" spans="1:14">
      <c r="A11" s="17" t="s">
        <v>53</v>
      </c>
      <c r="B11" s="17" t="s">
        <v>184</v>
      </c>
      <c r="C11" s="72" t="s">
        <v>185</v>
      </c>
      <c r="D11" s="17" t="s">
        <v>184</v>
      </c>
      <c r="E11" s="72" t="s">
        <v>185</v>
      </c>
      <c r="F11" s="70" t="s">
        <v>184</v>
      </c>
      <c r="G11" s="72" t="s">
        <v>185</v>
      </c>
      <c r="H11" s="17" t="s">
        <v>184</v>
      </c>
      <c r="I11" s="72" t="s">
        <v>185</v>
      </c>
    </row>
    <row r="12" spans="1:14">
      <c r="A12" s="13" t="s">
        <v>176</v>
      </c>
      <c r="B12" s="39">
        <v>0</v>
      </c>
      <c r="C12" s="39">
        <v>1</v>
      </c>
      <c r="D12" s="39">
        <v>0</v>
      </c>
      <c r="E12" s="39">
        <v>0</v>
      </c>
      <c r="F12" s="39">
        <v>0</v>
      </c>
      <c r="G12" s="39">
        <v>1</v>
      </c>
      <c r="H12" s="39">
        <v>5</v>
      </c>
      <c r="I12" s="39">
        <v>0</v>
      </c>
    </row>
    <row r="13" spans="1:14">
      <c r="A13" s="13" t="s">
        <v>59</v>
      </c>
      <c r="B13" s="39">
        <v>0</v>
      </c>
      <c r="C13" s="39">
        <v>0</v>
      </c>
      <c r="D13" s="39">
        <v>0</v>
      </c>
      <c r="E13" s="39">
        <v>1</v>
      </c>
      <c r="F13" s="39">
        <v>0</v>
      </c>
      <c r="G13" s="39">
        <v>0</v>
      </c>
      <c r="H13" s="39">
        <v>0</v>
      </c>
      <c r="I13" s="39">
        <v>0</v>
      </c>
    </row>
    <row r="14" spans="1:14">
      <c r="A14" s="13" t="s">
        <v>187</v>
      </c>
      <c r="B14" s="39">
        <v>0</v>
      </c>
      <c r="C14" s="39">
        <v>0</v>
      </c>
      <c r="D14" s="39">
        <v>0</v>
      </c>
      <c r="E14" s="39">
        <v>0</v>
      </c>
      <c r="F14" s="39">
        <v>0</v>
      </c>
      <c r="G14" s="39">
        <v>1</v>
      </c>
      <c r="H14" s="39">
        <v>0</v>
      </c>
      <c r="I14" s="39">
        <v>0</v>
      </c>
    </row>
    <row r="15" spans="1:14">
      <c r="A15" s="48" t="s">
        <v>186</v>
      </c>
      <c r="B15" s="39">
        <v>15</v>
      </c>
      <c r="C15" s="39">
        <v>0</v>
      </c>
      <c r="D15" s="39">
        <v>15</v>
      </c>
      <c r="E15" s="39">
        <v>2</v>
      </c>
      <c r="F15" s="39">
        <v>4</v>
      </c>
      <c r="G15" s="39">
        <v>0</v>
      </c>
      <c r="H15" s="39">
        <v>0</v>
      </c>
      <c r="I15" s="39">
        <v>1</v>
      </c>
      <c r="J15" s="58"/>
    </row>
    <row r="16" spans="1:14">
      <c r="A16" s="48" t="s">
        <v>65</v>
      </c>
      <c r="B16" s="39">
        <v>1</v>
      </c>
      <c r="C16" s="39">
        <v>0</v>
      </c>
      <c r="D16" s="39">
        <v>0</v>
      </c>
      <c r="E16" s="39">
        <v>0</v>
      </c>
      <c r="F16" s="39">
        <v>0</v>
      </c>
      <c r="G16" s="39">
        <v>0</v>
      </c>
      <c r="H16" s="39">
        <v>0</v>
      </c>
      <c r="I16" s="39">
        <v>0</v>
      </c>
      <c r="J16" s="58"/>
    </row>
    <row r="17" spans="1:14">
      <c r="A17" s="48" t="s">
        <v>74</v>
      </c>
      <c r="B17" s="39">
        <v>0</v>
      </c>
      <c r="C17" s="39">
        <v>0</v>
      </c>
      <c r="D17" s="39">
        <v>0</v>
      </c>
      <c r="E17" s="39">
        <v>0</v>
      </c>
      <c r="F17" s="39">
        <v>0</v>
      </c>
      <c r="G17" s="39">
        <v>0</v>
      </c>
      <c r="H17" s="39">
        <v>0</v>
      </c>
      <c r="I17" s="39">
        <v>0</v>
      </c>
      <c r="J17" s="58"/>
    </row>
    <row r="18" spans="1:14">
      <c r="A18" s="48" t="s">
        <v>71</v>
      </c>
      <c r="B18" s="39">
        <v>0</v>
      </c>
      <c r="C18" s="39">
        <v>0</v>
      </c>
      <c r="D18" s="39">
        <v>0</v>
      </c>
      <c r="E18" s="39">
        <v>0</v>
      </c>
      <c r="F18" s="39">
        <v>0</v>
      </c>
      <c r="G18" s="39">
        <v>1</v>
      </c>
      <c r="H18" s="39">
        <v>0</v>
      </c>
      <c r="I18" s="39">
        <v>0</v>
      </c>
      <c r="J18" s="58"/>
    </row>
    <row r="19" spans="1:14">
      <c r="A19" s="48" t="s">
        <v>188</v>
      </c>
      <c r="B19" s="39">
        <v>0</v>
      </c>
      <c r="C19" s="39">
        <v>0</v>
      </c>
      <c r="D19" s="39">
        <v>0</v>
      </c>
      <c r="E19" s="39">
        <v>0</v>
      </c>
      <c r="F19" s="39">
        <v>0</v>
      </c>
      <c r="G19" s="39">
        <v>0</v>
      </c>
      <c r="H19" s="39">
        <v>0</v>
      </c>
      <c r="I19" s="39">
        <v>1</v>
      </c>
      <c r="J19" s="58"/>
    </row>
    <row r="20" spans="1:14">
      <c r="A20" s="45" t="s">
        <v>9</v>
      </c>
      <c r="B20" s="54">
        <v>16</v>
      </c>
      <c r="C20" s="54">
        <v>1</v>
      </c>
      <c r="D20" s="54">
        <v>15</v>
      </c>
      <c r="E20" s="54">
        <v>3</v>
      </c>
      <c r="F20" s="54">
        <v>4</v>
      </c>
      <c r="G20" s="54">
        <v>3</v>
      </c>
      <c r="H20" s="54">
        <v>5</v>
      </c>
      <c r="I20" s="54">
        <v>2</v>
      </c>
      <c r="J20" s="58"/>
    </row>
    <row r="21" spans="1:14">
      <c r="B21" s="60"/>
      <c r="C21" s="57"/>
      <c r="D21" s="58"/>
      <c r="E21" s="58"/>
      <c r="F21" s="58"/>
      <c r="G21" s="58"/>
      <c r="H21" s="58"/>
      <c r="I21" s="58"/>
      <c r="J21" s="58"/>
      <c r="K21" s="58"/>
      <c r="L21" s="56"/>
      <c r="M21" s="55"/>
      <c r="N21" s="55"/>
    </row>
    <row r="22" spans="1:14">
      <c r="B22" s="60"/>
      <c r="C22" s="57"/>
      <c r="D22" s="58"/>
      <c r="E22" s="58"/>
      <c r="F22" s="58"/>
      <c r="G22" s="58"/>
      <c r="H22" s="58"/>
      <c r="I22" s="58"/>
      <c r="J22" s="58"/>
      <c r="K22" s="58"/>
      <c r="L22" s="56"/>
      <c r="M22" s="55"/>
      <c r="N22" s="55"/>
    </row>
    <row r="23" spans="1:14">
      <c r="B23" s="60"/>
      <c r="C23" s="59"/>
      <c r="D23" s="58"/>
      <c r="E23" s="58"/>
      <c r="F23" s="58"/>
      <c r="G23" s="58"/>
      <c r="H23" s="58"/>
      <c r="I23" s="58"/>
      <c r="J23" s="58"/>
      <c r="K23" s="58"/>
      <c r="L23" s="56"/>
      <c r="M23" s="55"/>
      <c r="N23" s="55"/>
    </row>
    <row r="24" spans="1:14">
      <c r="B24" s="60"/>
      <c r="C24" s="57"/>
      <c r="D24" s="58"/>
      <c r="E24" s="58"/>
      <c r="F24" s="58"/>
      <c r="G24" s="58"/>
      <c r="H24" s="58"/>
      <c r="I24" s="58"/>
      <c r="J24" s="58"/>
      <c r="K24" s="58"/>
      <c r="L24" s="56"/>
      <c r="M24" s="55"/>
      <c r="N24" s="55"/>
    </row>
    <row r="25" spans="1:14">
      <c r="B25" s="60"/>
      <c r="C25" s="57"/>
      <c r="D25" s="58"/>
      <c r="E25" s="58"/>
      <c r="F25" s="58"/>
      <c r="G25" s="58"/>
      <c r="H25" s="58"/>
      <c r="I25" s="58"/>
      <c r="J25" s="58"/>
      <c r="K25" s="58"/>
      <c r="L25" s="56"/>
      <c r="M25" s="55"/>
      <c r="N25" s="55"/>
    </row>
    <row r="26" spans="1:14">
      <c r="B26" s="60"/>
      <c r="C26" s="57"/>
      <c r="D26" s="58"/>
      <c r="E26" s="58"/>
      <c r="F26" s="58"/>
      <c r="G26" s="58"/>
      <c r="H26" s="58"/>
      <c r="I26" s="58"/>
      <c r="J26" s="58"/>
      <c r="K26" s="58"/>
      <c r="L26" s="56"/>
      <c r="M26" s="55"/>
      <c r="N26" s="55"/>
    </row>
    <row r="27" spans="1:14">
      <c r="B27" s="60"/>
      <c r="C27" s="57"/>
      <c r="D27" s="58"/>
      <c r="E27" s="58"/>
      <c r="F27" s="58"/>
      <c r="G27" s="58"/>
      <c r="H27" s="58"/>
      <c r="I27" s="58"/>
      <c r="J27" s="58"/>
      <c r="K27" s="58"/>
      <c r="L27" s="56"/>
      <c r="M27" s="55"/>
      <c r="N27" s="55"/>
    </row>
    <row r="28" spans="1:14">
      <c r="B28" s="60"/>
      <c r="C28" s="57"/>
      <c r="D28" s="58"/>
      <c r="E28" s="58"/>
      <c r="F28" s="58"/>
      <c r="G28" s="58"/>
      <c r="H28" s="58"/>
      <c r="I28" s="58"/>
      <c r="J28" s="58"/>
      <c r="K28" s="58"/>
      <c r="L28" s="56"/>
      <c r="M28" s="55"/>
      <c r="N28" s="55"/>
    </row>
    <row r="29" spans="1:14">
      <c r="B29" s="60"/>
      <c r="C29" s="57"/>
      <c r="D29" s="58"/>
      <c r="E29" s="58"/>
      <c r="F29" s="58"/>
      <c r="G29" s="58"/>
      <c r="H29" s="58"/>
      <c r="I29" s="58"/>
      <c r="J29" s="58"/>
      <c r="K29" s="58"/>
      <c r="L29" s="56"/>
      <c r="M29" s="55"/>
      <c r="N29" s="55"/>
    </row>
    <row r="30" spans="1:14">
      <c r="B30" s="60"/>
      <c r="C30" s="57"/>
      <c r="D30" s="58"/>
      <c r="E30" s="58"/>
      <c r="F30" s="58"/>
      <c r="G30" s="58"/>
      <c r="H30" s="58"/>
      <c r="I30" s="58"/>
      <c r="J30" s="58"/>
      <c r="K30" s="58"/>
      <c r="L30" s="56"/>
      <c r="M30" s="55"/>
      <c r="N30" s="55"/>
    </row>
    <row r="31" spans="1:14">
      <c r="B31" s="60"/>
      <c r="C31" s="57"/>
      <c r="D31" s="58"/>
      <c r="E31" s="58"/>
      <c r="F31" s="58"/>
      <c r="G31" s="58"/>
      <c r="H31" s="58"/>
      <c r="I31" s="58"/>
      <c r="J31" s="58"/>
      <c r="K31" s="58"/>
      <c r="L31" s="56"/>
      <c r="M31" s="55"/>
      <c r="N31" s="55"/>
    </row>
    <row r="32" spans="1:14">
      <c r="B32" s="60"/>
      <c r="C32" s="57"/>
      <c r="D32" s="58"/>
      <c r="E32" s="58"/>
      <c r="F32" s="58"/>
      <c r="G32" s="58"/>
      <c r="H32" s="58"/>
      <c r="I32" s="58"/>
      <c r="J32" s="58"/>
      <c r="K32" s="58"/>
      <c r="L32" s="56"/>
      <c r="M32" s="55"/>
      <c r="N32" s="55"/>
    </row>
    <row r="33" spans="2:14">
      <c r="B33" s="57"/>
      <c r="C33" s="59"/>
      <c r="D33" s="56"/>
      <c r="E33" s="56"/>
      <c r="F33" s="56"/>
      <c r="G33" s="56"/>
      <c r="H33" s="56"/>
      <c r="I33" s="56"/>
      <c r="J33" s="56"/>
      <c r="K33" s="56"/>
      <c r="L33" s="56"/>
      <c r="M33" s="55"/>
      <c r="N33" s="55"/>
    </row>
    <row r="34" spans="2:14">
      <c r="B34" s="55"/>
      <c r="C34" s="55"/>
      <c r="D34" s="55"/>
      <c r="E34" s="55"/>
      <c r="F34" s="55"/>
      <c r="G34" s="55"/>
      <c r="H34" s="55"/>
      <c r="I34" s="55"/>
      <c r="J34" s="55"/>
      <c r="K34" s="55"/>
      <c r="L34" s="55"/>
      <c r="M34" s="55"/>
      <c r="N34" s="55"/>
    </row>
    <row r="35" spans="2:14">
      <c r="B35" s="55"/>
      <c r="C35" s="55"/>
      <c r="D35" s="55"/>
      <c r="E35" s="55"/>
      <c r="F35" s="55"/>
      <c r="G35" s="55"/>
      <c r="H35" s="55"/>
      <c r="I35" s="55"/>
      <c r="J35" s="55"/>
      <c r="K35" s="55"/>
      <c r="L35" s="55"/>
      <c r="M35" s="55"/>
      <c r="N35" s="55"/>
    </row>
    <row r="36" spans="2:14">
      <c r="B36" s="55"/>
      <c r="C36" s="55"/>
      <c r="D36" s="55"/>
      <c r="E36" s="55"/>
      <c r="F36" s="55"/>
      <c r="G36" s="55"/>
      <c r="H36" s="55"/>
      <c r="I36" s="55"/>
      <c r="J36" s="55"/>
      <c r="K36" s="55"/>
      <c r="L36" s="55"/>
      <c r="M36" s="55"/>
      <c r="N36" s="55"/>
    </row>
    <row r="37" spans="2:14">
      <c r="B37" s="55"/>
      <c r="C37" s="55"/>
      <c r="D37" s="55"/>
      <c r="E37" s="55"/>
      <c r="F37" s="55"/>
      <c r="G37" s="55"/>
      <c r="H37" s="55"/>
      <c r="I37" s="55"/>
      <c r="J37" s="55"/>
      <c r="K37" s="55"/>
      <c r="L37" s="55"/>
      <c r="M37" s="55"/>
      <c r="N37" s="55"/>
    </row>
  </sheetData>
  <mergeCells count="4">
    <mergeCell ref="B10:C10"/>
    <mergeCell ref="D10:E10"/>
    <mergeCell ref="F10:G10"/>
    <mergeCell ref="H10:I10"/>
  </mergeCells>
  <hyperlinks>
    <hyperlink ref="D1" location="BGDS12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52.140625" style="6" customWidth="1"/>
    <col min="2" max="2" width="65.42578125" style="149" customWidth="1"/>
  </cols>
  <sheetData>
    <row r="1" spans="1:19" ht="21">
      <c r="A1" s="5" t="s">
        <v>401</v>
      </c>
      <c r="B1" s="156" t="s">
        <v>317</v>
      </c>
    </row>
    <row r="2" spans="1:19" ht="45">
      <c r="A2" s="6" t="s">
        <v>10</v>
      </c>
      <c r="B2" s="145" t="s">
        <v>432</v>
      </c>
    </row>
    <row r="3" spans="1:19" s="148" customFormat="1">
      <c r="A3" s="150" t="s">
        <v>309</v>
      </c>
      <c r="B3" s="149"/>
      <c r="C3" s="152"/>
    </row>
    <row r="4" spans="1:19" s="148" customFormat="1">
      <c r="A4" s="150" t="s">
        <v>310</v>
      </c>
      <c r="B4" s="149" t="s">
        <v>342</v>
      </c>
    </row>
    <row r="5" spans="1:19" s="148" customFormat="1">
      <c r="A5" s="150" t="s">
        <v>311</v>
      </c>
      <c r="B5" s="149" t="s">
        <v>334</v>
      </c>
    </row>
    <row r="6" spans="1:19" s="148" customFormat="1">
      <c r="A6" s="150" t="s">
        <v>312</v>
      </c>
      <c r="B6" s="149" t="s">
        <v>8</v>
      </c>
    </row>
    <row r="7" spans="1:19" ht="45">
      <c r="A7" s="6" t="s">
        <v>11</v>
      </c>
      <c r="B7" s="149" t="s">
        <v>208</v>
      </c>
    </row>
    <row r="8" spans="1:19">
      <c r="A8" s="6" t="s">
        <v>12</v>
      </c>
      <c r="B8" s="154" t="s">
        <v>34</v>
      </c>
    </row>
    <row r="9" spans="1:19">
      <c r="A9" s="6" t="s">
        <v>13</v>
      </c>
      <c r="B9" s="149" t="s">
        <v>282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B16" s="149" t="s">
        <v>207</v>
      </c>
      <c r="S16" t="s">
        <v>23</v>
      </c>
    </row>
    <row r="17" spans="1:19">
      <c r="A17" s="6" t="s">
        <v>16</v>
      </c>
      <c r="B17" s="149" t="s">
        <v>21</v>
      </c>
      <c r="S17" t="s">
        <v>24</v>
      </c>
    </row>
    <row r="18" spans="1:19">
      <c r="A18" s="6" t="s">
        <v>17</v>
      </c>
      <c r="B18" s="159">
        <v>41464</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12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ColWidth="11.42578125" defaultRowHeight="15"/>
  <cols>
    <col min="1" max="1" width="50.42578125" style="11" customWidth="1"/>
    <col min="2" max="2" width="19.85546875" style="11" bestFit="1" customWidth="1"/>
    <col min="3" max="3" width="22.7109375" style="11" bestFit="1" customWidth="1"/>
    <col min="4" max="4" width="19.85546875" style="11" bestFit="1" customWidth="1"/>
    <col min="5" max="5" width="22.7109375" style="11" bestFit="1" customWidth="1"/>
    <col min="6" max="6" width="19.85546875" style="11" bestFit="1" customWidth="1"/>
    <col min="7" max="7" width="22.7109375" style="11" bestFit="1" customWidth="1"/>
    <col min="8" max="8" width="19.85546875" style="11" bestFit="1" customWidth="1"/>
    <col min="9" max="10" width="22.7109375" style="11" bestFit="1" customWidth="1"/>
    <col min="11" max="16384" width="11.42578125" style="11"/>
  </cols>
  <sheetData>
    <row r="1" spans="1:12" ht="21">
      <c r="A1" s="5" t="s">
        <v>401</v>
      </c>
      <c r="B1" s="21"/>
      <c r="D1" s="172" t="s">
        <v>317</v>
      </c>
    </row>
    <row r="2" spans="1:12">
      <c r="B2" s="83"/>
    </row>
    <row r="3" spans="1:12" ht="60">
      <c r="A3" s="155" t="s">
        <v>433</v>
      </c>
      <c r="B3" s="97"/>
    </row>
    <row r="4" spans="1:12">
      <c r="A4" s="11" t="s">
        <v>324</v>
      </c>
      <c r="B4" s="22"/>
    </row>
    <row r="5" spans="1:12">
      <c r="A5" s="11" t="s">
        <v>340</v>
      </c>
      <c r="K5" s="55"/>
    </row>
    <row r="6" spans="1:12">
      <c r="A6" s="11" t="s">
        <v>331</v>
      </c>
      <c r="K6" s="61"/>
      <c r="L6" s="61"/>
    </row>
    <row r="7" spans="1:12">
      <c r="K7" s="61"/>
      <c r="L7" s="61"/>
    </row>
    <row r="8" spans="1:12">
      <c r="K8" s="61"/>
      <c r="L8" s="61"/>
    </row>
    <row r="9" spans="1:12">
      <c r="K9" s="61"/>
      <c r="L9" s="61"/>
    </row>
    <row r="10" spans="1:12">
      <c r="A10" s="64"/>
      <c r="B10" s="237">
        <v>2008</v>
      </c>
      <c r="C10" s="239"/>
      <c r="D10" s="242">
        <v>2009</v>
      </c>
      <c r="E10" s="242"/>
      <c r="F10" s="242">
        <v>2010</v>
      </c>
      <c r="G10" s="242"/>
      <c r="H10" s="242">
        <v>2011</v>
      </c>
      <c r="I10" s="242"/>
      <c r="K10" s="61"/>
      <c r="L10" s="61"/>
    </row>
    <row r="11" spans="1:12">
      <c r="A11" s="17" t="s">
        <v>53</v>
      </c>
      <c r="B11" s="17" t="s">
        <v>184</v>
      </c>
      <c r="C11" s="72" t="s">
        <v>185</v>
      </c>
      <c r="D11" s="17" t="s">
        <v>184</v>
      </c>
      <c r="E11" s="72" t="s">
        <v>185</v>
      </c>
      <c r="F11" s="70" t="s">
        <v>184</v>
      </c>
      <c r="G11" s="72" t="s">
        <v>185</v>
      </c>
      <c r="H11" s="17" t="s">
        <v>184</v>
      </c>
      <c r="I11" s="72" t="s">
        <v>185</v>
      </c>
      <c r="K11" s="61"/>
      <c r="L11" s="61"/>
    </row>
    <row r="12" spans="1:12">
      <c r="A12" s="13" t="s">
        <v>176</v>
      </c>
      <c r="B12" s="39">
        <v>0</v>
      </c>
      <c r="C12" s="39">
        <v>0</v>
      </c>
      <c r="D12" s="39">
        <v>0</v>
      </c>
      <c r="E12" s="39">
        <v>0</v>
      </c>
      <c r="F12" s="39">
        <v>0</v>
      </c>
      <c r="G12" s="39">
        <v>0</v>
      </c>
      <c r="H12" s="39">
        <v>1</v>
      </c>
      <c r="I12" s="39">
        <v>0</v>
      </c>
      <c r="K12" s="56"/>
      <c r="L12" s="60"/>
    </row>
    <row r="13" spans="1:12">
      <c r="A13" s="13" t="s">
        <v>78</v>
      </c>
      <c r="B13" s="39">
        <v>7</v>
      </c>
      <c r="C13" s="39">
        <v>0</v>
      </c>
      <c r="D13" s="39">
        <v>0</v>
      </c>
      <c r="E13" s="39">
        <v>0</v>
      </c>
      <c r="F13" s="99">
        <v>2</v>
      </c>
      <c r="G13" s="39">
        <v>0</v>
      </c>
      <c r="H13" s="39">
        <v>0</v>
      </c>
      <c r="I13" s="39">
        <v>0</v>
      </c>
      <c r="K13" s="56"/>
      <c r="L13" s="60"/>
    </row>
    <row r="14" spans="1:12">
      <c r="A14" s="13" t="s">
        <v>177</v>
      </c>
      <c r="B14" s="39">
        <v>0</v>
      </c>
      <c r="C14" s="39">
        <v>1</v>
      </c>
      <c r="D14" s="39">
        <v>0</v>
      </c>
      <c r="E14" s="39">
        <v>0</v>
      </c>
      <c r="F14" s="39">
        <v>0</v>
      </c>
      <c r="G14" s="39">
        <v>0</v>
      </c>
      <c r="H14" s="39">
        <v>0</v>
      </c>
      <c r="I14" s="39">
        <v>0</v>
      </c>
      <c r="K14" s="56"/>
      <c r="L14" s="60"/>
    </row>
    <row r="15" spans="1:12">
      <c r="A15" s="13" t="s">
        <v>87</v>
      </c>
      <c r="B15" s="39">
        <v>0</v>
      </c>
      <c r="C15" s="39">
        <v>0</v>
      </c>
      <c r="D15" s="39">
        <v>1</v>
      </c>
      <c r="E15" s="39">
        <v>0</v>
      </c>
      <c r="F15" s="39">
        <v>0</v>
      </c>
      <c r="G15" s="39">
        <v>0</v>
      </c>
      <c r="H15" s="39">
        <v>0</v>
      </c>
      <c r="I15" s="39">
        <v>0</v>
      </c>
      <c r="K15" s="56"/>
      <c r="L15" s="60"/>
    </row>
    <row r="16" spans="1:12">
      <c r="A16" s="13" t="s">
        <v>68</v>
      </c>
      <c r="B16" s="39">
        <v>0</v>
      </c>
      <c r="C16" s="39">
        <v>0</v>
      </c>
      <c r="D16" s="39">
        <v>0</v>
      </c>
      <c r="E16" s="39">
        <v>0</v>
      </c>
      <c r="F16" s="39">
        <v>1</v>
      </c>
      <c r="G16" s="39">
        <v>0</v>
      </c>
      <c r="H16" s="39">
        <v>0</v>
      </c>
      <c r="I16" s="39">
        <v>0</v>
      </c>
      <c r="K16" s="56"/>
      <c r="L16" s="60"/>
    </row>
    <row r="17" spans="1:12">
      <c r="A17" s="48" t="s">
        <v>186</v>
      </c>
      <c r="B17" s="39">
        <v>2</v>
      </c>
      <c r="C17" s="39">
        <v>0</v>
      </c>
      <c r="D17" s="39">
        <v>4</v>
      </c>
      <c r="E17" s="39">
        <v>0</v>
      </c>
      <c r="F17" s="39">
        <v>3</v>
      </c>
      <c r="G17" s="39">
        <v>0</v>
      </c>
      <c r="H17" s="39">
        <v>1</v>
      </c>
      <c r="I17" s="39">
        <v>0</v>
      </c>
      <c r="K17" s="58"/>
      <c r="L17" s="56"/>
    </row>
    <row r="18" spans="1:12">
      <c r="A18" s="48" t="s">
        <v>72</v>
      </c>
      <c r="B18" s="39">
        <v>0</v>
      </c>
      <c r="C18" s="39">
        <v>1</v>
      </c>
      <c r="D18" s="39">
        <v>0</v>
      </c>
      <c r="E18" s="39">
        <v>0</v>
      </c>
      <c r="F18" s="39">
        <v>0</v>
      </c>
      <c r="G18" s="39">
        <v>0</v>
      </c>
      <c r="H18" s="39">
        <v>0</v>
      </c>
      <c r="I18" s="39">
        <v>0</v>
      </c>
      <c r="J18" s="58"/>
      <c r="K18" s="58"/>
      <c r="L18" s="56"/>
    </row>
    <row r="19" spans="1:12">
      <c r="A19" s="48" t="s">
        <v>65</v>
      </c>
      <c r="B19" s="39">
        <v>0</v>
      </c>
      <c r="C19" s="39">
        <v>0</v>
      </c>
      <c r="D19" s="39">
        <v>0</v>
      </c>
      <c r="E19" s="39">
        <v>0</v>
      </c>
      <c r="F19" s="39">
        <v>0</v>
      </c>
      <c r="G19" s="39">
        <v>0</v>
      </c>
      <c r="H19" s="39">
        <v>0</v>
      </c>
      <c r="I19" s="39">
        <v>1</v>
      </c>
      <c r="J19" s="58"/>
      <c r="K19" s="58"/>
      <c r="L19" s="56"/>
    </row>
    <row r="20" spans="1:12">
      <c r="A20" s="48" t="s">
        <v>74</v>
      </c>
      <c r="B20" s="39">
        <v>2</v>
      </c>
      <c r="C20" s="39">
        <v>0</v>
      </c>
      <c r="D20" s="39">
        <v>0</v>
      </c>
      <c r="E20" s="39">
        <v>0</v>
      </c>
      <c r="F20" s="39">
        <v>3</v>
      </c>
      <c r="G20" s="39">
        <v>0</v>
      </c>
      <c r="H20" s="39">
        <v>5</v>
      </c>
      <c r="I20" s="39">
        <v>0</v>
      </c>
      <c r="J20" s="58"/>
      <c r="K20" s="58"/>
      <c r="L20" s="56"/>
    </row>
    <row r="21" spans="1:12">
      <c r="A21" s="48" t="s">
        <v>71</v>
      </c>
      <c r="B21" s="39">
        <v>0</v>
      </c>
      <c r="C21" s="39">
        <v>0</v>
      </c>
      <c r="D21" s="39">
        <v>0</v>
      </c>
      <c r="E21" s="39">
        <v>0</v>
      </c>
      <c r="F21" s="39">
        <v>1</v>
      </c>
      <c r="G21" s="39">
        <v>0</v>
      </c>
      <c r="H21" s="39">
        <v>3</v>
      </c>
      <c r="I21" s="39">
        <v>0</v>
      </c>
      <c r="J21" s="58"/>
      <c r="K21" s="58"/>
      <c r="L21" s="56"/>
    </row>
    <row r="22" spans="1:12">
      <c r="A22" s="45" t="s">
        <v>9</v>
      </c>
      <c r="B22" s="54">
        <v>11</v>
      </c>
      <c r="C22" s="54">
        <v>2</v>
      </c>
      <c r="D22" s="54">
        <v>5</v>
      </c>
      <c r="E22" s="54">
        <v>0</v>
      </c>
      <c r="F22" s="54">
        <v>10</v>
      </c>
      <c r="G22" s="54">
        <v>0</v>
      </c>
      <c r="H22" s="54">
        <v>10</v>
      </c>
      <c r="I22" s="54">
        <v>0</v>
      </c>
      <c r="J22" s="58"/>
      <c r="K22" s="58"/>
      <c r="L22" s="56"/>
    </row>
    <row r="23" spans="1:12">
      <c r="B23" s="60"/>
      <c r="C23" s="57"/>
      <c r="D23" s="58"/>
      <c r="E23" s="58"/>
      <c r="F23" s="58"/>
      <c r="G23" s="58"/>
      <c r="H23" s="58"/>
      <c r="I23" s="58"/>
      <c r="J23" s="58"/>
      <c r="K23" s="58"/>
      <c r="L23" s="56"/>
    </row>
    <row r="24" spans="1:12">
      <c r="A24" s="55"/>
      <c r="B24" s="60"/>
      <c r="C24" s="57"/>
      <c r="D24" s="58"/>
      <c r="E24" s="58"/>
      <c r="F24" s="58"/>
      <c r="G24" s="58"/>
      <c r="H24" s="58"/>
      <c r="I24" s="58"/>
      <c r="J24" s="58"/>
      <c r="K24" s="58"/>
      <c r="L24" s="56"/>
    </row>
    <row r="25" spans="1:12">
      <c r="A25" s="55"/>
      <c r="B25" s="60"/>
      <c r="C25" s="57"/>
      <c r="D25" s="58"/>
      <c r="E25" s="58"/>
      <c r="F25" s="58"/>
      <c r="G25" s="58"/>
      <c r="H25" s="58"/>
      <c r="I25" s="58"/>
      <c r="J25" s="58"/>
      <c r="K25" s="58"/>
      <c r="L25" s="56"/>
    </row>
    <row r="26" spans="1:12">
      <c r="A26" s="55"/>
      <c r="B26" s="60"/>
      <c r="C26" s="57"/>
      <c r="D26" s="58"/>
      <c r="E26" s="58"/>
      <c r="F26" s="58"/>
      <c r="G26" s="58"/>
      <c r="H26" s="58"/>
      <c r="I26" s="58"/>
      <c r="J26" s="58"/>
      <c r="K26" s="58"/>
      <c r="L26" s="56"/>
    </row>
    <row r="27" spans="1:12">
      <c r="A27" s="55"/>
      <c r="B27" s="60"/>
      <c r="C27" s="57"/>
      <c r="D27" s="58"/>
      <c r="E27" s="58"/>
      <c r="F27" s="58"/>
      <c r="G27" s="58"/>
      <c r="H27" s="58"/>
      <c r="I27" s="58"/>
      <c r="J27" s="58"/>
      <c r="K27" s="58"/>
      <c r="L27" s="56"/>
    </row>
    <row r="28" spans="1:12">
      <c r="A28" s="55"/>
      <c r="B28" s="60"/>
      <c r="C28" s="57"/>
      <c r="D28" s="58"/>
      <c r="E28" s="58"/>
      <c r="F28" s="58"/>
      <c r="G28" s="58"/>
      <c r="H28" s="58"/>
      <c r="I28" s="58"/>
      <c r="J28" s="58"/>
      <c r="K28" s="58"/>
      <c r="L28" s="56"/>
    </row>
    <row r="29" spans="1:12">
      <c r="A29" s="55"/>
      <c r="B29" s="60"/>
      <c r="C29" s="57"/>
      <c r="D29" s="58"/>
      <c r="E29" s="58"/>
      <c r="F29" s="58"/>
      <c r="G29" s="58"/>
      <c r="H29" s="58"/>
      <c r="I29" s="58"/>
      <c r="J29" s="58"/>
      <c r="K29" s="58"/>
      <c r="L29" s="56"/>
    </row>
    <row r="30" spans="1:12">
      <c r="A30" s="55"/>
      <c r="B30" s="57"/>
      <c r="C30" s="59"/>
      <c r="D30" s="56"/>
      <c r="E30" s="56"/>
      <c r="F30" s="56"/>
      <c r="G30" s="56"/>
      <c r="H30" s="56"/>
      <c r="I30" s="56"/>
      <c r="J30" s="56"/>
      <c r="K30" s="56"/>
      <c r="L30" s="56"/>
    </row>
    <row r="31" spans="1:12">
      <c r="A31" s="55"/>
      <c r="B31" s="55"/>
      <c r="C31" s="55"/>
      <c r="D31" s="55"/>
      <c r="E31" s="55"/>
      <c r="F31" s="55"/>
      <c r="G31" s="55"/>
      <c r="H31" s="55"/>
      <c r="I31" s="55"/>
      <c r="J31" s="55"/>
      <c r="K31" s="55"/>
      <c r="L31" s="55"/>
    </row>
    <row r="32" spans="1:12">
      <c r="A32" s="55"/>
      <c r="B32" s="55"/>
      <c r="C32" s="55"/>
      <c r="D32" s="55"/>
      <c r="E32" s="55"/>
      <c r="F32" s="55"/>
      <c r="G32" s="55"/>
      <c r="H32" s="55"/>
      <c r="I32" s="55"/>
      <c r="J32" s="55"/>
      <c r="K32" s="55"/>
      <c r="L32" s="55"/>
    </row>
    <row r="33" spans="1:12">
      <c r="A33" s="55"/>
      <c r="B33" s="55"/>
      <c r="C33" s="55"/>
      <c r="D33" s="55"/>
      <c r="E33" s="55"/>
      <c r="F33" s="55"/>
      <c r="G33" s="55"/>
      <c r="H33" s="55"/>
      <c r="I33" s="55"/>
      <c r="J33" s="55"/>
      <c r="K33" s="55"/>
      <c r="L33" s="55"/>
    </row>
    <row r="34" spans="1:12">
      <c r="A34" s="55"/>
      <c r="B34" s="55"/>
      <c r="C34" s="55"/>
      <c r="D34" s="55"/>
      <c r="E34" s="55"/>
      <c r="F34" s="55"/>
      <c r="G34" s="55"/>
      <c r="H34" s="55"/>
      <c r="I34" s="55"/>
      <c r="J34" s="55"/>
      <c r="K34" s="55"/>
      <c r="L34" s="55"/>
    </row>
    <row r="35" spans="1:12">
      <c r="A35" s="55"/>
      <c r="B35" s="55"/>
      <c r="C35" s="55"/>
      <c r="D35" s="55"/>
      <c r="E35" s="55"/>
      <c r="F35" s="55"/>
      <c r="G35" s="55"/>
      <c r="H35" s="55"/>
      <c r="I35" s="55"/>
      <c r="J35" s="55"/>
      <c r="K35" s="55"/>
      <c r="L35" s="55"/>
    </row>
    <row r="36" spans="1:12">
      <c r="A36" s="55"/>
      <c r="B36" s="55"/>
      <c r="C36" s="55"/>
      <c r="D36" s="55"/>
      <c r="E36" s="55"/>
      <c r="F36" s="55"/>
      <c r="G36" s="55"/>
      <c r="H36" s="55"/>
      <c r="I36" s="55"/>
      <c r="J36" s="55"/>
      <c r="K36" s="55"/>
      <c r="L36" s="55"/>
    </row>
    <row r="37" spans="1:12">
      <c r="A37" s="55"/>
      <c r="B37" s="55"/>
      <c r="C37" s="55"/>
      <c r="D37" s="55"/>
      <c r="E37" s="55"/>
      <c r="F37" s="55"/>
      <c r="G37" s="55"/>
      <c r="H37" s="55"/>
      <c r="I37" s="55"/>
      <c r="J37" s="55"/>
      <c r="K37" s="55"/>
      <c r="L37" s="55"/>
    </row>
    <row r="38" spans="1:12">
      <c r="A38" s="55"/>
      <c r="B38" s="55"/>
      <c r="C38" s="55"/>
      <c r="D38" s="55"/>
      <c r="E38" s="55"/>
      <c r="F38" s="55"/>
      <c r="G38" s="55"/>
      <c r="H38" s="55"/>
      <c r="I38" s="55"/>
      <c r="J38" s="55"/>
      <c r="K38" s="55"/>
      <c r="L38" s="55"/>
    </row>
    <row r="39" spans="1:12">
      <c r="A39" s="55"/>
      <c r="B39" s="55"/>
      <c r="C39" s="55"/>
      <c r="D39" s="55"/>
      <c r="E39" s="55"/>
      <c r="F39" s="55"/>
      <c r="G39" s="55"/>
      <c r="H39" s="55"/>
      <c r="I39" s="55"/>
      <c r="J39" s="55"/>
      <c r="K39" s="55"/>
      <c r="L39" s="55"/>
    </row>
    <row r="40" spans="1:12">
      <c r="A40" s="55"/>
      <c r="B40" s="55"/>
      <c r="C40" s="55"/>
      <c r="D40" s="55"/>
      <c r="E40" s="55"/>
      <c r="F40" s="55"/>
      <c r="G40" s="55"/>
      <c r="H40" s="55"/>
      <c r="I40" s="55"/>
      <c r="J40" s="55"/>
      <c r="K40" s="55"/>
      <c r="L40" s="55"/>
    </row>
    <row r="41" spans="1:12">
      <c r="A41" s="55"/>
      <c r="B41" s="55"/>
      <c r="C41" s="55"/>
      <c r="D41" s="55"/>
      <c r="E41" s="55"/>
      <c r="F41" s="55"/>
      <c r="G41" s="55"/>
      <c r="H41" s="55"/>
      <c r="I41" s="55"/>
      <c r="J41" s="55"/>
      <c r="K41" s="55"/>
      <c r="L41" s="55"/>
    </row>
    <row r="42" spans="1:12">
      <c r="A42" s="55"/>
      <c r="B42" s="55"/>
      <c r="C42" s="55"/>
      <c r="D42" s="55"/>
      <c r="E42" s="55"/>
      <c r="F42" s="55"/>
      <c r="G42" s="55"/>
      <c r="H42" s="55"/>
      <c r="I42" s="55"/>
      <c r="J42" s="55"/>
      <c r="K42" s="55"/>
      <c r="L42" s="55"/>
    </row>
    <row r="43" spans="1:12">
      <c r="A43" s="55"/>
      <c r="B43" s="55"/>
      <c r="C43" s="55"/>
      <c r="D43" s="55"/>
      <c r="E43" s="55"/>
      <c r="F43" s="55"/>
      <c r="G43" s="55"/>
      <c r="H43" s="55"/>
      <c r="I43" s="55"/>
      <c r="J43" s="55"/>
      <c r="K43" s="55"/>
      <c r="L43" s="55"/>
    </row>
    <row r="44" spans="1:12">
      <c r="A44" s="55"/>
      <c r="B44" s="55"/>
      <c r="C44" s="55"/>
      <c r="D44" s="55"/>
      <c r="E44" s="55"/>
      <c r="F44" s="55"/>
      <c r="G44" s="55"/>
      <c r="H44" s="55"/>
      <c r="I44" s="55"/>
      <c r="J44" s="55"/>
      <c r="K44" s="55"/>
      <c r="L44" s="55"/>
    </row>
    <row r="45" spans="1:12">
      <c r="A45" s="55"/>
      <c r="B45" s="55"/>
      <c r="C45" s="55"/>
      <c r="D45" s="55"/>
      <c r="E45" s="55"/>
      <c r="F45" s="55"/>
      <c r="G45" s="55"/>
      <c r="H45" s="55"/>
      <c r="I45" s="55"/>
      <c r="J45" s="55"/>
      <c r="K45" s="55"/>
      <c r="L45" s="55"/>
    </row>
    <row r="46" spans="1:12">
      <c r="A46" s="55"/>
      <c r="B46" s="55"/>
      <c r="C46" s="55"/>
      <c r="D46" s="55"/>
      <c r="E46" s="55"/>
      <c r="F46" s="55"/>
      <c r="G46" s="55"/>
      <c r="H46" s="55"/>
      <c r="I46" s="55"/>
      <c r="J46" s="55"/>
      <c r="K46" s="55"/>
      <c r="L46" s="55"/>
    </row>
    <row r="47" spans="1:12">
      <c r="A47" s="55"/>
      <c r="B47" s="55"/>
      <c r="C47" s="55"/>
      <c r="D47" s="55"/>
      <c r="E47" s="55"/>
      <c r="F47" s="55"/>
      <c r="G47" s="55"/>
      <c r="H47" s="55"/>
      <c r="I47" s="55"/>
      <c r="J47" s="55"/>
      <c r="K47" s="55"/>
      <c r="L47" s="55"/>
    </row>
    <row r="48" spans="1:12">
      <c r="A48" s="55"/>
      <c r="B48" s="55"/>
      <c r="C48" s="55"/>
      <c r="D48" s="55"/>
      <c r="E48" s="55"/>
      <c r="F48" s="55"/>
      <c r="G48" s="55"/>
      <c r="H48" s="55"/>
      <c r="I48" s="55"/>
      <c r="J48" s="55"/>
      <c r="K48" s="55"/>
      <c r="L48" s="55"/>
    </row>
    <row r="49" spans="1:12">
      <c r="A49" s="55"/>
      <c r="B49" s="55"/>
      <c r="C49" s="55"/>
      <c r="D49" s="55"/>
      <c r="E49" s="55"/>
      <c r="F49" s="55"/>
      <c r="G49" s="55"/>
      <c r="H49" s="55"/>
      <c r="I49" s="55"/>
      <c r="J49" s="55"/>
      <c r="K49" s="55"/>
      <c r="L49" s="55"/>
    </row>
    <row r="50" spans="1:12">
      <c r="A50" s="55"/>
      <c r="B50" s="55"/>
      <c r="C50" s="55"/>
      <c r="D50" s="55"/>
      <c r="E50" s="55"/>
      <c r="F50" s="55"/>
      <c r="G50" s="55"/>
      <c r="H50" s="55"/>
      <c r="I50" s="55"/>
      <c r="J50" s="55"/>
      <c r="K50" s="55"/>
      <c r="L50" s="55"/>
    </row>
    <row r="51" spans="1:12">
      <c r="A51" s="55"/>
      <c r="B51" s="55"/>
      <c r="C51" s="55"/>
      <c r="D51" s="55"/>
      <c r="E51" s="55"/>
      <c r="F51" s="55"/>
      <c r="G51" s="55"/>
      <c r="H51" s="55"/>
      <c r="I51" s="55"/>
      <c r="J51" s="55"/>
      <c r="K51" s="55"/>
      <c r="L51" s="55"/>
    </row>
    <row r="52" spans="1:12">
      <c r="A52" s="55"/>
      <c r="B52" s="55"/>
      <c r="C52" s="55"/>
      <c r="D52" s="55"/>
      <c r="E52" s="55"/>
      <c r="F52" s="55"/>
      <c r="G52" s="55"/>
      <c r="H52" s="55"/>
      <c r="I52" s="55"/>
      <c r="J52" s="55"/>
      <c r="K52" s="55"/>
      <c r="L52" s="55"/>
    </row>
  </sheetData>
  <mergeCells count="4">
    <mergeCell ref="B10:C10"/>
    <mergeCell ref="D10:E10"/>
    <mergeCell ref="F10:G10"/>
    <mergeCell ref="H10:I10"/>
  </mergeCells>
  <hyperlinks>
    <hyperlink ref="D1" location="BGDS13TC9metadata!A1" display="View 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52.140625" style="6" customWidth="1"/>
    <col min="2" max="2" width="64.42578125" style="149" customWidth="1"/>
  </cols>
  <sheetData>
    <row r="1" spans="1:19" ht="21">
      <c r="A1" s="5" t="s">
        <v>402</v>
      </c>
      <c r="B1" s="156" t="s">
        <v>317</v>
      </c>
    </row>
    <row r="2" spans="1:19" ht="45">
      <c r="A2" s="6" t="s">
        <v>10</v>
      </c>
      <c r="B2" s="145" t="s">
        <v>434</v>
      </c>
    </row>
    <row r="3" spans="1:19" s="148" customFormat="1">
      <c r="A3" s="150" t="s">
        <v>309</v>
      </c>
      <c r="B3" s="149"/>
      <c r="C3" s="152"/>
    </row>
    <row r="4" spans="1:19" s="148" customFormat="1">
      <c r="A4" s="150" t="s">
        <v>310</v>
      </c>
      <c r="B4" s="149" t="s">
        <v>342</v>
      </c>
    </row>
    <row r="5" spans="1:19" s="148" customFormat="1">
      <c r="A5" s="150" t="s">
        <v>311</v>
      </c>
      <c r="B5" s="149" t="s">
        <v>334</v>
      </c>
    </row>
    <row r="6" spans="1:19" s="148" customFormat="1">
      <c r="A6" s="150" t="s">
        <v>312</v>
      </c>
      <c r="B6" s="149" t="s">
        <v>8</v>
      </c>
    </row>
    <row r="7" spans="1:19" ht="45">
      <c r="A7" s="6" t="s">
        <v>11</v>
      </c>
      <c r="B7" s="149" t="s">
        <v>209</v>
      </c>
    </row>
    <row r="8" spans="1:19">
      <c r="A8" s="6" t="s">
        <v>12</v>
      </c>
      <c r="B8" s="154" t="s">
        <v>34</v>
      </c>
    </row>
    <row r="9" spans="1:19">
      <c r="A9" s="6" t="s">
        <v>13</v>
      </c>
      <c r="B9" s="149" t="s">
        <v>282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B16" s="149" t="s">
        <v>207</v>
      </c>
      <c r="S16" t="s">
        <v>23</v>
      </c>
    </row>
    <row r="17" spans="1:19">
      <c r="A17" s="6" t="s">
        <v>16</v>
      </c>
      <c r="B17" s="149" t="s">
        <v>21</v>
      </c>
      <c r="S17" t="s">
        <v>24</v>
      </c>
    </row>
    <row r="18" spans="1:19">
      <c r="A18" s="6" t="s">
        <v>17</v>
      </c>
      <c r="B18" s="159">
        <v>41464</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13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election activeCell="A29" sqref="A29"/>
    </sheetView>
  </sheetViews>
  <sheetFormatPr defaultColWidth="11.42578125" defaultRowHeight="15"/>
  <cols>
    <col min="1" max="1" width="62.85546875" style="98" customWidth="1"/>
    <col min="2" max="2" width="21" style="98" bestFit="1" customWidth="1"/>
    <col min="3" max="3" width="23.42578125" style="98" bestFit="1" customWidth="1"/>
    <col min="4" max="4" width="21" style="98" bestFit="1" customWidth="1"/>
    <col min="5" max="5" width="23.42578125" style="98" bestFit="1" customWidth="1"/>
    <col min="6" max="6" width="21" style="98" bestFit="1" customWidth="1"/>
    <col min="7" max="7" width="23.42578125" style="98" bestFit="1" customWidth="1"/>
    <col min="8" max="8" width="21" style="98" bestFit="1" customWidth="1"/>
    <col min="9" max="9" width="23.42578125" style="98" bestFit="1" customWidth="1"/>
    <col min="10" max="10" width="22.7109375" style="98" bestFit="1" customWidth="1"/>
    <col min="11" max="16384" width="11.42578125" style="98"/>
  </cols>
  <sheetData>
    <row r="1" spans="1:12" ht="21">
      <c r="A1" s="106" t="s">
        <v>402</v>
      </c>
      <c r="B1" s="107"/>
      <c r="D1" s="172" t="s">
        <v>319</v>
      </c>
    </row>
    <row r="3" spans="1:12" ht="45">
      <c r="A3" s="145" t="s">
        <v>343</v>
      </c>
      <c r="B3" s="97"/>
    </row>
    <row r="4" spans="1:12">
      <c r="A4" s="11" t="s">
        <v>324</v>
      </c>
      <c r="B4" s="97"/>
    </row>
    <row r="5" spans="1:12">
      <c r="A5" s="11" t="s">
        <v>345</v>
      </c>
      <c r="K5" s="109"/>
    </row>
    <row r="6" spans="1:12">
      <c r="A6" s="11" t="s">
        <v>331</v>
      </c>
      <c r="K6" s="112"/>
      <c r="L6" s="112"/>
    </row>
    <row r="7" spans="1:12">
      <c r="A7" s="11"/>
      <c r="K7" s="112"/>
      <c r="L7" s="112"/>
    </row>
    <row r="8" spans="1:12">
      <c r="K8" s="112"/>
      <c r="L8" s="112"/>
    </row>
    <row r="9" spans="1:12">
      <c r="K9" s="112"/>
      <c r="L9" s="112"/>
    </row>
    <row r="10" spans="1:12">
      <c r="A10" s="108"/>
      <c r="B10" s="244">
        <v>2008</v>
      </c>
      <c r="C10" s="245"/>
      <c r="D10" s="246">
        <v>2009</v>
      </c>
      <c r="E10" s="246"/>
      <c r="F10" s="246">
        <v>2010</v>
      </c>
      <c r="G10" s="246"/>
      <c r="H10" s="246">
        <v>2011</v>
      </c>
      <c r="I10" s="246"/>
      <c r="K10" s="112"/>
      <c r="L10" s="112"/>
    </row>
    <row r="11" spans="1:12">
      <c r="A11" s="110" t="s">
        <v>53</v>
      </c>
      <c r="B11" s="110" t="s">
        <v>293</v>
      </c>
      <c r="C11" s="111" t="s">
        <v>294</v>
      </c>
      <c r="D11" s="110" t="s">
        <v>293</v>
      </c>
      <c r="E11" s="111" t="s">
        <v>294</v>
      </c>
      <c r="F11" s="110" t="s">
        <v>293</v>
      </c>
      <c r="G11" s="111" t="s">
        <v>294</v>
      </c>
      <c r="H11" s="110" t="s">
        <v>293</v>
      </c>
      <c r="I11" s="111" t="s">
        <v>294</v>
      </c>
      <c r="K11" s="112"/>
      <c r="L11" s="112"/>
    </row>
    <row r="12" spans="1:12">
      <c r="A12" s="113" t="s">
        <v>176</v>
      </c>
      <c r="B12" s="99">
        <v>0</v>
      </c>
      <c r="C12" s="99">
        <v>5</v>
      </c>
      <c r="D12" s="99" t="s">
        <v>271</v>
      </c>
      <c r="E12" s="99" t="s">
        <v>271</v>
      </c>
      <c r="F12" s="99">
        <v>5</v>
      </c>
      <c r="G12" s="99">
        <v>0</v>
      </c>
      <c r="H12" s="99" t="s">
        <v>271</v>
      </c>
      <c r="I12" s="99" t="s">
        <v>271</v>
      </c>
      <c r="K12" s="116"/>
      <c r="L12" s="117"/>
    </row>
    <row r="13" spans="1:12">
      <c r="A13" s="113" t="s">
        <v>78</v>
      </c>
      <c r="B13" s="99" t="s">
        <v>271</v>
      </c>
      <c r="C13" s="99" t="s">
        <v>271</v>
      </c>
      <c r="D13" s="99" t="s">
        <v>271</v>
      </c>
      <c r="E13" s="99" t="s">
        <v>271</v>
      </c>
      <c r="F13" s="99" t="s">
        <v>271</v>
      </c>
      <c r="G13" s="99" t="s">
        <v>271</v>
      </c>
      <c r="H13" s="99" t="s">
        <v>271</v>
      </c>
      <c r="I13" s="99" t="s">
        <v>271</v>
      </c>
      <c r="K13" s="116"/>
      <c r="L13" s="117"/>
    </row>
    <row r="14" spans="1:12">
      <c r="A14" s="113" t="s">
        <v>177</v>
      </c>
      <c r="B14" s="99" t="s">
        <v>271</v>
      </c>
      <c r="C14" s="99" t="s">
        <v>271</v>
      </c>
      <c r="D14" s="99" t="s">
        <v>271</v>
      </c>
      <c r="E14" s="99" t="s">
        <v>271</v>
      </c>
      <c r="F14" s="99" t="s">
        <v>271</v>
      </c>
      <c r="G14" s="99" t="s">
        <v>271</v>
      </c>
      <c r="H14" s="99" t="s">
        <v>271</v>
      </c>
      <c r="I14" s="99" t="s">
        <v>271</v>
      </c>
      <c r="K14" s="116"/>
      <c r="L14" s="117"/>
    </row>
    <row r="15" spans="1:12">
      <c r="A15" s="113" t="s">
        <v>87</v>
      </c>
      <c r="B15" s="99" t="s">
        <v>271</v>
      </c>
      <c r="C15" s="99" t="s">
        <v>271</v>
      </c>
      <c r="D15" s="114">
        <v>1</v>
      </c>
      <c r="E15" s="114">
        <v>0</v>
      </c>
      <c r="F15" s="99" t="s">
        <v>271</v>
      </c>
      <c r="G15" s="99" t="s">
        <v>271</v>
      </c>
      <c r="H15" s="99" t="s">
        <v>271</v>
      </c>
      <c r="I15" s="99" t="s">
        <v>271</v>
      </c>
      <c r="K15" s="116"/>
      <c r="L15" s="117"/>
    </row>
    <row r="16" spans="1:12">
      <c r="A16" s="113" t="s">
        <v>68</v>
      </c>
      <c r="B16" s="99" t="s">
        <v>271</v>
      </c>
      <c r="C16" s="99" t="s">
        <v>271</v>
      </c>
      <c r="D16" s="99" t="s">
        <v>271</v>
      </c>
      <c r="E16" s="99" t="s">
        <v>271</v>
      </c>
      <c r="F16" s="99">
        <v>2</v>
      </c>
      <c r="G16" s="99">
        <v>0</v>
      </c>
      <c r="H16" s="99" t="s">
        <v>271</v>
      </c>
      <c r="I16" s="99" t="s">
        <v>271</v>
      </c>
      <c r="K16" s="116"/>
      <c r="L16" s="117"/>
    </row>
    <row r="17" spans="1:12">
      <c r="A17" s="115" t="s">
        <v>186</v>
      </c>
      <c r="B17" s="114">
        <v>1</v>
      </c>
      <c r="C17" s="114">
        <v>0</v>
      </c>
      <c r="D17" s="114">
        <v>4</v>
      </c>
      <c r="E17" s="114">
        <v>0</v>
      </c>
      <c r="F17" s="99">
        <v>2</v>
      </c>
      <c r="G17" s="99">
        <v>0</v>
      </c>
      <c r="H17" s="99">
        <v>4</v>
      </c>
      <c r="I17" s="99">
        <v>0</v>
      </c>
      <c r="K17" s="116"/>
      <c r="L17" s="117"/>
    </row>
    <row r="18" spans="1:12">
      <c r="A18" s="115" t="s">
        <v>79</v>
      </c>
      <c r="B18" s="99" t="s">
        <v>271</v>
      </c>
      <c r="C18" s="99" t="s">
        <v>271</v>
      </c>
      <c r="D18" s="99" t="s">
        <v>271</v>
      </c>
      <c r="E18" s="99" t="s">
        <v>271</v>
      </c>
      <c r="F18" s="99">
        <v>2</v>
      </c>
      <c r="G18" s="99">
        <v>0</v>
      </c>
      <c r="H18" s="99" t="s">
        <v>271</v>
      </c>
      <c r="I18" s="99" t="s">
        <v>271</v>
      </c>
      <c r="K18" s="119"/>
      <c r="L18" s="116"/>
    </row>
    <row r="19" spans="1:12">
      <c r="A19" s="115" t="s">
        <v>72</v>
      </c>
      <c r="B19" s="99" t="s">
        <v>271</v>
      </c>
      <c r="C19" s="99" t="s">
        <v>271</v>
      </c>
      <c r="D19" s="99" t="s">
        <v>271</v>
      </c>
      <c r="E19" s="99" t="s">
        <v>271</v>
      </c>
      <c r="F19" s="99" t="s">
        <v>271</v>
      </c>
      <c r="G19" s="99" t="s">
        <v>271</v>
      </c>
      <c r="H19" s="99" t="s">
        <v>271</v>
      </c>
      <c r="I19" s="99" t="s">
        <v>271</v>
      </c>
      <c r="J19" s="119"/>
      <c r="K19" s="119"/>
      <c r="L19" s="116"/>
    </row>
    <row r="20" spans="1:12">
      <c r="A20" s="115" t="s">
        <v>65</v>
      </c>
      <c r="B20" s="99" t="s">
        <v>271</v>
      </c>
      <c r="C20" s="99" t="s">
        <v>271</v>
      </c>
      <c r="D20" s="99" t="s">
        <v>271</v>
      </c>
      <c r="E20" s="99" t="s">
        <v>271</v>
      </c>
      <c r="F20" s="99" t="s">
        <v>271</v>
      </c>
      <c r="G20" s="99" t="s">
        <v>271</v>
      </c>
      <c r="H20" s="99" t="s">
        <v>271</v>
      </c>
      <c r="I20" s="99" t="s">
        <v>271</v>
      </c>
      <c r="J20" s="119"/>
      <c r="K20" s="119"/>
      <c r="L20" s="116"/>
    </row>
    <row r="21" spans="1:12">
      <c r="A21" s="115" t="s">
        <v>74</v>
      </c>
      <c r="B21" s="99" t="s">
        <v>271</v>
      </c>
      <c r="C21" s="99" t="s">
        <v>271</v>
      </c>
      <c r="D21" s="99" t="s">
        <v>271</v>
      </c>
      <c r="E21" s="99" t="s">
        <v>271</v>
      </c>
      <c r="F21" s="99" t="s">
        <v>271</v>
      </c>
      <c r="G21" s="99" t="s">
        <v>271</v>
      </c>
      <c r="H21" s="99" t="s">
        <v>271</v>
      </c>
      <c r="I21" s="99" t="s">
        <v>271</v>
      </c>
      <c r="J21" s="119"/>
      <c r="K21" s="119"/>
      <c r="L21" s="116"/>
    </row>
    <row r="22" spans="1:12">
      <c r="A22" s="115" t="s">
        <v>71</v>
      </c>
      <c r="B22" s="99" t="s">
        <v>271</v>
      </c>
      <c r="C22" s="99" t="s">
        <v>271</v>
      </c>
      <c r="D22" s="99" t="s">
        <v>271</v>
      </c>
      <c r="E22" s="99" t="s">
        <v>271</v>
      </c>
      <c r="F22" s="99" t="s">
        <v>271</v>
      </c>
      <c r="G22" s="99" t="s">
        <v>271</v>
      </c>
      <c r="H22" s="99">
        <v>2</v>
      </c>
      <c r="I22" s="99">
        <v>0</v>
      </c>
      <c r="J22" s="119"/>
      <c r="K22" s="119"/>
      <c r="L22" s="116"/>
    </row>
    <row r="23" spans="1:12">
      <c r="A23" s="118" t="s">
        <v>9</v>
      </c>
      <c r="B23" s="114">
        <v>1</v>
      </c>
      <c r="C23" s="114">
        <v>5</v>
      </c>
      <c r="D23" s="114">
        <v>5</v>
      </c>
      <c r="E23" s="114">
        <v>0</v>
      </c>
      <c r="F23" s="100">
        <v>11</v>
      </c>
      <c r="G23" s="100">
        <v>0</v>
      </c>
      <c r="H23" s="100">
        <v>6</v>
      </c>
      <c r="I23" s="100">
        <v>0</v>
      </c>
      <c r="J23" s="119"/>
      <c r="K23" s="119"/>
      <c r="L23" s="116"/>
    </row>
    <row r="24" spans="1:12">
      <c r="B24" s="117"/>
      <c r="C24" s="120"/>
      <c r="D24" s="119"/>
      <c r="E24" s="119"/>
      <c r="F24" s="119"/>
      <c r="G24" s="119"/>
      <c r="H24" s="119"/>
      <c r="I24" s="119"/>
      <c r="J24" s="119"/>
      <c r="K24" s="119"/>
      <c r="L24" s="116"/>
    </row>
    <row r="25" spans="1:12">
      <c r="A25" s="109"/>
      <c r="B25" s="117"/>
      <c r="C25" s="120"/>
      <c r="D25" s="119"/>
      <c r="E25" s="119"/>
      <c r="F25" s="119"/>
      <c r="G25" s="119"/>
      <c r="H25" s="119"/>
      <c r="I25" s="119"/>
      <c r="J25" s="119"/>
      <c r="K25" s="119"/>
      <c r="L25" s="116"/>
    </row>
    <row r="26" spans="1:12">
      <c r="A26" s="109"/>
      <c r="B26" s="117"/>
      <c r="C26" s="120"/>
      <c r="D26" s="119"/>
      <c r="E26" s="119"/>
      <c r="F26" s="119"/>
      <c r="G26" s="119"/>
      <c r="H26" s="119"/>
      <c r="I26" s="119"/>
      <c r="J26" s="119"/>
      <c r="K26" s="119"/>
      <c r="L26" s="116"/>
    </row>
    <row r="27" spans="1:12">
      <c r="A27" s="109"/>
      <c r="B27" s="117"/>
      <c r="C27" s="120"/>
      <c r="D27" s="119"/>
      <c r="E27" s="119"/>
      <c r="F27" s="119"/>
      <c r="G27" s="119"/>
      <c r="H27" s="119"/>
      <c r="I27" s="119"/>
      <c r="J27" s="119"/>
      <c r="K27" s="119"/>
      <c r="L27" s="116"/>
    </row>
    <row r="28" spans="1:12">
      <c r="A28" s="109"/>
      <c r="B28" s="117"/>
      <c r="C28" s="120"/>
      <c r="D28" s="119"/>
      <c r="E28" s="119"/>
      <c r="F28" s="119"/>
      <c r="G28" s="119"/>
      <c r="H28" s="119"/>
      <c r="I28" s="119"/>
      <c r="J28" s="119"/>
      <c r="K28" s="119"/>
      <c r="L28" s="116"/>
    </row>
    <row r="29" spans="1:12">
      <c r="A29" s="109"/>
      <c r="B29" s="117"/>
      <c r="C29" s="120"/>
      <c r="D29" s="119"/>
      <c r="E29" s="119"/>
      <c r="F29" s="119"/>
      <c r="G29" s="119"/>
      <c r="H29" s="119"/>
      <c r="I29" s="119"/>
      <c r="J29" s="119"/>
      <c r="K29" s="119"/>
      <c r="L29" s="116"/>
    </row>
    <row r="30" spans="1:12">
      <c r="A30" s="109"/>
      <c r="B30" s="117"/>
      <c r="C30" s="120"/>
      <c r="D30" s="119"/>
      <c r="E30" s="119"/>
      <c r="F30" s="119"/>
      <c r="G30" s="119"/>
      <c r="H30" s="119"/>
      <c r="I30" s="119"/>
      <c r="J30" s="119"/>
      <c r="K30" s="119"/>
      <c r="L30" s="116"/>
    </row>
    <row r="31" spans="1:12">
      <c r="A31" s="109"/>
      <c r="B31" s="120"/>
      <c r="C31" s="121"/>
      <c r="D31" s="116"/>
      <c r="E31" s="116"/>
      <c r="F31" s="116"/>
      <c r="G31" s="116"/>
      <c r="H31" s="116"/>
      <c r="I31" s="116"/>
      <c r="J31" s="116"/>
      <c r="K31" s="116"/>
      <c r="L31" s="116"/>
    </row>
    <row r="32" spans="1:12">
      <c r="A32" s="109"/>
      <c r="B32" s="109"/>
      <c r="C32" s="109"/>
      <c r="D32" s="109"/>
      <c r="E32" s="109"/>
      <c r="F32" s="109"/>
      <c r="G32" s="109"/>
      <c r="H32" s="109"/>
      <c r="I32" s="109"/>
      <c r="J32" s="109"/>
      <c r="K32" s="109"/>
      <c r="L32" s="109"/>
    </row>
    <row r="33" spans="1:12">
      <c r="A33" s="109"/>
      <c r="B33" s="109"/>
      <c r="C33" s="109"/>
      <c r="D33" s="109"/>
      <c r="E33" s="109"/>
      <c r="F33" s="109"/>
      <c r="G33" s="109"/>
      <c r="H33" s="109"/>
      <c r="I33" s="109"/>
      <c r="J33" s="109"/>
      <c r="K33" s="109"/>
      <c r="L33" s="109"/>
    </row>
    <row r="34" spans="1:12">
      <c r="A34" s="109"/>
      <c r="B34" s="109"/>
      <c r="C34" s="109"/>
      <c r="D34" s="109"/>
      <c r="E34" s="109"/>
      <c r="F34" s="109"/>
      <c r="G34" s="109"/>
      <c r="H34" s="109"/>
      <c r="I34" s="109"/>
      <c r="J34" s="109"/>
      <c r="K34" s="109"/>
      <c r="L34" s="109"/>
    </row>
    <row r="35" spans="1:12">
      <c r="A35" s="109"/>
      <c r="B35" s="109"/>
      <c r="C35" s="109"/>
      <c r="D35" s="109"/>
      <c r="E35" s="109"/>
      <c r="F35" s="109"/>
      <c r="G35" s="109"/>
      <c r="H35" s="109"/>
      <c r="I35" s="109"/>
      <c r="J35" s="109"/>
      <c r="K35" s="109"/>
      <c r="L35" s="109"/>
    </row>
    <row r="36" spans="1:12">
      <c r="A36" s="109"/>
      <c r="B36" s="109"/>
      <c r="C36" s="109"/>
      <c r="D36" s="109"/>
      <c r="E36" s="109"/>
      <c r="F36" s="109"/>
      <c r="G36" s="109"/>
      <c r="H36" s="109"/>
      <c r="I36" s="109"/>
      <c r="J36" s="109"/>
      <c r="K36" s="109"/>
      <c r="L36" s="109"/>
    </row>
    <row r="37" spans="1:12">
      <c r="A37" s="109"/>
      <c r="B37" s="109"/>
      <c r="C37" s="109"/>
      <c r="D37" s="109"/>
      <c r="E37" s="109"/>
      <c r="F37" s="109"/>
      <c r="G37" s="109"/>
      <c r="H37" s="109"/>
      <c r="I37" s="109"/>
      <c r="J37" s="109"/>
      <c r="K37" s="109"/>
      <c r="L37" s="109"/>
    </row>
    <row r="38" spans="1:12">
      <c r="A38" s="109"/>
      <c r="B38" s="109"/>
      <c r="C38" s="109"/>
      <c r="D38" s="109"/>
      <c r="E38" s="109"/>
      <c r="F38" s="109"/>
      <c r="G38" s="109"/>
      <c r="H38" s="109"/>
      <c r="I38" s="109"/>
      <c r="J38" s="109"/>
      <c r="K38" s="109"/>
      <c r="L38" s="109"/>
    </row>
    <row r="39" spans="1:12">
      <c r="A39" s="109"/>
      <c r="B39" s="109"/>
      <c r="C39" s="109"/>
      <c r="D39" s="109"/>
      <c r="E39" s="109"/>
      <c r="F39" s="109"/>
      <c r="G39" s="109"/>
      <c r="H39" s="109"/>
      <c r="I39" s="109"/>
      <c r="J39" s="109"/>
      <c r="K39" s="109"/>
      <c r="L39" s="109"/>
    </row>
    <row r="40" spans="1:12">
      <c r="A40" s="109"/>
      <c r="B40" s="109"/>
      <c r="C40" s="109"/>
      <c r="D40" s="109"/>
      <c r="E40" s="109"/>
      <c r="F40" s="109"/>
      <c r="G40" s="109"/>
      <c r="H40" s="109"/>
      <c r="I40" s="109"/>
      <c r="J40" s="109"/>
      <c r="K40" s="109"/>
      <c r="L40" s="109"/>
    </row>
    <row r="41" spans="1:12">
      <c r="A41" s="109"/>
      <c r="B41" s="109"/>
      <c r="C41" s="109"/>
      <c r="D41" s="109"/>
      <c r="E41" s="109"/>
      <c r="F41" s="109"/>
      <c r="G41" s="109"/>
      <c r="H41" s="109"/>
      <c r="I41" s="109"/>
      <c r="J41" s="109"/>
      <c r="K41" s="109"/>
      <c r="L41" s="109"/>
    </row>
    <row r="42" spans="1:12">
      <c r="A42" s="109"/>
      <c r="B42" s="109"/>
      <c r="C42" s="109"/>
      <c r="D42" s="109"/>
      <c r="E42" s="109"/>
      <c r="F42" s="109"/>
      <c r="G42" s="109"/>
      <c r="H42" s="109"/>
      <c r="I42" s="109"/>
      <c r="J42" s="109"/>
      <c r="K42" s="109"/>
      <c r="L42" s="109"/>
    </row>
    <row r="43" spans="1:12">
      <c r="A43" s="109"/>
      <c r="B43" s="109"/>
      <c r="C43" s="109"/>
      <c r="D43" s="109"/>
      <c r="E43" s="109"/>
      <c r="F43" s="109"/>
      <c r="G43" s="109"/>
      <c r="H43" s="109"/>
      <c r="I43" s="109"/>
      <c r="J43" s="109"/>
      <c r="K43" s="109"/>
      <c r="L43" s="109"/>
    </row>
    <row r="44" spans="1:12">
      <c r="A44" s="109"/>
      <c r="B44" s="109"/>
      <c r="C44" s="109"/>
      <c r="D44" s="109"/>
      <c r="E44" s="109"/>
      <c r="F44" s="109"/>
      <c r="G44" s="109"/>
      <c r="H44" s="109"/>
      <c r="I44" s="109"/>
      <c r="J44" s="109"/>
      <c r="K44" s="109"/>
      <c r="L44" s="109"/>
    </row>
    <row r="45" spans="1:12">
      <c r="A45" s="109"/>
      <c r="B45" s="109"/>
      <c r="C45" s="109"/>
      <c r="D45" s="109"/>
      <c r="E45" s="109"/>
      <c r="F45" s="109"/>
      <c r="G45" s="109"/>
      <c r="H45" s="109"/>
      <c r="I45" s="109"/>
      <c r="J45" s="109"/>
      <c r="K45" s="109"/>
      <c r="L45" s="109"/>
    </row>
    <row r="46" spans="1:12">
      <c r="A46" s="109"/>
      <c r="B46" s="109"/>
      <c r="C46" s="109"/>
      <c r="D46" s="109"/>
      <c r="E46" s="109"/>
      <c r="F46" s="109"/>
      <c r="G46" s="109"/>
      <c r="H46" s="109"/>
      <c r="I46" s="109"/>
      <c r="J46" s="109"/>
      <c r="K46" s="109"/>
      <c r="L46" s="109"/>
    </row>
    <row r="47" spans="1:12">
      <c r="A47" s="109"/>
      <c r="B47" s="109"/>
      <c r="C47" s="109"/>
      <c r="D47" s="109"/>
      <c r="E47" s="109"/>
      <c r="F47" s="109"/>
      <c r="G47" s="109"/>
      <c r="H47" s="109"/>
      <c r="I47" s="109"/>
      <c r="J47" s="109"/>
      <c r="K47" s="109"/>
      <c r="L47" s="109"/>
    </row>
    <row r="48" spans="1:12">
      <c r="A48" s="109"/>
      <c r="B48" s="109"/>
      <c r="C48" s="109"/>
      <c r="D48" s="109"/>
      <c r="E48" s="109"/>
      <c r="F48" s="109"/>
      <c r="G48" s="109"/>
      <c r="H48" s="109"/>
      <c r="I48" s="109"/>
      <c r="J48" s="109"/>
      <c r="K48" s="109"/>
      <c r="L48" s="109"/>
    </row>
    <row r="49" spans="1:12">
      <c r="A49" s="109"/>
      <c r="B49" s="109"/>
      <c r="C49" s="109"/>
      <c r="D49" s="109"/>
      <c r="E49" s="109"/>
      <c r="F49" s="109"/>
      <c r="G49" s="109"/>
      <c r="H49" s="109"/>
      <c r="I49" s="109"/>
      <c r="J49" s="109"/>
      <c r="K49" s="109"/>
      <c r="L49" s="109"/>
    </row>
    <row r="50" spans="1:12">
      <c r="A50" s="109"/>
      <c r="B50" s="109"/>
      <c r="C50" s="109"/>
      <c r="D50" s="109"/>
      <c r="E50" s="109"/>
      <c r="F50" s="109"/>
      <c r="G50" s="109"/>
      <c r="H50" s="109"/>
      <c r="I50" s="109"/>
      <c r="J50" s="109"/>
      <c r="K50" s="109"/>
      <c r="L50" s="109"/>
    </row>
    <row r="51" spans="1:12">
      <c r="A51" s="109"/>
      <c r="B51" s="109"/>
      <c r="C51" s="109"/>
      <c r="D51" s="109"/>
      <c r="E51" s="109"/>
      <c r="F51" s="109"/>
      <c r="G51" s="109"/>
      <c r="H51" s="109"/>
      <c r="I51" s="109"/>
      <c r="J51" s="109"/>
      <c r="K51" s="109"/>
      <c r="L51" s="109"/>
    </row>
    <row r="52" spans="1:12">
      <c r="A52" s="109"/>
      <c r="B52" s="109"/>
      <c r="C52" s="109"/>
      <c r="D52" s="109"/>
      <c r="E52" s="109"/>
      <c r="F52" s="109"/>
      <c r="G52" s="109"/>
      <c r="H52" s="109"/>
      <c r="I52" s="109"/>
      <c r="J52" s="109"/>
      <c r="K52" s="109"/>
      <c r="L52" s="109"/>
    </row>
    <row r="53" spans="1:12">
      <c r="A53" s="109"/>
      <c r="B53" s="109"/>
      <c r="C53" s="109"/>
      <c r="D53" s="109"/>
      <c r="E53" s="109"/>
      <c r="F53" s="109"/>
      <c r="G53" s="109"/>
      <c r="H53" s="109"/>
      <c r="I53" s="109"/>
      <c r="J53" s="109"/>
      <c r="K53" s="109"/>
      <c r="L53" s="109"/>
    </row>
  </sheetData>
  <mergeCells count="4">
    <mergeCell ref="B10:C10"/>
    <mergeCell ref="D10:E10"/>
    <mergeCell ref="F10:G10"/>
    <mergeCell ref="H10:I10"/>
  </mergeCells>
  <hyperlinks>
    <hyperlink ref="D1" location="BGDS14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9.7109375" style="149" customWidth="1"/>
  </cols>
  <sheetData>
    <row r="1" spans="1:19" ht="21">
      <c r="A1" s="5" t="s">
        <v>402</v>
      </c>
      <c r="B1" s="156" t="s">
        <v>317</v>
      </c>
    </row>
    <row r="2" spans="1:19" ht="45">
      <c r="A2" s="6" t="s">
        <v>10</v>
      </c>
      <c r="B2" s="145" t="s">
        <v>288</v>
      </c>
    </row>
    <row r="3" spans="1:19" s="148" customFormat="1">
      <c r="A3" s="150" t="s">
        <v>309</v>
      </c>
      <c r="B3" s="149"/>
      <c r="C3" s="152"/>
    </row>
    <row r="4" spans="1:19" s="148" customFormat="1">
      <c r="A4" s="150" t="s">
        <v>310</v>
      </c>
      <c r="B4" s="149" t="s">
        <v>344</v>
      </c>
    </row>
    <row r="5" spans="1:19" s="148" customFormat="1">
      <c r="A5" s="150" t="s">
        <v>311</v>
      </c>
      <c r="B5" s="149" t="s">
        <v>334</v>
      </c>
    </row>
    <row r="6" spans="1:19" s="148" customFormat="1">
      <c r="A6" s="150" t="s">
        <v>312</v>
      </c>
      <c r="B6" s="149" t="s">
        <v>8</v>
      </c>
    </row>
    <row r="7" spans="1:19" ht="45">
      <c r="A7" s="6" t="s">
        <v>11</v>
      </c>
      <c r="B7" s="149" t="s">
        <v>210</v>
      </c>
    </row>
    <row r="8" spans="1:19">
      <c r="A8" s="6" t="s">
        <v>12</v>
      </c>
      <c r="B8" s="154" t="s">
        <v>34</v>
      </c>
    </row>
    <row r="9" spans="1:19">
      <c r="A9" s="6" t="s">
        <v>13</v>
      </c>
      <c r="B9" s="149" t="s">
        <v>282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B16" s="149" t="s">
        <v>207</v>
      </c>
      <c r="S16" t="s">
        <v>23</v>
      </c>
    </row>
    <row r="17" spans="1:19">
      <c r="A17" s="6" t="s">
        <v>16</v>
      </c>
      <c r="B17" s="149" t="s">
        <v>21</v>
      </c>
      <c r="S17" t="s">
        <v>24</v>
      </c>
    </row>
    <row r="18" spans="1:19">
      <c r="A18" s="6" t="s">
        <v>17</v>
      </c>
      <c r="B18" s="159">
        <v>41464</v>
      </c>
      <c r="S18" t="s">
        <v>25</v>
      </c>
    </row>
    <row r="19" spans="1:19">
      <c r="A19" s="6" t="s">
        <v>18</v>
      </c>
      <c r="B19" s="149" t="s">
        <v>19</v>
      </c>
    </row>
    <row r="20" spans="1:19" ht="300">
      <c r="A20" s="6" t="s">
        <v>20</v>
      </c>
      <c r="B20" s="149" t="s">
        <v>465</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14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workbookViewId="0"/>
  </sheetViews>
  <sheetFormatPr defaultColWidth="11.42578125" defaultRowHeight="15"/>
  <cols>
    <col min="1" max="1" width="70.42578125" style="11" customWidth="1"/>
    <col min="2" max="2" width="24" style="11" customWidth="1"/>
    <col min="3" max="3" width="19.85546875" style="11" bestFit="1" customWidth="1"/>
    <col min="4" max="4" width="22.7109375" style="11" bestFit="1" customWidth="1"/>
    <col min="5" max="5" width="19.85546875" style="11" bestFit="1" customWidth="1"/>
    <col min="6" max="6" width="22.7109375" style="11" bestFit="1" customWidth="1"/>
    <col min="7" max="7" width="19.85546875" style="11" bestFit="1" customWidth="1"/>
    <col min="8" max="9" width="22.7109375" style="11" bestFit="1" customWidth="1"/>
    <col min="10" max="10" width="21.85546875" style="11" customWidth="1"/>
    <col min="11" max="16384" width="11.42578125" style="11"/>
  </cols>
  <sheetData>
    <row r="1" spans="1:12" ht="21">
      <c r="A1" s="5" t="s">
        <v>401</v>
      </c>
      <c r="B1" s="21"/>
      <c r="D1" s="172" t="s">
        <v>317</v>
      </c>
    </row>
    <row r="3" spans="1:12" ht="45">
      <c r="A3" s="155" t="s">
        <v>346</v>
      </c>
      <c r="B3" s="97"/>
    </row>
    <row r="4" spans="1:12">
      <c r="A4" s="11" t="s">
        <v>324</v>
      </c>
    </row>
    <row r="5" spans="1:12">
      <c r="A5" s="11" t="s">
        <v>345</v>
      </c>
      <c r="K5" s="55"/>
    </row>
    <row r="6" spans="1:12">
      <c r="A6" s="11" t="s">
        <v>331</v>
      </c>
      <c r="K6" s="61"/>
      <c r="L6" s="61"/>
    </row>
    <row r="7" spans="1:12">
      <c r="K7" s="61"/>
      <c r="L7" s="61"/>
    </row>
    <row r="8" spans="1:12">
      <c r="K8" s="61"/>
      <c r="L8" s="61"/>
    </row>
    <row r="9" spans="1:12">
      <c r="K9" s="56"/>
      <c r="L9" s="60"/>
    </row>
    <row r="10" spans="1:12">
      <c r="A10" s="64"/>
      <c r="B10" s="237">
        <v>2008</v>
      </c>
      <c r="C10" s="239"/>
      <c r="D10" s="242">
        <v>2009</v>
      </c>
      <c r="E10" s="242"/>
      <c r="F10" s="242">
        <v>2010</v>
      </c>
      <c r="G10" s="242"/>
      <c r="H10" s="242">
        <v>2011</v>
      </c>
      <c r="I10" s="242"/>
      <c r="K10" s="56"/>
      <c r="L10" s="60"/>
    </row>
    <row r="11" spans="1:12">
      <c r="A11" s="17" t="s">
        <v>53</v>
      </c>
      <c r="B11" s="17" t="s">
        <v>184</v>
      </c>
      <c r="C11" s="72" t="s">
        <v>185</v>
      </c>
      <c r="D11" s="17" t="s">
        <v>184</v>
      </c>
      <c r="E11" s="72" t="s">
        <v>185</v>
      </c>
      <c r="F11" s="70" t="s">
        <v>184</v>
      </c>
      <c r="G11" s="72" t="s">
        <v>185</v>
      </c>
      <c r="H11" s="17" t="s">
        <v>184</v>
      </c>
      <c r="I11" s="72" t="s">
        <v>185</v>
      </c>
      <c r="K11" s="56"/>
      <c r="L11" s="60"/>
    </row>
    <row r="12" spans="1:12">
      <c r="A12" s="13" t="s">
        <v>176</v>
      </c>
      <c r="B12" s="39">
        <v>0</v>
      </c>
      <c r="C12" s="39">
        <v>3</v>
      </c>
      <c r="D12" s="71">
        <v>0</v>
      </c>
      <c r="E12" s="71">
        <v>0</v>
      </c>
      <c r="F12" s="39">
        <v>0</v>
      </c>
      <c r="G12" s="39">
        <v>0</v>
      </c>
      <c r="H12" s="39">
        <v>2</v>
      </c>
      <c r="I12" s="39">
        <v>0</v>
      </c>
      <c r="K12" s="58"/>
      <c r="L12" s="56"/>
    </row>
    <row r="13" spans="1:12">
      <c r="A13" s="13" t="s">
        <v>68</v>
      </c>
      <c r="B13" s="39">
        <v>0</v>
      </c>
      <c r="C13" s="39">
        <v>0</v>
      </c>
      <c r="D13" s="71">
        <v>0</v>
      </c>
      <c r="E13" s="71">
        <v>0</v>
      </c>
      <c r="F13" s="39">
        <v>1</v>
      </c>
      <c r="G13" s="39">
        <v>0</v>
      </c>
      <c r="H13" s="39">
        <v>0</v>
      </c>
      <c r="I13" s="39">
        <v>0</v>
      </c>
      <c r="J13" s="58"/>
      <c r="K13" s="58"/>
      <c r="L13" s="56"/>
    </row>
    <row r="14" spans="1:12">
      <c r="A14" s="48" t="s">
        <v>79</v>
      </c>
      <c r="B14" s="71">
        <v>0</v>
      </c>
      <c r="C14" s="71">
        <v>0</v>
      </c>
      <c r="D14" s="71">
        <v>0</v>
      </c>
      <c r="E14" s="71">
        <v>0</v>
      </c>
      <c r="F14" s="39">
        <v>2</v>
      </c>
      <c r="G14" s="39">
        <v>0</v>
      </c>
      <c r="H14" s="39">
        <v>0</v>
      </c>
      <c r="I14" s="39">
        <v>0</v>
      </c>
      <c r="J14" s="58"/>
      <c r="K14" s="58"/>
      <c r="L14" s="56"/>
    </row>
    <row r="15" spans="1:12">
      <c r="A15" s="48" t="s">
        <v>74</v>
      </c>
      <c r="B15" s="71">
        <v>1</v>
      </c>
      <c r="C15" s="71">
        <v>0</v>
      </c>
      <c r="D15" s="71">
        <v>0</v>
      </c>
      <c r="E15" s="71">
        <v>0</v>
      </c>
      <c r="F15" s="39">
        <v>0</v>
      </c>
      <c r="G15" s="39">
        <v>0</v>
      </c>
      <c r="H15" s="39">
        <v>1</v>
      </c>
      <c r="I15" s="39">
        <v>0</v>
      </c>
      <c r="J15" s="58"/>
      <c r="K15" s="58"/>
      <c r="L15" s="56"/>
    </row>
    <row r="16" spans="1:12">
      <c r="A16" s="48" t="s">
        <v>71</v>
      </c>
      <c r="B16" s="71">
        <v>0</v>
      </c>
      <c r="C16" s="71">
        <v>0</v>
      </c>
      <c r="D16" s="71">
        <v>0</v>
      </c>
      <c r="E16" s="71">
        <v>0</v>
      </c>
      <c r="F16" s="39">
        <v>1</v>
      </c>
      <c r="G16" s="39">
        <v>0</v>
      </c>
      <c r="H16" s="39">
        <v>2</v>
      </c>
      <c r="I16" s="39">
        <v>0</v>
      </c>
      <c r="J16" s="58"/>
      <c r="K16" s="58"/>
      <c r="L16" s="56"/>
    </row>
    <row r="17" spans="1:12">
      <c r="A17" s="45" t="s">
        <v>9</v>
      </c>
      <c r="B17" s="71">
        <v>1</v>
      </c>
      <c r="C17" s="71">
        <v>3</v>
      </c>
      <c r="D17" s="71">
        <v>0</v>
      </c>
      <c r="E17" s="71">
        <v>0</v>
      </c>
      <c r="F17" s="70">
        <v>4</v>
      </c>
      <c r="G17" s="70">
        <v>0</v>
      </c>
      <c r="H17" s="70">
        <v>6</v>
      </c>
      <c r="I17" s="70">
        <v>0</v>
      </c>
      <c r="J17" s="58"/>
      <c r="K17" s="58"/>
      <c r="L17" s="56"/>
    </row>
    <row r="18" spans="1:12">
      <c r="A18" s="55"/>
      <c r="B18" s="60"/>
      <c r="C18" s="57"/>
      <c r="D18" s="58"/>
      <c r="E18" s="58"/>
      <c r="F18" s="58"/>
      <c r="G18" s="58"/>
      <c r="H18" s="58"/>
      <c r="I18" s="58"/>
      <c r="J18" s="58"/>
      <c r="K18" s="58"/>
      <c r="L18" s="56"/>
    </row>
    <row r="19" spans="1:12">
      <c r="A19" s="55"/>
      <c r="B19" s="60"/>
      <c r="C19" s="57"/>
      <c r="D19" s="58"/>
      <c r="E19" s="58"/>
      <c r="F19" s="58"/>
      <c r="G19" s="58"/>
      <c r="H19" s="58"/>
      <c r="I19" s="58"/>
      <c r="J19" s="58"/>
      <c r="K19" s="58"/>
      <c r="L19" s="56"/>
    </row>
    <row r="20" spans="1:12">
      <c r="A20" s="55"/>
      <c r="B20" s="60"/>
      <c r="C20" s="57"/>
      <c r="D20" s="58"/>
      <c r="E20" s="58"/>
      <c r="F20" s="58"/>
      <c r="G20" s="58"/>
      <c r="H20" s="58"/>
      <c r="I20" s="58"/>
      <c r="J20" s="58"/>
      <c r="K20" s="58"/>
      <c r="L20" s="56"/>
    </row>
    <row r="21" spans="1:12">
      <c r="A21" s="55"/>
      <c r="B21" s="60"/>
      <c r="C21" s="57"/>
      <c r="D21" s="58"/>
      <c r="E21" s="58"/>
      <c r="F21" s="58"/>
      <c r="G21" s="58"/>
      <c r="H21" s="58"/>
      <c r="I21" s="58"/>
      <c r="J21" s="58"/>
      <c r="K21" s="58"/>
      <c r="L21" s="56"/>
    </row>
    <row r="22" spans="1:12">
      <c r="A22" s="55"/>
      <c r="B22" s="60"/>
      <c r="C22" s="57"/>
      <c r="D22" s="58"/>
      <c r="E22" s="58"/>
      <c r="F22" s="58"/>
      <c r="G22" s="58"/>
      <c r="H22" s="58"/>
      <c r="I22" s="58"/>
      <c r="J22" s="58"/>
      <c r="K22" s="58"/>
      <c r="L22" s="56"/>
    </row>
    <row r="23" spans="1:12">
      <c r="A23" s="55"/>
      <c r="B23" s="60"/>
      <c r="C23" s="57"/>
      <c r="D23" s="58"/>
      <c r="E23" s="58"/>
      <c r="F23" s="58"/>
      <c r="G23" s="58"/>
      <c r="H23" s="58"/>
      <c r="I23" s="58"/>
      <c r="J23" s="58"/>
      <c r="K23" s="58"/>
      <c r="L23" s="56"/>
    </row>
    <row r="24" spans="1:12">
      <c r="A24" s="55"/>
      <c r="B24" s="57"/>
      <c r="C24" s="59"/>
      <c r="D24" s="56"/>
      <c r="E24" s="56"/>
      <c r="F24" s="56"/>
      <c r="G24" s="56"/>
      <c r="H24" s="56"/>
      <c r="I24" s="56"/>
      <c r="J24" s="56"/>
      <c r="K24" s="56"/>
      <c r="L24" s="56"/>
    </row>
    <row r="25" spans="1:12">
      <c r="A25" s="55"/>
      <c r="B25" s="55"/>
      <c r="C25" s="55"/>
      <c r="D25" s="55"/>
      <c r="E25" s="55"/>
      <c r="F25" s="55"/>
      <c r="G25" s="55"/>
      <c r="H25" s="55"/>
      <c r="I25" s="55"/>
      <c r="J25" s="55"/>
      <c r="K25" s="55"/>
      <c r="L25" s="55"/>
    </row>
    <row r="26" spans="1:12">
      <c r="A26" s="55"/>
      <c r="B26" s="55"/>
      <c r="C26" s="55"/>
      <c r="D26" s="55"/>
      <c r="E26" s="55"/>
      <c r="F26" s="55"/>
      <c r="G26" s="55"/>
      <c r="H26" s="55"/>
      <c r="I26" s="55"/>
      <c r="J26" s="55"/>
      <c r="K26" s="55"/>
      <c r="L26" s="55"/>
    </row>
    <row r="27" spans="1:12">
      <c r="A27" s="55"/>
      <c r="B27" s="55"/>
      <c r="C27" s="55"/>
      <c r="D27" s="55"/>
      <c r="E27" s="55"/>
      <c r="F27" s="55"/>
      <c r="G27" s="55"/>
      <c r="H27" s="55"/>
      <c r="I27" s="55"/>
      <c r="J27" s="55"/>
      <c r="K27" s="55"/>
      <c r="L27" s="55"/>
    </row>
    <row r="28" spans="1:12">
      <c r="A28" s="55"/>
      <c r="B28" s="55"/>
      <c r="C28" s="55"/>
      <c r="D28" s="55"/>
      <c r="E28" s="55"/>
      <c r="F28" s="55"/>
      <c r="G28" s="55"/>
      <c r="H28" s="55"/>
      <c r="I28" s="55"/>
      <c r="J28" s="55"/>
      <c r="K28" s="55"/>
      <c r="L28" s="55"/>
    </row>
    <row r="29" spans="1:12">
      <c r="A29" s="55"/>
      <c r="B29" s="55"/>
      <c r="C29" s="55"/>
      <c r="D29" s="55"/>
      <c r="E29" s="55"/>
      <c r="F29" s="55"/>
      <c r="G29" s="55"/>
      <c r="H29" s="55"/>
      <c r="I29" s="55"/>
      <c r="J29" s="55"/>
      <c r="K29" s="55"/>
      <c r="L29" s="55"/>
    </row>
    <row r="30" spans="1:12">
      <c r="A30" s="55"/>
      <c r="B30" s="55"/>
      <c r="C30" s="55"/>
      <c r="D30" s="55"/>
      <c r="E30" s="55"/>
      <c r="F30" s="55"/>
      <c r="G30" s="55"/>
      <c r="H30" s="55"/>
      <c r="I30" s="55"/>
      <c r="J30" s="55"/>
      <c r="K30" s="55"/>
      <c r="L30" s="55"/>
    </row>
    <row r="31" spans="1:12">
      <c r="A31" s="55"/>
      <c r="B31" s="55"/>
      <c r="C31" s="55"/>
      <c r="D31" s="55"/>
      <c r="E31" s="55"/>
      <c r="F31" s="55"/>
      <c r="G31" s="55"/>
      <c r="H31" s="55"/>
      <c r="I31" s="55"/>
      <c r="J31" s="55"/>
      <c r="K31" s="55"/>
      <c r="L31" s="55"/>
    </row>
    <row r="32" spans="1:12">
      <c r="A32" s="55"/>
      <c r="B32" s="55"/>
      <c r="C32" s="55"/>
      <c r="D32" s="55"/>
      <c r="E32" s="55"/>
      <c r="F32" s="55"/>
      <c r="G32" s="55"/>
      <c r="H32" s="55"/>
      <c r="I32" s="55"/>
      <c r="J32" s="55"/>
      <c r="K32" s="55"/>
      <c r="L32" s="55"/>
    </row>
    <row r="33" spans="1:12">
      <c r="A33" s="55"/>
      <c r="B33" s="55"/>
      <c r="C33" s="55"/>
      <c r="D33" s="55"/>
      <c r="E33" s="55"/>
      <c r="F33" s="55"/>
      <c r="G33" s="55"/>
      <c r="H33" s="55"/>
      <c r="I33" s="55"/>
      <c r="J33" s="55"/>
      <c r="K33" s="55"/>
      <c r="L33" s="55"/>
    </row>
    <row r="34" spans="1:12">
      <c r="A34" s="55"/>
      <c r="B34" s="55"/>
      <c r="C34" s="55"/>
      <c r="D34" s="55"/>
      <c r="E34" s="55"/>
      <c r="F34" s="55"/>
      <c r="G34" s="55"/>
      <c r="H34" s="55"/>
      <c r="I34" s="55"/>
      <c r="J34" s="55"/>
      <c r="K34" s="55"/>
      <c r="L34" s="55"/>
    </row>
    <row r="35" spans="1:12">
      <c r="A35" s="55"/>
      <c r="B35" s="55"/>
      <c r="C35" s="55"/>
      <c r="D35" s="55"/>
      <c r="E35" s="55"/>
      <c r="F35" s="55"/>
      <c r="G35" s="55"/>
      <c r="H35" s="55"/>
      <c r="I35" s="55"/>
      <c r="J35" s="55"/>
      <c r="K35" s="55"/>
      <c r="L35" s="55"/>
    </row>
    <row r="36" spans="1:12">
      <c r="A36" s="55"/>
      <c r="B36" s="55"/>
      <c r="C36" s="55"/>
      <c r="D36" s="55"/>
      <c r="E36" s="55"/>
      <c r="F36" s="55"/>
      <c r="G36" s="55"/>
      <c r="H36" s="55"/>
      <c r="I36" s="55"/>
      <c r="J36" s="55"/>
      <c r="K36" s="55"/>
      <c r="L36" s="55"/>
    </row>
    <row r="37" spans="1:12">
      <c r="A37" s="55"/>
      <c r="B37" s="55"/>
      <c r="C37" s="55"/>
      <c r="D37" s="55"/>
      <c r="E37" s="55"/>
      <c r="F37" s="55"/>
      <c r="G37" s="55"/>
      <c r="H37" s="55"/>
      <c r="I37" s="55"/>
      <c r="J37" s="55"/>
      <c r="K37" s="55"/>
      <c r="L37" s="55"/>
    </row>
    <row r="38" spans="1:12">
      <c r="A38" s="55"/>
      <c r="B38" s="55"/>
      <c r="C38" s="55"/>
      <c r="D38" s="55"/>
      <c r="E38" s="55"/>
      <c r="F38" s="55"/>
      <c r="G38" s="55"/>
      <c r="H38" s="55"/>
      <c r="I38" s="55"/>
      <c r="J38" s="55"/>
      <c r="K38" s="55"/>
      <c r="L38" s="55"/>
    </row>
    <row r="39" spans="1:12">
      <c r="A39" s="55"/>
      <c r="B39" s="55"/>
      <c r="C39" s="55"/>
      <c r="D39" s="55"/>
      <c r="E39" s="55"/>
      <c r="F39" s="55"/>
      <c r="G39" s="55"/>
      <c r="H39" s="55"/>
      <c r="I39" s="55"/>
      <c r="J39" s="55"/>
      <c r="K39" s="55"/>
      <c r="L39" s="55"/>
    </row>
    <row r="40" spans="1:12">
      <c r="A40" s="55"/>
      <c r="B40" s="55"/>
      <c r="C40" s="55"/>
      <c r="D40" s="55"/>
      <c r="E40" s="55"/>
      <c r="F40" s="55"/>
      <c r="G40" s="55"/>
      <c r="H40" s="55"/>
      <c r="I40" s="55"/>
      <c r="J40" s="55"/>
      <c r="K40" s="55"/>
      <c r="L40" s="55"/>
    </row>
    <row r="41" spans="1:12">
      <c r="A41" s="55"/>
      <c r="B41" s="55"/>
      <c r="C41" s="55"/>
      <c r="D41" s="55"/>
      <c r="E41" s="55"/>
      <c r="F41" s="55"/>
      <c r="G41" s="55"/>
      <c r="H41" s="55"/>
      <c r="I41" s="55"/>
      <c r="J41" s="55"/>
      <c r="K41" s="55"/>
      <c r="L41" s="55"/>
    </row>
    <row r="42" spans="1:12">
      <c r="A42" s="55"/>
      <c r="B42" s="55"/>
      <c r="C42" s="55"/>
      <c r="D42" s="55"/>
      <c r="E42" s="55"/>
      <c r="F42" s="55"/>
      <c r="G42" s="55"/>
      <c r="H42" s="55"/>
      <c r="I42" s="55"/>
      <c r="J42" s="55"/>
      <c r="K42" s="55"/>
      <c r="L42" s="55"/>
    </row>
    <row r="43" spans="1:12">
      <c r="A43" s="55"/>
      <c r="B43" s="55"/>
      <c r="C43" s="55"/>
      <c r="D43" s="55"/>
      <c r="E43" s="55"/>
      <c r="F43" s="55"/>
      <c r="G43" s="55"/>
      <c r="H43" s="55"/>
      <c r="I43" s="55"/>
      <c r="J43" s="55"/>
      <c r="K43" s="55"/>
      <c r="L43" s="55"/>
    </row>
    <row r="44" spans="1:12">
      <c r="A44" s="55"/>
      <c r="B44" s="55"/>
      <c r="C44" s="55"/>
      <c r="D44" s="55"/>
      <c r="E44" s="55"/>
      <c r="F44" s="55"/>
      <c r="G44" s="55"/>
      <c r="H44" s="55"/>
      <c r="I44" s="55"/>
      <c r="J44" s="55"/>
      <c r="K44" s="55"/>
      <c r="L44" s="55"/>
    </row>
    <row r="45" spans="1:12">
      <c r="A45" s="55"/>
      <c r="B45" s="55"/>
      <c r="C45" s="55"/>
      <c r="D45" s="55"/>
      <c r="E45" s="55"/>
      <c r="F45" s="55"/>
      <c r="G45" s="55"/>
      <c r="H45" s="55"/>
      <c r="I45" s="55"/>
      <c r="J45" s="55"/>
      <c r="K45" s="55"/>
      <c r="L45" s="55"/>
    </row>
    <row r="46" spans="1:12">
      <c r="A46" s="55"/>
      <c r="B46" s="55"/>
      <c r="C46" s="55"/>
      <c r="D46" s="55"/>
      <c r="E46" s="55"/>
      <c r="F46" s="55"/>
      <c r="G46" s="55"/>
      <c r="H46" s="55"/>
      <c r="I46" s="55"/>
      <c r="J46" s="55"/>
      <c r="K46" s="55"/>
      <c r="L46" s="55"/>
    </row>
  </sheetData>
  <mergeCells count="4">
    <mergeCell ref="B10:C10"/>
    <mergeCell ref="D10:E10"/>
    <mergeCell ref="F10:G10"/>
    <mergeCell ref="H10:I10"/>
  </mergeCells>
  <hyperlinks>
    <hyperlink ref="D1" location="BGDS15TC9meta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32"/>
  <sheetViews>
    <sheetView workbookViewId="0"/>
  </sheetViews>
  <sheetFormatPr defaultColWidth="11.42578125" defaultRowHeight="15"/>
  <cols>
    <col min="1" max="1" width="91.140625" style="11" customWidth="1"/>
    <col min="2" max="2" width="11.28515625" style="11" customWidth="1"/>
    <col min="3" max="3" width="28.7109375" style="11" customWidth="1"/>
    <col min="4" max="16384" width="11.42578125" style="11"/>
  </cols>
  <sheetData>
    <row r="1" spans="1:72" ht="21">
      <c r="A1" s="5" t="s">
        <v>401</v>
      </c>
      <c r="B1" s="28"/>
      <c r="D1" s="172" t="s">
        <v>317</v>
      </c>
    </row>
    <row r="2" spans="1:72">
      <c r="AA2" s="30"/>
      <c r="AB2" s="30"/>
      <c r="AC2" s="30"/>
      <c r="AD2" s="30"/>
      <c r="AE2" s="30"/>
      <c r="AF2" s="30"/>
      <c r="AG2" s="30"/>
      <c r="AH2" s="30"/>
      <c r="AI2" s="30"/>
      <c r="AJ2" s="30"/>
      <c r="AK2" s="30"/>
      <c r="AL2" s="30"/>
      <c r="AM2" s="30"/>
    </row>
    <row r="3" spans="1:72" ht="45">
      <c r="A3" s="155" t="s">
        <v>535</v>
      </c>
      <c r="B3" s="22"/>
    </row>
    <row r="4" spans="1:72">
      <c r="A4" s="148" t="s">
        <v>314</v>
      </c>
      <c r="B4" s="22"/>
    </row>
    <row r="5" spans="1:72">
      <c r="A5" s="148" t="s">
        <v>308</v>
      </c>
      <c r="C5" s="83"/>
    </row>
    <row r="6" spans="1:72">
      <c r="A6" s="148" t="s">
        <v>313</v>
      </c>
      <c r="C6" s="83"/>
    </row>
    <row r="7" spans="1:72" s="22" customFormat="1">
      <c r="A7" s="148"/>
    </row>
    <row r="8" spans="1:72" s="22" customFormat="1" ht="15" customHeight="1"/>
    <row r="9" spans="1:72" s="22" customFormat="1" ht="15" customHeight="1"/>
    <row r="10" spans="1:72" s="22" customFormat="1">
      <c r="B10" s="224">
        <v>2008</v>
      </c>
      <c r="C10" s="225"/>
      <c r="D10" s="225"/>
      <c r="E10" s="225"/>
      <c r="F10" s="225"/>
      <c r="G10" s="225"/>
      <c r="H10" s="225"/>
      <c r="I10" s="225"/>
      <c r="J10" s="225"/>
      <c r="K10" s="225"/>
      <c r="L10" s="225"/>
      <c r="M10" s="225"/>
      <c r="N10" s="225"/>
      <c r="O10" s="225"/>
      <c r="P10" s="225"/>
      <c r="Q10" s="225"/>
      <c r="R10" s="225"/>
      <c r="S10" s="225"/>
      <c r="T10" s="226"/>
      <c r="U10" s="225">
        <v>2009</v>
      </c>
      <c r="V10" s="225"/>
      <c r="W10" s="225"/>
      <c r="X10" s="225"/>
      <c r="Y10" s="225"/>
      <c r="Z10" s="225"/>
      <c r="AA10" s="225"/>
      <c r="AB10" s="225"/>
      <c r="AC10" s="225"/>
      <c r="AD10" s="225"/>
      <c r="AE10" s="225"/>
      <c r="AF10" s="225"/>
      <c r="AG10" s="225"/>
      <c r="AH10" s="225"/>
      <c r="AI10" s="225"/>
      <c r="AJ10" s="225"/>
      <c r="AK10" s="225"/>
      <c r="AL10" s="225"/>
      <c r="AM10" s="226"/>
      <c r="AN10" s="225">
        <v>2010</v>
      </c>
      <c r="AO10" s="225"/>
      <c r="AP10" s="225"/>
      <c r="AQ10" s="225"/>
      <c r="AR10" s="225"/>
      <c r="AS10" s="225"/>
      <c r="AT10" s="225"/>
      <c r="AU10" s="225"/>
      <c r="AV10" s="225"/>
      <c r="AW10" s="225"/>
      <c r="AX10" s="225"/>
      <c r="AY10" s="225"/>
      <c r="AZ10" s="225"/>
      <c r="BA10" s="225"/>
      <c r="BB10" s="225"/>
      <c r="BC10" s="225"/>
      <c r="BD10" s="225"/>
      <c r="BE10" s="225"/>
      <c r="BF10" s="226"/>
      <c r="BG10" s="225">
        <v>2011</v>
      </c>
      <c r="BH10" s="225"/>
      <c r="BI10" s="225"/>
      <c r="BJ10" s="225"/>
      <c r="BK10" s="225"/>
      <c r="BL10" s="225"/>
      <c r="BM10" s="225"/>
      <c r="BN10" s="225"/>
      <c r="BO10" s="225"/>
      <c r="BP10" s="225"/>
      <c r="BQ10" s="225"/>
      <c r="BR10" s="225"/>
      <c r="BS10" s="225"/>
      <c r="BT10" s="226"/>
    </row>
    <row r="11" spans="1:72" s="22" customFormat="1">
      <c r="A11" s="206" t="s">
        <v>102</v>
      </c>
      <c r="B11" s="195" t="s">
        <v>9</v>
      </c>
      <c r="C11" s="210" t="s">
        <v>46</v>
      </c>
      <c r="D11" s="211"/>
      <c r="E11" s="211"/>
      <c r="F11" s="212"/>
      <c r="G11" s="195" t="s">
        <v>9</v>
      </c>
      <c r="H11" s="216" t="s">
        <v>109</v>
      </c>
      <c r="I11" s="217"/>
      <c r="J11" s="217"/>
      <c r="K11" s="217"/>
      <c r="L11" s="217"/>
      <c r="M11" s="217"/>
      <c r="N11" s="217"/>
      <c r="O11" s="217"/>
      <c r="P11" s="217"/>
      <c r="Q11" s="217"/>
      <c r="R11" s="217"/>
      <c r="S11" s="217"/>
      <c r="T11" s="218"/>
      <c r="U11" s="195" t="s">
        <v>9</v>
      </c>
      <c r="V11" s="210" t="s">
        <v>46</v>
      </c>
      <c r="W11" s="211"/>
      <c r="X11" s="211"/>
      <c r="Y11" s="212"/>
      <c r="Z11" s="195" t="s">
        <v>9</v>
      </c>
      <c r="AA11" s="216" t="s">
        <v>109</v>
      </c>
      <c r="AB11" s="217"/>
      <c r="AC11" s="217"/>
      <c r="AD11" s="217"/>
      <c r="AE11" s="217"/>
      <c r="AF11" s="217"/>
      <c r="AG11" s="217"/>
      <c r="AH11" s="217"/>
      <c r="AI11" s="217"/>
      <c r="AJ11" s="217"/>
      <c r="AK11" s="217"/>
      <c r="AL11" s="217"/>
      <c r="AM11" s="218"/>
      <c r="AN11" s="195" t="s">
        <v>9</v>
      </c>
      <c r="AO11" s="210" t="s">
        <v>46</v>
      </c>
      <c r="AP11" s="211"/>
      <c r="AQ11" s="211"/>
      <c r="AR11" s="212"/>
      <c r="AS11" s="230" t="s">
        <v>9</v>
      </c>
      <c r="AT11" s="216" t="s">
        <v>109</v>
      </c>
      <c r="AU11" s="217"/>
      <c r="AV11" s="217"/>
      <c r="AW11" s="217"/>
      <c r="AX11" s="217"/>
      <c r="AY11" s="217"/>
      <c r="AZ11" s="217"/>
      <c r="BA11" s="217"/>
      <c r="BB11" s="217"/>
      <c r="BC11" s="217"/>
      <c r="BD11" s="217"/>
      <c r="BE11" s="217"/>
      <c r="BF11" s="218"/>
      <c r="BG11" s="195" t="s">
        <v>9</v>
      </c>
      <c r="BH11" s="216" t="s">
        <v>109</v>
      </c>
      <c r="BI11" s="217"/>
      <c r="BJ11" s="217"/>
      <c r="BK11" s="217"/>
      <c r="BL11" s="217"/>
      <c r="BM11" s="217"/>
      <c r="BN11" s="217"/>
      <c r="BO11" s="217"/>
      <c r="BP11" s="217"/>
      <c r="BQ11" s="217"/>
      <c r="BR11" s="217"/>
      <c r="BS11" s="217"/>
      <c r="BT11" s="218"/>
    </row>
    <row r="12" spans="1:72" s="22" customFormat="1">
      <c r="A12" s="207"/>
      <c r="B12" s="196"/>
      <c r="C12" s="213"/>
      <c r="D12" s="214"/>
      <c r="E12" s="214"/>
      <c r="F12" s="215"/>
      <c r="G12" s="196"/>
      <c r="H12" s="195" t="s">
        <v>36</v>
      </c>
      <c r="I12" s="195" t="s">
        <v>108</v>
      </c>
      <c r="J12" s="221" t="s">
        <v>35</v>
      </c>
      <c r="K12" s="195" t="s">
        <v>37</v>
      </c>
      <c r="L12" s="195" t="s">
        <v>104</v>
      </c>
      <c r="M12" s="195" t="s">
        <v>38</v>
      </c>
      <c r="N12" s="195" t="s">
        <v>40</v>
      </c>
      <c r="O12" s="195" t="s">
        <v>105</v>
      </c>
      <c r="P12" s="195" t="s">
        <v>45</v>
      </c>
      <c r="Q12" s="195" t="s">
        <v>106</v>
      </c>
      <c r="R12" s="195" t="s">
        <v>474</v>
      </c>
      <c r="S12" s="195" t="s">
        <v>39</v>
      </c>
      <c r="T12" s="195" t="s">
        <v>107</v>
      </c>
      <c r="U12" s="196"/>
      <c r="V12" s="213"/>
      <c r="W12" s="214"/>
      <c r="X12" s="214"/>
      <c r="Y12" s="215"/>
      <c r="Z12" s="196"/>
      <c r="AA12" s="195" t="s">
        <v>36</v>
      </c>
      <c r="AB12" s="195" t="s">
        <v>108</v>
      </c>
      <c r="AC12" s="221" t="s">
        <v>35</v>
      </c>
      <c r="AD12" s="195" t="s">
        <v>37</v>
      </c>
      <c r="AE12" s="195" t="s">
        <v>104</v>
      </c>
      <c r="AF12" s="195" t="s">
        <v>38</v>
      </c>
      <c r="AG12" s="195" t="s">
        <v>40</v>
      </c>
      <c r="AH12" s="195" t="s">
        <v>105</v>
      </c>
      <c r="AI12" s="195" t="s">
        <v>45</v>
      </c>
      <c r="AJ12" s="195" t="s">
        <v>106</v>
      </c>
      <c r="AK12" s="195" t="s">
        <v>474</v>
      </c>
      <c r="AL12" s="195" t="s">
        <v>39</v>
      </c>
      <c r="AM12" s="195" t="s">
        <v>107</v>
      </c>
      <c r="AN12" s="196"/>
      <c r="AO12" s="213"/>
      <c r="AP12" s="214"/>
      <c r="AQ12" s="214"/>
      <c r="AR12" s="215"/>
      <c r="AS12" s="231"/>
      <c r="AT12" s="221" t="s">
        <v>35</v>
      </c>
      <c r="AU12" s="195" t="s">
        <v>36</v>
      </c>
      <c r="AV12" s="195" t="s">
        <v>108</v>
      </c>
      <c r="AW12" s="195" t="s">
        <v>37</v>
      </c>
      <c r="AX12" s="195" t="s">
        <v>38</v>
      </c>
      <c r="AY12" s="195" t="s">
        <v>104</v>
      </c>
      <c r="AZ12" s="195" t="s">
        <v>39</v>
      </c>
      <c r="BA12" s="195" t="s">
        <v>107</v>
      </c>
      <c r="BB12" s="195" t="s">
        <v>45</v>
      </c>
      <c r="BC12" s="195" t="s">
        <v>40</v>
      </c>
      <c r="BD12" s="195" t="s">
        <v>105</v>
      </c>
      <c r="BE12" s="195" t="s">
        <v>106</v>
      </c>
      <c r="BF12" s="195" t="s">
        <v>474</v>
      </c>
      <c r="BG12" s="196"/>
      <c r="BH12" s="221" t="s">
        <v>35</v>
      </c>
      <c r="BI12" s="195" t="s">
        <v>36</v>
      </c>
      <c r="BJ12" s="195" t="s">
        <v>108</v>
      </c>
      <c r="BK12" s="195" t="s">
        <v>37</v>
      </c>
      <c r="BL12" s="195" t="s">
        <v>38</v>
      </c>
      <c r="BM12" s="195" t="s">
        <v>104</v>
      </c>
      <c r="BN12" s="195" t="s">
        <v>39</v>
      </c>
      <c r="BO12" s="195" t="s">
        <v>107</v>
      </c>
      <c r="BP12" s="195" t="s">
        <v>40</v>
      </c>
      <c r="BQ12" s="195" t="s">
        <v>105</v>
      </c>
      <c r="BR12" s="195" t="s">
        <v>45</v>
      </c>
      <c r="BS12" s="195" t="s">
        <v>106</v>
      </c>
      <c r="BT12" s="195" t="s">
        <v>474</v>
      </c>
    </row>
    <row r="13" spans="1:72" s="22" customFormat="1">
      <c r="A13" s="207"/>
      <c r="B13" s="196"/>
      <c r="C13" s="210" t="s">
        <v>47</v>
      </c>
      <c r="D13" s="212"/>
      <c r="E13" s="210" t="s">
        <v>48</v>
      </c>
      <c r="F13" s="212"/>
      <c r="G13" s="196"/>
      <c r="H13" s="196"/>
      <c r="I13" s="196"/>
      <c r="J13" s="222"/>
      <c r="K13" s="196"/>
      <c r="L13" s="196"/>
      <c r="M13" s="196"/>
      <c r="N13" s="196"/>
      <c r="O13" s="196"/>
      <c r="P13" s="196"/>
      <c r="Q13" s="196"/>
      <c r="R13" s="196"/>
      <c r="S13" s="196"/>
      <c r="T13" s="196"/>
      <c r="U13" s="196"/>
      <c r="V13" s="210" t="s">
        <v>47</v>
      </c>
      <c r="W13" s="212"/>
      <c r="X13" s="210" t="s">
        <v>48</v>
      </c>
      <c r="Y13" s="212"/>
      <c r="Z13" s="196"/>
      <c r="AA13" s="196"/>
      <c r="AB13" s="196"/>
      <c r="AC13" s="222"/>
      <c r="AD13" s="196"/>
      <c r="AE13" s="196"/>
      <c r="AF13" s="196"/>
      <c r="AG13" s="196"/>
      <c r="AH13" s="196"/>
      <c r="AI13" s="196"/>
      <c r="AJ13" s="196"/>
      <c r="AK13" s="196"/>
      <c r="AL13" s="196"/>
      <c r="AM13" s="196"/>
      <c r="AN13" s="196"/>
      <c r="AO13" s="210" t="s">
        <v>47</v>
      </c>
      <c r="AP13" s="212"/>
      <c r="AQ13" s="210" t="s">
        <v>48</v>
      </c>
      <c r="AR13" s="212"/>
      <c r="AS13" s="231"/>
      <c r="AT13" s="222"/>
      <c r="AU13" s="196"/>
      <c r="AV13" s="196"/>
      <c r="AW13" s="196"/>
      <c r="AX13" s="196"/>
      <c r="AY13" s="196"/>
      <c r="AZ13" s="196"/>
      <c r="BA13" s="196"/>
      <c r="BB13" s="196"/>
      <c r="BC13" s="196"/>
      <c r="BD13" s="196"/>
      <c r="BE13" s="196"/>
      <c r="BF13" s="196"/>
      <c r="BG13" s="196"/>
      <c r="BH13" s="222"/>
      <c r="BI13" s="196"/>
      <c r="BJ13" s="196"/>
      <c r="BK13" s="196"/>
      <c r="BL13" s="196"/>
      <c r="BM13" s="196"/>
      <c r="BN13" s="196"/>
      <c r="BO13" s="196"/>
      <c r="BP13" s="196"/>
      <c r="BQ13" s="196"/>
      <c r="BR13" s="196"/>
      <c r="BS13" s="196"/>
      <c r="BT13" s="196"/>
    </row>
    <row r="14" spans="1:72" s="22" customFormat="1">
      <c r="A14" s="207"/>
      <c r="B14" s="196"/>
      <c r="C14" s="213"/>
      <c r="D14" s="215"/>
      <c r="E14" s="213"/>
      <c r="F14" s="215"/>
      <c r="G14" s="196"/>
      <c r="H14" s="196"/>
      <c r="I14" s="196"/>
      <c r="J14" s="222"/>
      <c r="K14" s="196"/>
      <c r="L14" s="196"/>
      <c r="M14" s="196"/>
      <c r="N14" s="196"/>
      <c r="O14" s="196"/>
      <c r="P14" s="196"/>
      <c r="Q14" s="196"/>
      <c r="R14" s="196"/>
      <c r="S14" s="196"/>
      <c r="T14" s="196"/>
      <c r="U14" s="196"/>
      <c r="V14" s="213"/>
      <c r="W14" s="215"/>
      <c r="X14" s="213"/>
      <c r="Y14" s="215"/>
      <c r="Z14" s="196"/>
      <c r="AA14" s="196"/>
      <c r="AB14" s="196"/>
      <c r="AC14" s="222"/>
      <c r="AD14" s="196"/>
      <c r="AE14" s="196"/>
      <c r="AF14" s="196"/>
      <c r="AG14" s="196"/>
      <c r="AH14" s="196"/>
      <c r="AI14" s="196"/>
      <c r="AJ14" s="196"/>
      <c r="AK14" s="196"/>
      <c r="AL14" s="196"/>
      <c r="AM14" s="196"/>
      <c r="AN14" s="196"/>
      <c r="AO14" s="213"/>
      <c r="AP14" s="215"/>
      <c r="AQ14" s="213"/>
      <c r="AR14" s="215"/>
      <c r="AS14" s="231"/>
      <c r="AT14" s="222"/>
      <c r="AU14" s="196"/>
      <c r="AV14" s="196"/>
      <c r="AW14" s="196"/>
      <c r="AX14" s="196"/>
      <c r="AY14" s="196"/>
      <c r="AZ14" s="196"/>
      <c r="BA14" s="196"/>
      <c r="BB14" s="196"/>
      <c r="BC14" s="196"/>
      <c r="BD14" s="196"/>
      <c r="BE14" s="196"/>
      <c r="BF14" s="196"/>
      <c r="BG14" s="196"/>
      <c r="BH14" s="222"/>
      <c r="BI14" s="196"/>
      <c r="BJ14" s="196"/>
      <c r="BK14" s="196"/>
      <c r="BL14" s="196"/>
      <c r="BM14" s="196"/>
      <c r="BN14" s="196"/>
      <c r="BO14" s="196"/>
      <c r="BP14" s="196"/>
      <c r="BQ14" s="196"/>
      <c r="BR14" s="196"/>
      <c r="BS14" s="196"/>
      <c r="BT14" s="196"/>
    </row>
    <row r="15" spans="1:72" s="22" customFormat="1">
      <c r="A15" s="207"/>
      <c r="B15" s="196"/>
      <c r="C15" s="227" t="s">
        <v>9</v>
      </c>
      <c r="D15" s="227" t="s">
        <v>29</v>
      </c>
      <c r="E15" s="227" t="s">
        <v>9</v>
      </c>
      <c r="F15" s="227" t="s">
        <v>29</v>
      </c>
      <c r="G15" s="196"/>
      <c r="H15" s="196"/>
      <c r="I15" s="196"/>
      <c r="J15" s="222"/>
      <c r="K15" s="196"/>
      <c r="L15" s="196"/>
      <c r="M15" s="196"/>
      <c r="N15" s="196"/>
      <c r="O15" s="196"/>
      <c r="P15" s="196"/>
      <c r="Q15" s="196"/>
      <c r="R15" s="196"/>
      <c r="S15" s="196"/>
      <c r="T15" s="196"/>
      <c r="U15" s="196"/>
      <c r="V15" s="227" t="s">
        <v>9</v>
      </c>
      <c r="W15" s="227" t="s">
        <v>29</v>
      </c>
      <c r="X15" s="227" t="s">
        <v>9</v>
      </c>
      <c r="Y15" s="227" t="s">
        <v>29</v>
      </c>
      <c r="Z15" s="196"/>
      <c r="AA15" s="196"/>
      <c r="AB15" s="196"/>
      <c r="AC15" s="222"/>
      <c r="AD15" s="196"/>
      <c r="AE15" s="196"/>
      <c r="AF15" s="196"/>
      <c r="AG15" s="196"/>
      <c r="AH15" s="196"/>
      <c r="AI15" s="196"/>
      <c r="AJ15" s="196"/>
      <c r="AK15" s="196"/>
      <c r="AL15" s="196"/>
      <c r="AM15" s="196"/>
      <c r="AN15" s="196"/>
      <c r="AO15" s="227" t="s">
        <v>9</v>
      </c>
      <c r="AP15" s="227" t="s">
        <v>29</v>
      </c>
      <c r="AQ15" s="227" t="s">
        <v>9</v>
      </c>
      <c r="AR15" s="227" t="s">
        <v>29</v>
      </c>
      <c r="AS15" s="231"/>
      <c r="AT15" s="222"/>
      <c r="AU15" s="196"/>
      <c r="AV15" s="196"/>
      <c r="AW15" s="196"/>
      <c r="AX15" s="196"/>
      <c r="AY15" s="196"/>
      <c r="AZ15" s="196"/>
      <c r="BA15" s="196"/>
      <c r="BB15" s="196"/>
      <c r="BC15" s="196"/>
      <c r="BD15" s="196"/>
      <c r="BE15" s="196"/>
      <c r="BF15" s="196"/>
      <c r="BG15" s="196"/>
      <c r="BH15" s="222"/>
      <c r="BI15" s="196"/>
      <c r="BJ15" s="196"/>
      <c r="BK15" s="196"/>
      <c r="BL15" s="196"/>
      <c r="BM15" s="196"/>
      <c r="BN15" s="196"/>
      <c r="BO15" s="196"/>
      <c r="BP15" s="196"/>
      <c r="BQ15" s="196"/>
      <c r="BR15" s="196"/>
      <c r="BS15" s="196"/>
      <c r="BT15" s="196"/>
    </row>
    <row r="16" spans="1:72" s="22" customFormat="1">
      <c r="A16" s="207"/>
      <c r="B16" s="196"/>
      <c r="C16" s="228"/>
      <c r="D16" s="228"/>
      <c r="E16" s="228"/>
      <c r="F16" s="228"/>
      <c r="G16" s="196"/>
      <c r="H16" s="196"/>
      <c r="I16" s="196"/>
      <c r="J16" s="222"/>
      <c r="K16" s="196"/>
      <c r="L16" s="196"/>
      <c r="M16" s="196"/>
      <c r="N16" s="196"/>
      <c r="O16" s="196"/>
      <c r="P16" s="196"/>
      <c r="Q16" s="196"/>
      <c r="R16" s="196"/>
      <c r="S16" s="196"/>
      <c r="T16" s="196"/>
      <c r="U16" s="196"/>
      <c r="V16" s="228"/>
      <c r="W16" s="228"/>
      <c r="X16" s="228"/>
      <c r="Y16" s="228"/>
      <c r="Z16" s="196"/>
      <c r="AA16" s="196"/>
      <c r="AB16" s="196"/>
      <c r="AC16" s="222"/>
      <c r="AD16" s="196"/>
      <c r="AE16" s="196"/>
      <c r="AF16" s="196"/>
      <c r="AG16" s="196"/>
      <c r="AH16" s="196"/>
      <c r="AI16" s="196"/>
      <c r="AJ16" s="196"/>
      <c r="AK16" s="196"/>
      <c r="AL16" s="196"/>
      <c r="AM16" s="196"/>
      <c r="AN16" s="196"/>
      <c r="AO16" s="228"/>
      <c r="AP16" s="228"/>
      <c r="AQ16" s="228"/>
      <c r="AR16" s="228"/>
      <c r="AS16" s="231"/>
      <c r="AT16" s="222"/>
      <c r="AU16" s="196"/>
      <c r="AV16" s="196"/>
      <c r="AW16" s="196"/>
      <c r="AX16" s="196"/>
      <c r="AY16" s="196"/>
      <c r="AZ16" s="196"/>
      <c r="BA16" s="196"/>
      <c r="BB16" s="196"/>
      <c r="BC16" s="196"/>
      <c r="BD16" s="196"/>
      <c r="BE16" s="196"/>
      <c r="BF16" s="196"/>
      <c r="BG16" s="196"/>
      <c r="BH16" s="222"/>
      <c r="BI16" s="196"/>
      <c r="BJ16" s="196"/>
      <c r="BK16" s="196"/>
      <c r="BL16" s="196"/>
      <c r="BM16" s="196"/>
      <c r="BN16" s="196"/>
      <c r="BO16" s="196"/>
      <c r="BP16" s="196"/>
      <c r="BQ16" s="196"/>
      <c r="BR16" s="196"/>
      <c r="BS16" s="196"/>
      <c r="BT16" s="196"/>
    </row>
    <row r="17" spans="1:72" s="22" customFormat="1">
      <c r="A17" s="207"/>
      <c r="B17" s="196"/>
      <c r="C17" s="228"/>
      <c r="D17" s="228"/>
      <c r="E17" s="228"/>
      <c r="F17" s="228"/>
      <c r="G17" s="196"/>
      <c r="H17" s="196"/>
      <c r="I17" s="196"/>
      <c r="J17" s="222"/>
      <c r="K17" s="196"/>
      <c r="L17" s="196"/>
      <c r="M17" s="196"/>
      <c r="N17" s="196"/>
      <c r="O17" s="196"/>
      <c r="P17" s="196"/>
      <c r="Q17" s="196"/>
      <c r="R17" s="196"/>
      <c r="S17" s="196"/>
      <c r="T17" s="196"/>
      <c r="U17" s="196"/>
      <c r="V17" s="228"/>
      <c r="W17" s="228"/>
      <c r="X17" s="228"/>
      <c r="Y17" s="228"/>
      <c r="Z17" s="196"/>
      <c r="AA17" s="196"/>
      <c r="AB17" s="196"/>
      <c r="AC17" s="222"/>
      <c r="AD17" s="196"/>
      <c r="AE17" s="196"/>
      <c r="AF17" s="196"/>
      <c r="AG17" s="196"/>
      <c r="AH17" s="196"/>
      <c r="AI17" s="196"/>
      <c r="AJ17" s="196"/>
      <c r="AK17" s="196"/>
      <c r="AL17" s="196"/>
      <c r="AM17" s="196"/>
      <c r="AN17" s="196"/>
      <c r="AO17" s="228"/>
      <c r="AP17" s="228"/>
      <c r="AQ17" s="228"/>
      <c r="AR17" s="228"/>
      <c r="AS17" s="231"/>
      <c r="AT17" s="222"/>
      <c r="AU17" s="196"/>
      <c r="AV17" s="196"/>
      <c r="AW17" s="196"/>
      <c r="AX17" s="196"/>
      <c r="AY17" s="196"/>
      <c r="AZ17" s="196"/>
      <c r="BA17" s="196"/>
      <c r="BB17" s="196"/>
      <c r="BC17" s="196"/>
      <c r="BD17" s="196"/>
      <c r="BE17" s="196"/>
      <c r="BF17" s="196"/>
      <c r="BG17" s="196"/>
      <c r="BH17" s="222"/>
      <c r="BI17" s="196"/>
      <c r="BJ17" s="196"/>
      <c r="BK17" s="196"/>
      <c r="BL17" s="196"/>
      <c r="BM17" s="196"/>
      <c r="BN17" s="196"/>
      <c r="BO17" s="196"/>
      <c r="BP17" s="196"/>
      <c r="BQ17" s="196"/>
      <c r="BR17" s="196"/>
      <c r="BS17" s="196"/>
      <c r="BT17" s="196"/>
    </row>
    <row r="18" spans="1:72" s="22" customFormat="1">
      <c r="A18" s="207"/>
      <c r="B18" s="196"/>
      <c r="C18" s="228"/>
      <c r="D18" s="228"/>
      <c r="E18" s="228"/>
      <c r="F18" s="228"/>
      <c r="G18" s="196"/>
      <c r="H18" s="196"/>
      <c r="I18" s="196"/>
      <c r="J18" s="222"/>
      <c r="K18" s="196"/>
      <c r="L18" s="196"/>
      <c r="M18" s="196"/>
      <c r="N18" s="196"/>
      <c r="O18" s="196"/>
      <c r="P18" s="196"/>
      <c r="Q18" s="196"/>
      <c r="R18" s="196"/>
      <c r="S18" s="196"/>
      <c r="T18" s="196"/>
      <c r="U18" s="196"/>
      <c r="V18" s="228"/>
      <c r="W18" s="228"/>
      <c r="X18" s="228"/>
      <c r="Y18" s="228"/>
      <c r="Z18" s="196"/>
      <c r="AA18" s="196"/>
      <c r="AB18" s="196"/>
      <c r="AC18" s="222"/>
      <c r="AD18" s="196"/>
      <c r="AE18" s="196"/>
      <c r="AF18" s="196"/>
      <c r="AG18" s="196"/>
      <c r="AH18" s="196"/>
      <c r="AI18" s="196"/>
      <c r="AJ18" s="196"/>
      <c r="AK18" s="196"/>
      <c r="AL18" s="196"/>
      <c r="AM18" s="196"/>
      <c r="AN18" s="196"/>
      <c r="AO18" s="228"/>
      <c r="AP18" s="228"/>
      <c r="AQ18" s="228"/>
      <c r="AR18" s="228"/>
      <c r="AS18" s="231"/>
      <c r="AT18" s="222"/>
      <c r="AU18" s="196"/>
      <c r="AV18" s="196"/>
      <c r="AW18" s="196"/>
      <c r="AX18" s="196"/>
      <c r="AY18" s="196"/>
      <c r="AZ18" s="196"/>
      <c r="BA18" s="196"/>
      <c r="BB18" s="196"/>
      <c r="BC18" s="196"/>
      <c r="BD18" s="196"/>
      <c r="BE18" s="196"/>
      <c r="BF18" s="196"/>
      <c r="BG18" s="196"/>
      <c r="BH18" s="222"/>
      <c r="BI18" s="196"/>
      <c r="BJ18" s="196"/>
      <c r="BK18" s="196"/>
      <c r="BL18" s="196"/>
      <c r="BM18" s="196"/>
      <c r="BN18" s="196"/>
      <c r="BO18" s="196"/>
      <c r="BP18" s="196"/>
      <c r="BQ18" s="196"/>
      <c r="BR18" s="196"/>
      <c r="BS18" s="196"/>
      <c r="BT18" s="196"/>
    </row>
    <row r="19" spans="1:72" s="22" customFormat="1">
      <c r="A19" s="207"/>
      <c r="B19" s="196"/>
      <c r="C19" s="228"/>
      <c r="D19" s="228"/>
      <c r="E19" s="228"/>
      <c r="F19" s="228"/>
      <c r="G19" s="196"/>
      <c r="H19" s="196"/>
      <c r="I19" s="196"/>
      <c r="J19" s="222"/>
      <c r="K19" s="196"/>
      <c r="L19" s="196"/>
      <c r="M19" s="196"/>
      <c r="N19" s="196"/>
      <c r="O19" s="196"/>
      <c r="P19" s="196"/>
      <c r="Q19" s="196"/>
      <c r="R19" s="196"/>
      <c r="S19" s="196"/>
      <c r="T19" s="196"/>
      <c r="U19" s="196"/>
      <c r="V19" s="228"/>
      <c r="W19" s="228"/>
      <c r="X19" s="228"/>
      <c r="Y19" s="228"/>
      <c r="Z19" s="196"/>
      <c r="AA19" s="196"/>
      <c r="AB19" s="196"/>
      <c r="AC19" s="222"/>
      <c r="AD19" s="196"/>
      <c r="AE19" s="196"/>
      <c r="AF19" s="196"/>
      <c r="AG19" s="196"/>
      <c r="AH19" s="196"/>
      <c r="AI19" s="196"/>
      <c r="AJ19" s="196"/>
      <c r="AK19" s="196"/>
      <c r="AL19" s="196"/>
      <c r="AM19" s="196"/>
      <c r="AN19" s="196"/>
      <c r="AO19" s="228"/>
      <c r="AP19" s="228"/>
      <c r="AQ19" s="228"/>
      <c r="AR19" s="228"/>
      <c r="AS19" s="231"/>
      <c r="AT19" s="222"/>
      <c r="AU19" s="196"/>
      <c r="AV19" s="196"/>
      <c r="AW19" s="196"/>
      <c r="AX19" s="196"/>
      <c r="AY19" s="196"/>
      <c r="AZ19" s="196"/>
      <c r="BA19" s="196"/>
      <c r="BB19" s="196"/>
      <c r="BC19" s="196"/>
      <c r="BD19" s="196"/>
      <c r="BE19" s="196"/>
      <c r="BF19" s="196"/>
      <c r="BG19" s="196"/>
      <c r="BH19" s="222"/>
      <c r="BI19" s="196"/>
      <c r="BJ19" s="196"/>
      <c r="BK19" s="196"/>
      <c r="BL19" s="196"/>
      <c r="BM19" s="196"/>
      <c r="BN19" s="196"/>
      <c r="BO19" s="196"/>
      <c r="BP19" s="196"/>
      <c r="BQ19" s="196"/>
      <c r="BR19" s="196"/>
      <c r="BS19" s="196"/>
      <c r="BT19" s="196"/>
    </row>
    <row r="20" spans="1:72" s="22" customFormat="1">
      <c r="A20" s="207"/>
      <c r="B20" s="196"/>
      <c r="C20" s="228"/>
      <c r="D20" s="228"/>
      <c r="E20" s="228"/>
      <c r="F20" s="228"/>
      <c r="G20" s="196"/>
      <c r="H20" s="196"/>
      <c r="I20" s="219"/>
      <c r="J20" s="222"/>
      <c r="K20" s="196"/>
      <c r="L20" s="196"/>
      <c r="M20" s="196"/>
      <c r="N20" s="196"/>
      <c r="O20" s="196"/>
      <c r="P20" s="196"/>
      <c r="Q20" s="196"/>
      <c r="R20" s="196"/>
      <c r="S20" s="196"/>
      <c r="T20" s="196"/>
      <c r="U20" s="196"/>
      <c r="V20" s="228"/>
      <c r="W20" s="228"/>
      <c r="X20" s="228"/>
      <c r="Y20" s="228"/>
      <c r="Z20" s="196"/>
      <c r="AA20" s="196"/>
      <c r="AB20" s="219"/>
      <c r="AC20" s="222"/>
      <c r="AD20" s="196"/>
      <c r="AE20" s="196"/>
      <c r="AF20" s="196"/>
      <c r="AG20" s="196"/>
      <c r="AH20" s="196"/>
      <c r="AI20" s="196"/>
      <c r="AJ20" s="196"/>
      <c r="AK20" s="196"/>
      <c r="AL20" s="196"/>
      <c r="AM20" s="196"/>
      <c r="AN20" s="196"/>
      <c r="AO20" s="228"/>
      <c r="AP20" s="228"/>
      <c r="AQ20" s="228"/>
      <c r="AR20" s="228"/>
      <c r="AS20" s="231"/>
      <c r="AT20" s="222"/>
      <c r="AU20" s="196"/>
      <c r="AV20" s="219"/>
      <c r="AW20" s="196"/>
      <c r="AX20" s="196"/>
      <c r="AY20" s="196"/>
      <c r="AZ20" s="196"/>
      <c r="BA20" s="196"/>
      <c r="BB20" s="196"/>
      <c r="BC20" s="196"/>
      <c r="BD20" s="196"/>
      <c r="BE20" s="196"/>
      <c r="BF20" s="196"/>
      <c r="BG20" s="196"/>
      <c r="BH20" s="222"/>
      <c r="BI20" s="196"/>
      <c r="BJ20" s="219"/>
      <c r="BK20" s="196"/>
      <c r="BL20" s="196"/>
      <c r="BM20" s="196"/>
      <c r="BN20" s="196"/>
      <c r="BO20" s="196"/>
      <c r="BP20" s="196"/>
      <c r="BQ20" s="196"/>
      <c r="BR20" s="196"/>
      <c r="BS20" s="196"/>
      <c r="BT20" s="196"/>
    </row>
    <row r="21" spans="1:72" s="22" customFormat="1">
      <c r="A21" s="207"/>
      <c r="B21" s="196"/>
      <c r="C21" s="228"/>
      <c r="D21" s="228"/>
      <c r="E21" s="228"/>
      <c r="F21" s="228"/>
      <c r="G21" s="196"/>
      <c r="H21" s="196"/>
      <c r="I21" s="219"/>
      <c r="J21" s="222"/>
      <c r="K21" s="196"/>
      <c r="L21" s="196"/>
      <c r="M21" s="196"/>
      <c r="N21" s="196"/>
      <c r="O21" s="196"/>
      <c r="P21" s="196"/>
      <c r="Q21" s="196"/>
      <c r="R21" s="196"/>
      <c r="S21" s="196"/>
      <c r="T21" s="196"/>
      <c r="U21" s="196"/>
      <c r="V21" s="228"/>
      <c r="W21" s="228"/>
      <c r="X21" s="228"/>
      <c r="Y21" s="228"/>
      <c r="Z21" s="196"/>
      <c r="AA21" s="196"/>
      <c r="AB21" s="219"/>
      <c r="AC21" s="222"/>
      <c r="AD21" s="196"/>
      <c r="AE21" s="196"/>
      <c r="AF21" s="196"/>
      <c r="AG21" s="196"/>
      <c r="AH21" s="196"/>
      <c r="AI21" s="196"/>
      <c r="AJ21" s="196"/>
      <c r="AK21" s="196"/>
      <c r="AL21" s="196"/>
      <c r="AM21" s="196"/>
      <c r="AN21" s="196"/>
      <c r="AO21" s="228"/>
      <c r="AP21" s="228"/>
      <c r="AQ21" s="228"/>
      <c r="AR21" s="228"/>
      <c r="AS21" s="231"/>
      <c r="AT21" s="222"/>
      <c r="AU21" s="196"/>
      <c r="AV21" s="219"/>
      <c r="AW21" s="196"/>
      <c r="AX21" s="196"/>
      <c r="AY21" s="196"/>
      <c r="AZ21" s="196"/>
      <c r="BA21" s="196"/>
      <c r="BB21" s="196"/>
      <c r="BC21" s="196"/>
      <c r="BD21" s="196"/>
      <c r="BE21" s="196"/>
      <c r="BF21" s="196"/>
      <c r="BG21" s="196"/>
      <c r="BH21" s="222"/>
      <c r="BI21" s="196"/>
      <c r="BJ21" s="219"/>
      <c r="BK21" s="196"/>
      <c r="BL21" s="196"/>
      <c r="BM21" s="196"/>
      <c r="BN21" s="196"/>
      <c r="BO21" s="196"/>
      <c r="BP21" s="196"/>
      <c r="BQ21" s="196"/>
      <c r="BR21" s="196"/>
      <c r="BS21" s="196"/>
      <c r="BT21" s="196"/>
    </row>
    <row r="22" spans="1:72" s="22" customFormat="1">
      <c r="A22" s="208"/>
      <c r="B22" s="209"/>
      <c r="C22" s="229"/>
      <c r="D22" s="229"/>
      <c r="E22" s="229"/>
      <c r="F22" s="229"/>
      <c r="G22" s="209"/>
      <c r="H22" s="197"/>
      <c r="I22" s="220"/>
      <c r="J22" s="223"/>
      <c r="K22" s="197"/>
      <c r="L22" s="197"/>
      <c r="M22" s="197"/>
      <c r="N22" s="197"/>
      <c r="O22" s="197"/>
      <c r="P22" s="197"/>
      <c r="Q22" s="197"/>
      <c r="R22" s="197"/>
      <c r="S22" s="197"/>
      <c r="T22" s="197"/>
      <c r="U22" s="209"/>
      <c r="V22" s="229"/>
      <c r="W22" s="229"/>
      <c r="X22" s="229"/>
      <c r="Y22" s="229"/>
      <c r="Z22" s="209"/>
      <c r="AA22" s="197"/>
      <c r="AB22" s="220"/>
      <c r="AC22" s="223"/>
      <c r="AD22" s="197"/>
      <c r="AE22" s="197"/>
      <c r="AF22" s="197"/>
      <c r="AG22" s="197"/>
      <c r="AH22" s="197"/>
      <c r="AI22" s="197"/>
      <c r="AJ22" s="197"/>
      <c r="AK22" s="197"/>
      <c r="AL22" s="197"/>
      <c r="AM22" s="197"/>
      <c r="AN22" s="209"/>
      <c r="AO22" s="229"/>
      <c r="AP22" s="229"/>
      <c r="AQ22" s="229"/>
      <c r="AR22" s="229"/>
      <c r="AS22" s="232"/>
      <c r="AT22" s="223"/>
      <c r="AU22" s="197"/>
      <c r="AV22" s="220"/>
      <c r="AW22" s="197"/>
      <c r="AX22" s="197"/>
      <c r="AY22" s="197"/>
      <c r="AZ22" s="197"/>
      <c r="BA22" s="197"/>
      <c r="BB22" s="197"/>
      <c r="BC22" s="197"/>
      <c r="BD22" s="197"/>
      <c r="BE22" s="197"/>
      <c r="BF22" s="197"/>
      <c r="BG22" s="197"/>
      <c r="BH22" s="223"/>
      <c r="BI22" s="197"/>
      <c r="BJ22" s="220"/>
      <c r="BK22" s="197"/>
      <c r="BL22" s="197"/>
      <c r="BM22" s="197"/>
      <c r="BN22" s="197"/>
      <c r="BO22" s="197"/>
      <c r="BP22" s="197"/>
      <c r="BQ22" s="197"/>
      <c r="BR22" s="197"/>
      <c r="BS22" s="197"/>
      <c r="BT22" s="197"/>
    </row>
    <row r="23" spans="1:72" s="22" customFormat="1">
      <c r="A23" s="29" t="s">
        <v>103</v>
      </c>
      <c r="B23" s="30">
        <v>1180</v>
      </c>
      <c r="C23" s="30">
        <v>412</v>
      </c>
      <c r="D23" s="30">
        <v>97</v>
      </c>
      <c r="E23" s="30">
        <v>768</v>
      </c>
      <c r="F23" s="30">
        <v>289</v>
      </c>
      <c r="G23" s="30">
        <v>1502</v>
      </c>
      <c r="H23" s="30">
        <v>187</v>
      </c>
      <c r="I23" s="30">
        <v>21</v>
      </c>
      <c r="J23" s="30">
        <v>480</v>
      </c>
      <c r="K23" s="30">
        <v>187</v>
      </c>
      <c r="L23" s="30">
        <v>32</v>
      </c>
      <c r="M23" s="30">
        <v>366</v>
      </c>
      <c r="N23" s="30">
        <v>1</v>
      </c>
      <c r="O23" s="30">
        <v>26</v>
      </c>
      <c r="P23" s="30">
        <v>31</v>
      </c>
      <c r="Q23" s="30">
        <v>91</v>
      </c>
      <c r="R23" s="30">
        <v>20</v>
      </c>
      <c r="S23" s="30">
        <v>22</v>
      </c>
      <c r="T23" s="30">
        <v>38</v>
      </c>
      <c r="U23" s="30">
        <v>1115</v>
      </c>
      <c r="V23" s="30">
        <v>364</v>
      </c>
      <c r="W23" s="30">
        <v>104</v>
      </c>
      <c r="X23" s="30">
        <v>751</v>
      </c>
      <c r="Y23" s="30">
        <v>292</v>
      </c>
      <c r="Z23" s="30">
        <v>1507</v>
      </c>
      <c r="AA23" s="30">
        <v>173</v>
      </c>
      <c r="AB23" s="30">
        <v>25</v>
      </c>
      <c r="AC23" s="30">
        <v>485</v>
      </c>
      <c r="AD23" s="30">
        <v>182</v>
      </c>
      <c r="AE23" s="30">
        <v>27</v>
      </c>
      <c r="AF23" s="30">
        <v>361</v>
      </c>
      <c r="AG23" s="30">
        <v>11</v>
      </c>
      <c r="AH23" s="30">
        <v>26</v>
      </c>
      <c r="AI23" s="30">
        <v>35</v>
      </c>
      <c r="AJ23" s="30">
        <v>83</v>
      </c>
      <c r="AK23" s="30">
        <v>34</v>
      </c>
      <c r="AL23" s="30">
        <v>37</v>
      </c>
      <c r="AM23" s="30">
        <v>28</v>
      </c>
      <c r="AN23" s="30">
        <v>1246</v>
      </c>
      <c r="AO23" s="30">
        <v>454</v>
      </c>
      <c r="AP23" s="30">
        <v>139</v>
      </c>
      <c r="AQ23" s="30">
        <v>792</v>
      </c>
      <c r="AR23" s="30">
        <v>309</v>
      </c>
      <c r="AS23" s="30">
        <v>1681</v>
      </c>
      <c r="AT23" s="30">
        <v>574</v>
      </c>
      <c r="AU23" s="30">
        <v>33</v>
      </c>
      <c r="AV23" s="30">
        <v>208</v>
      </c>
      <c r="AW23" s="30">
        <v>201</v>
      </c>
      <c r="AX23" s="30">
        <v>394</v>
      </c>
      <c r="AY23" s="30">
        <v>43</v>
      </c>
      <c r="AZ23" s="30">
        <v>35</v>
      </c>
      <c r="BA23" s="30">
        <v>39</v>
      </c>
      <c r="BB23" s="30">
        <v>6</v>
      </c>
      <c r="BC23" s="30">
        <v>32</v>
      </c>
      <c r="BD23" s="30">
        <v>21</v>
      </c>
      <c r="BE23" s="30">
        <v>74</v>
      </c>
      <c r="BF23" s="30">
        <v>21</v>
      </c>
      <c r="BG23" s="31">
        <v>1450</v>
      </c>
      <c r="BH23" s="32">
        <v>432</v>
      </c>
      <c r="BI23" s="32">
        <v>28</v>
      </c>
      <c r="BJ23" s="32">
        <v>161</v>
      </c>
      <c r="BK23" s="32">
        <v>138</v>
      </c>
      <c r="BL23" s="32">
        <v>443</v>
      </c>
      <c r="BM23" s="32">
        <v>8</v>
      </c>
      <c r="BN23" s="32">
        <v>22</v>
      </c>
      <c r="BO23" s="32">
        <v>38</v>
      </c>
      <c r="BP23" s="32">
        <v>7</v>
      </c>
      <c r="BQ23" s="32">
        <v>38</v>
      </c>
      <c r="BR23" s="32">
        <v>23</v>
      </c>
      <c r="BS23" s="32">
        <v>85</v>
      </c>
      <c r="BT23" s="32">
        <v>27</v>
      </c>
    </row>
    <row r="24" spans="1:72" s="22" customFormat="1">
      <c r="A24" s="33" t="s">
        <v>95</v>
      </c>
      <c r="B24" s="34">
        <v>296</v>
      </c>
      <c r="C24" s="34">
        <v>85</v>
      </c>
      <c r="D24" s="34">
        <v>27</v>
      </c>
      <c r="E24" s="34">
        <v>211</v>
      </c>
      <c r="F24" s="34">
        <v>134</v>
      </c>
      <c r="G24" s="34">
        <v>382</v>
      </c>
      <c r="H24" s="34">
        <v>55</v>
      </c>
      <c r="I24" s="34" t="s">
        <v>49</v>
      </c>
      <c r="J24" s="34">
        <v>89</v>
      </c>
      <c r="K24" s="34">
        <v>41</v>
      </c>
      <c r="L24" s="34">
        <v>11</v>
      </c>
      <c r="M24" s="34">
        <v>101</v>
      </c>
      <c r="N24" s="34" t="s">
        <v>49</v>
      </c>
      <c r="O24" s="34">
        <v>1</v>
      </c>
      <c r="P24" s="34">
        <v>12</v>
      </c>
      <c r="Q24" s="34">
        <v>37</v>
      </c>
      <c r="R24" s="34">
        <v>11</v>
      </c>
      <c r="S24" s="34">
        <v>9</v>
      </c>
      <c r="T24" s="34">
        <v>15</v>
      </c>
      <c r="U24" s="34">
        <v>331</v>
      </c>
      <c r="V24" s="34">
        <v>85</v>
      </c>
      <c r="W24" s="34">
        <v>37</v>
      </c>
      <c r="X24" s="34">
        <v>246</v>
      </c>
      <c r="Y24" s="34">
        <v>154</v>
      </c>
      <c r="Z24" s="34">
        <v>456</v>
      </c>
      <c r="AA24" s="34">
        <v>53</v>
      </c>
      <c r="AB24" s="34">
        <v>10</v>
      </c>
      <c r="AC24" s="34">
        <v>117</v>
      </c>
      <c r="AD24" s="34">
        <v>43</v>
      </c>
      <c r="AE24" s="34">
        <v>11</v>
      </c>
      <c r="AF24" s="34">
        <v>107</v>
      </c>
      <c r="AG24" s="34" t="s">
        <v>49</v>
      </c>
      <c r="AH24" s="34">
        <v>11</v>
      </c>
      <c r="AI24" s="34">
        <v>19</v>
      </c>
      <c r="AJ24" s="34">
        <v>36</v>
      </c>
      <c r="AK24" s="34">
        <v>14</v>
      </c>
      <c r="AL24" s="34">
        <v>16</v>
      </c>
      <c r="AM24" s="34">
        <v>19</v>
      </c>
      <c r="AN24" s="34">
        <v>329</v>
      </c>
      <c r="AO24" s="34">
        <v>116</v>
      </c>
      <c r="AP24" s="34">
        <v>49</v>
      </c>
      <c r="AQ24" s="34">
        <v>213</v>
      </c>
      <c r="AR24" s="34">
        <v>125</v>
      </c>
      <c r="AS24" s="34">
        <v>425</v>
      </c>
      <c r="AT24" s="34">
        <v>154</v>
      </c>
      <c r="AU24" s="34">
        <v>4</v>
      </c>
      <c r="AV24" s="34">
        <v>75</v>
      </c>
      <c r="AW24" s="34">
        <v>30</v>
      </c>
      <c r="AX24" s="34">
        <v>70</v>
      </c>
      <c r="AY24" s="34">
        <v>4</v>
      </c>
      <c r="AZ24" s="34">
        <v>12</v>
      </c>
      <c r="BA24" s="34">
        <v>24</v>
      </c>
      <c r="BB24" s="34" t="s">
        <v>43</v>
      </c>
      <c r="BC24" s="34">
        <v>6</v>
      </c>
      <c r="BD24" s="34">
        <v>7</v>
      </c>
      <c r="BE24" s="34">
        <v>31</v>
      </c>
      <c r="BF24" s="34">
        <v>8</v>
      </c>
      <c r="BG24" s="35">
        <v>439</v>
      </c>
      <c r="BH24" s="36">
        <v>123</v>
      </c>
      <c r="BI24" s="36">
        <v>2</v>
      </c>
      <c r="BJ24" s="36">
        <v>53</v>
      </c>
      <c r="BK24" s="36">
        <v>32</v>
      </c>
      <c r="BL24" s="36">
        <v>105</v>
      </c>
      <c r="BM24" s="36">
        <v>4</v>
      </c>
      <c r="BN24" s="36">
        <v>10</v>
      </c>
      <c r="BO24" s="36">
        <v>31</v>
      </c>
      <c r="BP24" s="36">
        <v>1</v>
      </c>
      <c r="BQ24" s="36">
        <v>9</v>
      </c>
      <c r="BR24" s="36">
        <v>12</v>
      </c>
      <c r="BS24" s="36">
        <v>45</v>
      </c>
      <c r="BT24" s="36">
        <v>12</v>
      </c>
    </row>
    <row r="25" spans="1:72" s="22" customFormat="1">
      <c r="A25" s="33" t="s">
        <v>96</v>
      </c>
      <c r="B25" s="34">
        <v>100</v>
      </c>
      <c r="C25" s="34">
        <v>49</v>
      </c>
      <c r="D25" s="34">
        <v>6</v>
      </c>
      <c r="E25" s="34">
        <v>51</v>
      </c>
      <c r="F25" s="34">
        <v>16</v>
      </c>
      <c r="G25" s="34">
        <v>118</v>
      </c>
      <c r="H25" s="34">
        <v>16</v>
      </c>
      <c r="I25" s="34" t="s">
        <v>49</v>
      </c>
      <c r="J25" s="34">
        <v>24</v>
      </c>
      <c r="K25" s="34">
        <v>12</v>
      </c>
      <c r="L25" s="34">
        <v>6</v>
      </c>
      <c r="M25" s="34">
        <v>29</v>
      </c>
      <c r="N25" s="34" t="s">
        <v>49</v>
      </c>
      <c r="O25" s="34">
        <v>1</v>
      </c>
      <c r="P25" s="34">
        <v>8</v>
      </c>
      <c r="Q25" s="34">
        <v>6</v>
      </c>
      <c r="R25" s="34">
        <v>1</v>
      </c>
      <c r="S25" s="34">
        <v>3</v>
      </c>
      <c r="T25" s="34">
        <v>12</v>
      </c>
      <c r="U25" s="34">
        <v>62</v>
      </c>
      <c r="V25" s="34">
        <v>24</v>
      </c>
      <c r="W25" s="34">
        <v>7</v>
      </c>
      <c r="X25" s="34">
        <v>38</v>
      </c>
      <c r="Y25" s="34">
        <v>13</v>
      </c>
      <c r="Z25" s="34">
        <v>85</v>
      </c>
      <c r="AA25" s="34">
        <v>7</v>
      </c>
      <c r="AB25" s="34" t="s">
        <v>49</v>
      </c>
      <c r="AC25" s="34">
        <v>30</v>
      </c>
      <c r="AD25" s="34">
        <v>13</v>
      </c>
      <c r="AE25" s="34">
        <v>3</v>
      </c>
      <c r="AF25" s="34">
        <v>18</v>
      </c>
      <c r="AG25" s="34" t="s">
        <v>49</v>
      </c>
      <c r="AH25" s="34" t="s">
        <v>49</v>
      </c>
      <c r="AI25" s="34">
        <v>2</v>
      </c>
      <c r="AJ25" s="34">
        <v>6</v>
      </c>
      <c r="AK25" s="34" t="s">
        <v>49</v>
      </c>
      <c r="AL25" s="34">
        <v>1</v>
      </c>
      <c r="AM25" s="34">
        <v>5</v>
      </c>
      <c r="AN25" s="34">
        <v>110</v>
      </c>
      <c r="AO25" s="34">
        <v>57</v>
      </c>
      <c r="AP25" s="34">
        <v>18</v>
      </c>
      <c r="AQ25" s="34">
        <v>53</v>
      </c>
      <c r="AR25" s="34">
        <v>25</v>
      </c>
      <c r="AS25" s="34">
        <v>126</v>
      </c>
      <c r="AT25" s="34">
        <v>32</v>
      </c>
      <c r="AU25" s="34" t="s">
        <v>43</v>
      </c>
      <c r="AV25" s="34">
        <v>6</v>
      </c>
      <c r="AW25" s="34">
        <v>27</v>
      </c>
      <c r="AX25" s="34">
        <v>25</v>
      </c>
      <c r="AY25" s="34">
        <v>15</v>
      </c>
      <c r="AZ25" s="34">
        <v>3</v>
      </c>
      <c r="BA25" s="34">
        <v>11</v>
      </c>
      <c r="BB25" s="34" t="s">
        <v>43</v>
      </c>
      <c r="BC25" s="34">
        <v>2</v>
      </c>
      <c r="BD25" s="34">
        <v>1</v>
      </c>
      <c r="BE25" s="34">
        <v>2</v>
      </c>
      <c r="BF25" s="34">
        <v>2</v>
      </c>
      <c r="BG25" s="35">
        <v>57</v>
      </c>
      <c r="BH25" s="36">
        <v>12</v>
      </c>
      <c r="BI25" s="36">
        <v>2</v>
      </c>
      <c r="BJ25" s="36">
        <v>8</v>
      </c>
      <c r="BK25" s="36">
        <v>7</v>
      </c>
      <c r="BL25" s="36">
        <v>21</v>
      </c>
      <c r="BM25" s="36">
        <v>2</v>
      </c>
      <c r="BN25" s="36">
        <v>1</v>
      </c>
      <c r="BO25" s="36">
        <v>1</v>
      </c>
      <c r="BP25" s="36" t="s">
        <v>43</v>
      </c>
      <c r="BQ25" s="36" t="s">
        <v>43</v>
      </c>
      <c r="BR25" s="36">
        <v>1</v>
      </c>
      <c r="BS25" s="36">
        <v>1</v>
      </c>
      <c r="BT25" s="36">
        <v>1</v>
      </c>
    </row>
    <row r="26" spans="1:72" s="22" customFormat="1">
      <c r="A26" s="33" t="s">
        <v>97</v>
      </c>
      <c r="B26" s="34">
        <v>50</v>
      </c>
      <c r="C26" s="34">
        <v>11</v>
      </c>
      <c r="D26" s="34">
        <v>2</v>
      </c>
      <c r="E26" s="34">
        <v>39</v>
      </c>
      <c r="F26" s="34">
        <v>10</v>
      </c>
      <c r="G26" s="34">
        <v>62</v>
      </c>
      <c r="H26" s="34">
        <v>13</v>
      </c>
      <c r="I26" s="34">
        <v>1</v>
      </c>
      <c r="J26" s="34">
        <v>25</v>
      </c>
      <c r="K26" s="34">
        <v>5</v>
      </c>
      <c r="L26" s="34">
        <v>3</v>
      </c>
      <c r="M26" s="34">
        <v>11</v>
      </c>
      <c r="N26" s="34" t="s">
        <v>49</v>
      </c>
      <c r="O26" s="34" t="s">
        <v>49</v>
      </c>
      <c r="P26" s="34">
        <v>1</v>
      </c>
      <c r="Q26" s="34">
        <v>3</v>
      </c>
      <c r="R26" s="34" t="s">
        <v>49</v>
      </c>
      <c r="S26" s="34" t="s">
        <v>49</v>
      </c>
      <c r="T26" s="34" t="s">
        <v>49</v>
      </c>
      <c r="U26" s="34">
        <v>47</v>
      </c>
      <c r="V26" s="34">
        <v>4</v>
      </c>
      <c r="W26" s="34">
        <v>1</v>
      </c>
      <c r="X26" s="34">
        <v>43</v>
      </c>
      <c r="Y26" s="34">
        <v>8</v>
      </c>
      <c r="Z26" s="34">
        <v>67</v>
      </c>
      <c r="AA26" s="34">
        <v>6</v>
      </c>
      <c r="AB26" s="34">
        <v>4</v>
      </c>
      <c r="AC26" s="34">
        <v>26</v>
      </c>
      <c r="AD26" s="34">
        <v>7</v>
      </c>
      <c r="AE26" s="34">
        <v>2</v>
      </c>
      <c r="AF26" s="34">
        <v>11</v>
      </c>
      <c r="AG26" s="34">
        <v>2</v>
      </c>
      <c r="AH26" s="34">
        <v>2</v>
      </c>
      <c r="AI26" s="34" t="s">
        <v>49</v>
      </c>
      <c r="AJ26" s="34">
        <v>4</v>
      </c>
      <c r="AK26" s="34">
        <v>1</v>
      </c>
      <c r="AL26" s="34">
        <v>1</v>
      </c>
      <c r="AM26" s="34">
        <v>1</v>
      </c>
      <c r="AN26" s="34">
        <v>58</v>
      </c>
      <c r="AO26" s="34">
        <v>10</v>
      </c>
      <c r="AP26" s="34">
        <v>2</v>
      </c>
      <c r="AQ26" s="34">
        <v>48</v>
      </c>
      <c r="AR26" s="34">
        <v>8</v>
      </c>
      <c r="AS26" s="34">
        <v>91</v>
      </c>
      <c r="AT26" s="34">
        <v>16</v>
      </c>
      <c r="AU26" s="34" t="s">
        <v>43</v>
      </c>
      <c r="AV26" s="34">
        <v>23</v>
      </c>
      <c r="AW26" s="34">
        <v>7</v>
      </c>
      <c r="AX26" s="34">
        <v>22</v>
      </c>
      <c r="AY26" s="34">
        <v>9</v>
      </c>
      <c r="AZ26" s="34">
        <v>5</v>
      </c>
      <c r="BA26" s="34" t="s">
        <v>43</v>
      </c>
      <c r="BB26" s="34" t="s">
        <v>43</v>
      </c>
      <c r="BC26" s="34">
        <v>4</v>
      </c>
      <c r="BD26" s="34" t="s">
        <v>43</v>
      </c>
      <c r="BE26" s="34">
        <v>5</v>
      </c>
      <c r="BF26" s="34" t="s">
        <v>43</v>
      </c>
      <c r="BG26" s="35">
        <v>65</v>
      </c>
      <c r="BH26" s="36">
        <v>41</v>
      </c>
      <c r="BI26" s="36">
        <v>2</v>
      </c>
      <c r="BJ26" s="36">
        <v>7</v>
      </c>
      <c r="BK26" s="36">
        <v>7</v>
      </c>
      <c r="BL26" s="36">
        <v>7</v>
      </c>
      <c r="BM26" s="36" t="s">
        <v>43</v>
      </c>
      <c r="BN26" s="36" t="s">
        <v>43</v>
      </c>
      <c r="BO26" s="36" t="s">
        <v>43</v>
      </c>
      <c r="BP26" s="36" t="s">
        <v>43</v>
      </c>
      <c r="BQ26" s="36">
        <v>1</v>
      </c>
      <c r="BR26" s="36" t="s">
        <v>43</v>
      </c>
      <c r="BS26" s="36" t="s">
        <v>43</v>
      </c>
      <c r="BT26" s="36" t="s">
        <v>43</v>
      </c>
    </row>
    <row r="27" spans="1:72" s="22" customFormat="1">
      <c r="A27" s="33" t="s">
        <v>98</v>
      </c>
      <c r="B27" s="34">
        <v>52</v>
      </c>
      <c r="C27" s="34">
        <v>9</v>
      </c>
      <c r="D27" s="34">
        <v>1</v>
      </c>
      <c r="E27" s="34">
        <v>43</v>
      </c>
      <c r="F27" s="34">
        <v>8</v>
      </c>
      <c r="G27" s="34">
        <v>66</v>
      </c>
      <c r="H27" s="34">
        <v>17</v>
      </c>
      <c r="I27" s="34" t="s">
        <v>49</v>
      </c>
      <c r="J27" s="34">
        <v>12</v>
      </c>
      <c r="K27" s="34">
        <v>12</v>
      </c>
      <c r="L27" s="34">
        <v>2</v>
      </c>
      <c r="M27" s="34">
        <v>13</v>
      </c>
      <c r="N27" s="34" t="s">
        <v>49</v>
      </c>
      <c r="O27" s="34">
        <v>1</v>
      </c>
      <c r="P27" s="34" t="s">
        <v>49</v>
      </c>
      <c r="Q27" s="34">
        <v>4</v>
      </c>
      <c r="R27" s="34">
        <v>2</v>
      </c>
      <c r="S27" s="34" t="s">
        <v>49</v>
      </c>
      <c r="T27" s="34">
        <v>3</v>
      </c>
      <c r="U27" s="34">
        <v>45</v>
      </c>
      <c r="V27" s="34">
        <v>4</v>
      </c>
      <c r="W27" s="34" t="s">
        <v>49</v>
      </c>
      <c r="X27" s="34">
        <v>41</v>
      </c>
      <c r="Y27" s="34">
        <v>6</v>
      </c>
      <c r="Z27" s="34">
        <v>70</v>
      </c>
      <c r="AA27" s="34">
        <v>16</v>
      </c>
      <c r="AB27" s="34" t="s">
        <v>49</v>
      </c>
      <c r="AC27" s="34">
        <v>9</v>
      </c>
      <c r="AD27" s="34">
        <v>12</v>
      </c>
      <c r="AE27" s="34">
        <v>3</v>
      </c>
      <c r="AF27" s="34">
        <v>25</v>
      </c>
      <c r="AG27" s="34" t="s">
        <v>49</v>
      </c>
      <c r="AH27" s="34" t="s">
        <v>49</v>
      </c>
      <c r="AI27" s="34" t="s">
        <v>49</v>
      </c>
      <c r="AJ27" s="34">
        <v>3</v>
      </c>
      <c r="AK27" s="34" t="s">
        <v>49</v>
      </c>
      <c r="AL27" s="34">
        <v>2</v>
      </c>
      <c r="AM27" s="34" t="s">
        <v>49</v>
      </c>
      <c r="AN27" s="34">
        <v>61</v>
      </c>
      <c r="AO27" s="34">
        <v>1</v>
      </c>
      <c r="AP27" s="34" t="s">
        <v>43</v>
      </c>
      <c r="AQ27" s="34">
        <v>60</v>
      </c>
      <c r="AR27" s="34">
        <v>14</v>
      </c>
      <c r="AS27" s="34">
        <v>92</v>
      </c>
      <c r="AT27" s="34">
        <v>25</v>
      </c>
      <c r="AU27" s="34" t="s">
        <v>43</v>
      </c>
      <c r="AV27" s="34">
        <v>19</v>
      </c>
      <c r="AW27" s="34">
        <v>12</v>
      </c>
      <c r="AX27" s="34">
        <v>28</v>
      </c>
      <c r="AY27" s="34">
        <v>4</v>
      </c>
      <c r="AZ27" s="34" t="s">
        <v>43</v>
      </c>
      <c r="BA27" s="34">
        <v>1</v>
      </c>
      <c r="BB27" s="34" t="s">
        <v>43</v>
      </c>
      <c r="BC27" s="34">
        <v>1</v>
      </c>
      <c r="BD27" s="34" t="s">
        <v>43</v>
      </c>
      <c r="BE27" s="34">
        <v>2</v>
      </c>
      <c r="BF27" s="34" t="s">
        <v>43</v>
      </c>
      <c r="BG27" s="35">
        <v>91</v>
      </c>
      <c r="BH27" s="36">
        <v>23</v>
      </c>
      <c r="BI27" s="36" t="s">
        <v>43</v>
      </c>
      <c r="BJ27" s="36">
        <v>15</v>
      </c>
      <c r="BK27" s="36">
        <v>16</v>
      </c>
      <c r="BL27" s="36">
        <v>30</v>
      </c>
      <c r="BM27" s="36" t="s">
        <v>43</v>
      </c>
      <c r="BN27" s="36">
        <v>3</v>
      </c>
      <c r="BO27" s="36" t="s">
        <v>43</v>
      </c>
      <c r="BP27" s="36" t="s">
        <v>43</v>
      </c>
      <c r="BQ27" s="36">
        <v>1</v>
      </c>
      <c r="BR27" s="36" t="s">
        <v>43</v>
      </c>
      <c r="BS27" s="36">
        <v>2</v>
      </c>
      <c r="BT27" s="36">
        <v>1</v>
      </c>
    </row>
    <row r="28" spans="1:72" s="22" customFormat="1">
      <c r="A28" s="33" t="s">
        <v>99</v>
      </c>
      <c r="B28" s="34">
        <v>31</v>
      </c>
      <c r="C28" s="34">
        <v>5</v>
      </c>
      <c r="D28" s="34">
        <v>4</v>
      </c>
      <c r="E28" s="34">
        <v>26</v>
      </c>
      <c r="F28" s="34">
        <v>25</v>
      </c>
      <c r="G28" s="34">
        <v>36</v>
      </c>
      <c r="H28" s="34">
        <v>9</v>
      </c>
      <c r="I28" s="34" t="s">
        <v>49</v>
      </c>
      <c r="J28" s="34">
        <v>4</v>
      </c>
      <c r="K28" s="34">
        <v>3</v>
      </c>
      <c r="L28" s="34" t="s">
        <v>49</v>
      </c>
      <c r="M28" s="34">
        <v>5</v>
      </c>
      <c r="N28" s="34" t="s">
        <v>49</v>
      </c>
      <c r="O28" s="34">
        <v>1</v>
      </c>
      <c r="P28" s="34">
        <v>2</v>
      </c>
      <c r="Q28" s="34">
        <v>3</v>
      </c>
      <c r="R28" s="34">
        <v>5</v>
      </c>
      <c r="S28" s="34">
        <v>2</v>
      </c>
      <c r="T28" s="34">
        <v>2</v>
      </c>
      <c r="U28" s="34">
        <v>35</v>
      </c>
      <c r="V28" s="34">
        <v>6</v>
      </c>
      <c r="W28" s="34">
        <v>6</v>
      </c>
      <c r="X28" s="34">
        <v>29</v>
      </c>
      <c r="Y28" s="34">
        <v>28</v>
      </c>
      <c r="Z28" s="34">
        <v>45</v>
      </c>
      <c r="AA28" s="34">
        <v>2</v>
      </c>
      <c r="AB28" s="34">
        <v>1</v>
      </c>
      <c r="AC28" s="34">
        <v>7</v>
      </c>
      <c r="AD28" s="34">
        <v>3</v>
      </c>
      <c r="AE28" s="34">
        <v>1</v>
      </c>
      <c r="AF28" s="34">
        <v>7</v>
      </c>
      <c r="AG28" s="34" t="s">
        <v>49</v>
      </c>
      <c r="AH28" s="34">
        <v>1</v>
      </c>
      <c r="AI28" s="34">
        <v>4</v>
      </c>
      <c r="AJ28" s="34">
        <v>3</v>
      </c>
      <c r="AK28" s="34">
        <v>13</v>
      </c>
      <c r="AL28" s="34">
        <v>3</v>
      </c>
      <c r="AM28" s="34" t="s">
        <v>49</v>
      </c>
      <c r="AN28" s="96" t="s">
        <v>271</v>
      </c>
      <c r="AO28" s="96" t="s">
        <v>271</v>
      </c>
      <c r="AP28" s="96" t="s">
        <v>271</v>
      </c>
      <c r="AQ28" s="96" t="s">
        <v>271</v>
      </c>
      <c r="AR28" s="96" t="s">
        <v>271</v>
      </c>
      <c r="AS28" s="96" t="s">
        <v>271</v>
      </c>
      <c r="AT28" s="96" t="s">
        <v>271</v>
      </c>
      <c r="AU28" s="96" t="s">
        <v>271</v>
      </c>
      <c r="AV28" s="96" t="s">
        <v>271</v>
      </c>
      <c r="AW28" s="96" t="s">
        <v>271</v>
      </c>
      <c r="AX28" s="96" t="s">
        <v>271</v>
      </c>
      <c r="AY28" s="96" t="s">
        <v>271</v>
      </c>
      <c r="AZ28" s="96" t="s">
        <v>271</v>
      </c>
      <c r="BA28" s="96" t="s">
        <v>271</v>
      </c>
      <c r="BB28" s="96" t="s">
        <v>271</v>
      </c>
      <c r="BC28" s="96" t="s">
        <v>271</v>
      </c>
      <c r="BD28" s="96" t="s">
        <v>271</v>
      </c>
      <c r="BE28" s="96" t="s">
        <v>271</v>
      </c>
      <c r="BF28" s="96" t="s">
        <v>271</v>
      </c>
      <c r="BG28" s="96" t="s">
        <v>271</v>
      </c>
      <c r="BH28" s="96" t="s">
        <v>271</v>
      </c>
      <c r="BI28" s="96" t="s">
        <v>271</v>
      </c>
      <c r="BJ28" s="96" t="s">
        <v>271</v>
      </c>
      <c r="BK28" s="96" t="s">
        <v>271</v>
      </c>
      <c r="BL28" s="96" t="s">
        <v>271</v>
      </c>
      <c r="BM28" s="96" t="s">
        <v>271</v>
      </c>
      <c r="BN28" s="96" t="s">
        <v>271</v>
      </c>
      <c r="BO28" s="96" t="s">
        <v>271</v>
      </c>
      <c r="BP28" s="96" t="s">
        <v>271</v>
      </c>
      <c r="BQ28" s="96" t="s">
        <v>271</v>
      </c>
      <c r="BR28" s="96" t="s">
        <v>271</v>
      </c>
      <c r="BS28" s="96" t="s">
        <v>271</v>
      </c>
      <c r="BT28" s="96" t="s">
        <v>271</v>
      </c>
    </row>
    <row r="29" spans="1:72" s="22" customFormat="1">
      <c r="A29" s="33" t="s">
        <v>476</v>
      </c>
      <c r="B29" s="34">
        <v>27</v>
      </c>
      <c r="C29" s="34">
        <v>19</v>
      </c>
      <c r="D29" s="34">
        <v>4</v>
      </c>
      <c r="E29" s="34">
        <v>8</v>
      </c>
      <c r="F29" s="34">
        <v>1</v>
      </c>
      <c r="G29" s="34">
        <v>41</v>
      </c>
      <c r="H29" s="34" t="s">
        <v>49</v>
      </c>
      <c r="I29" s="34" t="s">
        <v>49</v>
      </c>
      <c r="J29" s="34">
        <v>19</v>
      </c>
      <c r="K29" s="34">
        <v>1</v>
      </c>
      <c r="L29" s="34" t="s">
        <v>49</v>
      </c>
      <c r="M29" s="34">
        <v>19</v>
      </c>
      <c r="N29" s="34" t="s">
        <v>49</v>
      </c>
      <c r="O29" s="34">
        <v>1</v>
      </c>
      <c r="P29" s="34" t="s">
        <v>49</v>
      </c>
      <c r="Q29" s="34">
        <v>1</v>
      </c>
      <c r="R29" s="34" t="s">
        <v>49</v>
      </c>
      <c r="S29" s="34" t="s">
        <v>49</v>
      </c>
      <c r="T29" s="34" t="s">
        <v>49</v>
      </c>
      <c r="U29" s="34">
        <v>1</v>
      </c>
      <c r="V29" s="34" t="s">
        <v>49</v>
      </c>
      <c r="W29" s="34" t="s">
        <v>49</v>
      </c>
      <c r="X29" s="34">
        <v>1</v>
      </c>
      <c r="Y29" s="34" t="s">
        <v>49</v>
      </c>
      <c r="Z29" s="34">
        <v>2</v>
      </c>
      <c r="AA29" s="34">
        <v>1</v>
      </c>
      <c r="AB29" s="34" t="s">
        <v>49</v>
      </c>
      <c r="AC29" s="34" t="s">
        <v>49</v>
      </c>
      <c r="AD29" s="34" t="s">
        <v>49</v>
      </c>
      <c r="AE29" s="34" t="s">
        <v>49</v>
      </c>
      <c r="AF29" s="34" t="s">
        <v>49</v>
      </c>
      <c r="AG29" s="34" t="s">
        <v>49</v>
      </c>
      <c r="AH29" s="34" t="s">
        <v>49</v>
      </c>
      <c r="AI29" s="34" t="s">
        <v>49</v>
      </c>
      <c r="AJ29" s="34" t="s">
        <v>49</v>
      </c>
      <c r="AK29" s="34" t="s">
        <v>49</v>
      </c>
      <c r="AL29" s="34">
        <v>1</v>
      </c>
      <c r="AM29" s="34" t="s">
        <v>49</v>
      </c>
      <c r="AN29" s="96" t="s">
        <v>271</v>
      </c>
      <c r="AO29" s="96" t="s">
        <v>271</v>
      </c>
      <c r="AP29" s="96" t="s">
        <v>271</v>
      </c>
      <c r="AQ29" s="96" t="s">
        <v>271</v>
      </c>
      <c r="AR29" s="96" t="s">
        <v>271</v>
      </c>
      <c r="AS29" s="96" t="s">
        <v>271</v>
      </c>
      <c r="AT29" s="96" t="s">
        <v>271</v>
      </c>
      <c r="AU29" s="96" t="s">
        <v>271</v>
      </c>
      <c r="AV29" s="96" t="s">
        <v>271</v>
      </c>
      <c r="AW29" s="96" t="s">
        <v>271</v>
      </c>
      <c r="AX29" s="96" t="s">
        <v>271</v>
      </c>
      <c r="AY29" s="96" t="s">
        <v>271</v>
      </c>
      <c r="AZ29" s="96" t="s">
        <v>271</v>
      </c>
      <c r="BA29" s="96" t="s">
        <v>271</v>
      </c>
      <c r="BB29" s="96" t="s">
        <v>271</v>
      </c>
      <c r="BC29" s="96" t="s">
        <v>271</v>
      </c>
      <c r="BD29" s="96" t="s">
        <v>271</v>
      </c>
      <c r="BE29" s="96" t="s">
        <v>271</v>
      </c>
      <c r="BF29" s="96" t="s">
        <v>271</v>
      </c>
      <c r="BG29" s="96" t="s">
        <v>271</v>
      </c>
      <c r="BH29" s="96" t="s">
        <v>271</v>
      </c>
      <c r="BI29" s="96" t="s">
        <v>271</v>
      </c>
      <c r="BJ29" s="96" t="s">
        <v>271</v>
      </c>
      <c r="BK29" s="96" t="s">
        <v>271</v>
      </c>
      <c r="BL29" s="96" t="s">
        <v>271</v>
      </c>
      <c r="BM29" s="96" t="s">
        <v>271</v>
      </c>
      <c r="BN29" s="96" t="s">
        <v>271</v>
      </c>
      <c r="BO29" s="96" t="s">
        <v>271</v>
      </c>
      <c r="BP29" s="96" t="s">
        <v>271</v>
      </c>
      <c r="BQ29" s="96" t="s">
        <v>271</v>
      </c>
      <c r="BR29" s="96" t="s">
        <v>271</v>
      </c>
      <c r="BS29" s="96" t="s">
        <v>271</v>
      </c>
      <c r="BT29" s="96" t="s">
        <v>271</v>
      </c>
    </row>
    <row r="30" spans="1:72">
      <c r="A30" s="33" t="s">
        <v>94</v>
      </c>
      <c r="B30" s="96" t="s">
        <v>271</v>
      </c>
      <c r="C30" s="96" t="s">
        <v>271</v>
      </c>
      <c r="D30" s="96" t="s">
        <v>271</v>
      </c>
      <c r="E30" s="96" t="s">
        <v>271</v>
      </c>
      <c r="F30" s="96" t="s">
        <v>271</v>
      </c>
      <c r="G30" s="96" t="s">
        <v>271</v>
      </c>
      <c r="H30" s="96" t="s">
        <v>271</v>
      </c>
      <c r="I30" s="96" t="s">
        <v>271</v>
      </c>
      <c r="J30" s="96" t="s">
        <v>271</v>
      </c>
      <c r="K30" s="96" t="s">
        <v>271</v>
      </c>
      <c r="L30" s="96" t="s">
        <v>271</v>
      </c>
      <c r="M30" s="96" t="s">
        <v>271</v>
      </c>
      <c r="N30" s="96" t="s">
        <v>271</v>
      </c>
      <c r="O30" s="96" t="s">
        <v>271</v>
      </c>
      <c r="P30" s="96" t="s">
        <v>271</v>
      </c>
      <c r="Q30" s="96" t="s">
        <v>271</v>
      </c>
      <c r="R30" s="96" t="s">
        <v>271</v>
      </c>
      <c r="S30" s="96" t="s">
        <v>271</v>
      </c>
      <c r="T30" s="96" t="s">
        <v>271</v>
      </c>
      <c r="U30" s="96" t="s">
        <v>271</v>
      </c>
      <c r="V30" s="96" t="s">
        <v>271</v>
      </c>
      <c r="W30" s="96" t="s">
        <v>271</v>
      </c>
      <c r="X30" s="96" t="s">
        <v>271</v>
      </c>
      <c r="Y30" s="96" t="s">
        <v>271</v>
      </c>
      <c r="Z30" s="96" t="s">
        <v>271</v>
      </c>
      <c r="AA30" s="96" t="s">
        <v>271</v>
      </c>
      <c r="AB30" s="96" t="s">
        <v>271</v>
      </c>
      <c r="AC30" s="96" t="s">
        <v>271</v>
      </c>
      <c r="AD30" s="96" t="s">
        <v>271</v>
      </c>
      <c r="AE30" s="96" t="s">
        <v>271</v>
      </c>
      <c r="AF30" s="96" t="s">
        <v>271</v>
      </c>
      <c r="AG30" s="96" t="s">
        <v>271</v>
      </c>
      <c r="AH30" s="96" t="s">
        <v>271</v>
      </c>
      <c r="AI30" s="96" t="s">
        <v>271</v>
      </c>
      <c r="AJ30" s="96" t="s">
        <v>271</v>
      </c>
      <c r="AK30" s="96" t="s">
        <v>271</v>
      </c>
      <c r="AL30" s="96" t="s">
        <v>271</v>
      </c>
      <c r="AM30" s="96" t="s">
        <v>271</v>
      </c>
      <c r="AN30" s="34">
        <v>33</v>
      </c>
      <c r="AO30" s="34">
        <v>3</v>
      </c>
      <c r="AP30" s="34">
        <v>2</v>
      </c>
      <c r="AQ30" s="34">
        <v>30</v>
      </c>
      <c r="AR30" s="34">
        <v>30</v>
      </c>
      <c r="AS30" s="34">
        <v>39</v>
      </c>
      <c r="AT30" s="34">
        <v>4</v>
      </c>
      <c r="AU30" s="34" t="s">
        <v>43</v>
      </c>
      <c r="AV30" s="34">
        <v>2</v>
      </c>
      <c r="AW30" s="34">
        <v>5</v>
      </c>
      <c r="AX30" s="34">
        <v>8</v>
      </c>
      <c r="AY30" s="34">
        <v>2</v>
      </c>
      <c r="AZ30" s="34">
        <v>2</v>
      </c>
      <c r="BA30" s="34">
        <v>1</v>
      </c>
      <c r="BB30" s="34" t="s">
        <v>43</v>
      </c>
      <c r="BC30" s="34">
        <v>1</v>
      </c>
      <c r="BD30" s="34">
        <v>2</v>
      </c>
      <c r="BE30" s="34">
        <v>4</v>
      </c>
      <c r="BF30" s="34">
        <v>8</v>
      </c>
      <c r="BG30" s="35">
        <v>22</v>
      </c>
      <c r="BH30" s="36" t="s">
        <v>43</v>
      </c>
      <c r="BI30" s="36" t="s">
        <v>43</v>
      </c>
      <c r="BJ30" s="36">
        <v>3</v>
      </c>
      <c r="BK30" s="36" t="s">
        <v>43</v>
      </c>
      <c r="BL30" s="36">
        <v>9</v>
      </c>
      <c r="BM30" s="36" t="s">
        <v>43</v>
      </c>
      <c r="BN30" s="36">
        <v>1</v>
      </c>
      <c r="BO30" s="36">
        <v>2</v>
      </c>
      <c r="BP30" s="36" t="s">
        <v>43</v>
      </c>
      <c r="BQ30" s="36" t="s">
        <v>43</v>
      </c>
      <c r="BR30" s="36" t="s">
        <v>43</v>
      </c>
      <c r="BS30" s="36">
        <v>2</v>
      </c>
      <c r="BT30" s="36">
        <v>5</v>
      </c>
    </row>
    <row r="31" spans="1:72">
      <c r="A31" s="33" t="s">
        <v>100</v>
      </c>
      <c r="B31" s="34">
        <v>268</v>
      </c>
      <c r="C31" s="34">
        <v>101</v>
      </c>
      <c r="D31" s="34">
        <v>26</v>
      </c>
      <c r="E31" s="34">
        <v>167</v>
      </c>
      <c r="F31" s="34">
        <v>61</v>
      </c>
      <c r="G31" s="34">
        <v>320</v>
      </c>
      <c r="H31" s="34">
        <v>45</v>
      </c>
      <c r="I31" s="34">
        <v>1</v>
      </c>
      <c r="J31" s="34">
        <v>96</v>
      </c>
      <c r="K31" s="34">
        <v>46</v>
      </c>
      <c r="L31" s="34">
        <v>5</v>
      </c>
      <c r="M31" s="34">
        <v>90</v>
      </c>
      <c r="N31" s="34" t="s">
        <v>49</v>
      </c>
      <c r="O31" s="34">
        <v>9</v>
      </c>
      <c r="P31" s="34">
        <v>3</v>
      </c>
      <c r="Q31" s="34">
        <v>14</v>
      </c>
      <c r="R31" s="34">
        <v>1</v>
      </c>
      <c r="S31" s="34">
        <v>7</v>
      </c>
      <c r="T31" s="34">
        <v>3</v>
      </c>
      <c r="U31" s="34">
        <v>265</v>
      </c>
      <c r="V31" s="34">
        <v>112</v>
      </c>
      <c r="W31" s="34">
        <v>26</v>
      </c>
      <c r="X31" s="34">
        <v>153</v>
      </c>
      <c r="Y31" s="34">
        <v>53</v>
      </c>
      <c r="Z31" s="34">
        <v>355</v>
      </c>
      <c r="AA31" s="34">
        <v>48</v>
      </c>
      <c r="AB31" s="34">
        <v>2</v>
      </c>
      <c r="AC31" s="34">
        <v>103</v>
      </c>
      <c r="AD31" s="34">
        <v>43</v>
      </c>
      <c r="AE31" s="34">
        <v>3</v>
      </c>
      <c r="AF31" s="34">
        <v>117</v>
      </c>
      <c r="AG31" s="34">
        <v>1</v>
      </c>
      <c r="AH31" s="34">
        <v>2</v>
      </c>
      <c r="AI31" s="34">
        <v>5</v>
      </c>
      <c r="AJ31" s="34">
        <v>17</v>
      </c>
      <c r="AK31" s="34">
        <v>5</v>
      </c>
      <c r="AL31" s="34">
        <v>7</v>
      </c>
      <c r="AM31" s="34">
        <v>2</v>
      </c>
      <c r="AN31" s="34">
        <v>293</v>
      </c>
      <c r="AO31" s="34">
        <v>141</v>
      </c>
      <c r="AP31" s="34">
        <v>34</v>
      </c>
      <c r="AQ31" s="34">
        <v>152</v>
      </c>
      <c r="AR31" s="34">
        <v>64</v>
      </c>
      <c r="AS31" s="34">
        <v>367</v>
      </c>
      <c r="AT31" s="34">
        <v>137</v>
      </c>
      <c r="AU31" s="34" t="s">
        <v>43</v>
      </c>
      <c r="AV31" s="34">
        <v>38</v>
      </c>
      <c r="AW31" s="34">
        <v>52</v>
      </c>
      <c r="AX31" s="34">
        <v>113</v>
      </c>
      <c r="AY31" s="34">
        <v>5</v>
      </c>
      <c r="AZ31" s="34">
        <v>5</v>
      </c>
      <c r="BA31" s="34">
        <v>2</v>
      </c>
      <c r="BB31" s="34" t="s">
        <v>43</v>
      </c>
      <c r="BC31" s="34">
        <v>1</v>
      </c>
      <c r="BD31" s="34">
        <v>4</v>
      </c>
      <c r="BE31" s="34">
        <v>10</v>
      </c>
      <c r="BF31" s="34" t="s">
        <v>43</v>
      </c>
      <c r="BG31" s="35">
        <v>443</v>
      </c>
      <c r="BH31" s="36">
        <v>118</v>
      </c>
      <c r="BI31" s="36">
        <v>2</v>
      </c>
      <c r="BJ31" s="36">
        <v>36</v>
      </c>
      <c r="BK31" s="36">
        <v>49</v>
      </c>
      <c r="BL31" s="36">
        <v>198</v>
      </c>
      <c r="BM31" s="36">
        <v>1</v>
      </c>
      <c r="BN31" s="36">
        <v>2</v>
      </c>
      <c r="BO31" s="36">
        <v>1</v>
      </c>
      <c r="BP31" s="36" t="s">
        <v>43</v>
      </c>
      <c r="BQ31" s="36">
        <v>9</v>
      </c>
      <c r="BR31" s="36">
        <v>1</v>
      </c>
      <c r="BS31" s="36">
        <v>22</v>
      </c>
      <c r="BT31" s="36">
        <v>4</v>
      </c>
    </row>
    <row r="32" spans="1:72">
      <c r="A32" s="33" t="s">
        <v>101</v>
      </c>
      <c r="B32" s="34">
        <v>56</v>
      </c>
      <c r="C32" s="34">
        <v>42</v>
      </c>
      <c r="D32" s="34">
        <v>11</v>
      </c>
      <c r="E32" s="34">
        <v>14</v>
      </c>
      <c r="F32" s="34">
        <v>3</v>
      </c>
      <c r="G32" s="34">
        <v>88</v>
      </c>
      <c r="H32" s="34">
        <v>5</v>
      </c>
      <c r="I32" s="34">
        <v>1</v>
      </c>
      <c r="J32" s="34">
        <v>14</v>
      </c>
      <c r="K32" s="34">
        <v>15</v>
      </c>
      <c r="L32" s="34">
        <v>5</v>
      </c>
      <c r="M32" s="34">
        <v>36</v>
      </c>
      <c r="N32" s="34" t="s">
        <v>49</v>
      </c>
      <c r="O32" s="34">
        <v>5</v>
      </c>
      <c r="P32" s="34">
        <v>2</v>
      </c>
      <c r="Q32" s="34">
        <v>2</v>
      </c>
      <c r="R32" s="34" t="s">
        <v>49</v>
      </c>
      <c r="S32" s="34" t="s">
        <v>49</v>
      </c>
      <c r="T32" s="34">
        <v>3</v>
      </c>
      <c r="U32" s="34">
        <v>76</v>
      </c>
      <c r="V32" s="34">
        <v>58</v>
      </c>
      <c r="W32" s="34">
        <v>16</v>
      </c>
      <c r="X32" s="34">
        <v>18</v>
      </c>
      <c r="Y32" s="34">
        <v>8</v>
      </c>
      <c r="Z32" s="34">
        <v>122</v>
      </c>
      <c r="AA32" s="34">
        <v>14</v>
      </c>
      <c r="AB32" s="34">
        <v>2</v>
      </c>
      <c r="AC32" s="34">
        <v>31</v>
      </c>
      <c r="AD32" s="34">
        <v>27</v>
      </c>
      <c r="AE32" s="34">
        <v>2</v>
      </c>
      <c r="AF32" s="34">
        <v>30</v>
      </c>
      <c r="AG32" s="34" t="s">
        <v>49</v>
      </c>
      <c r="AH32" s="34" t="s">
        <v>49</v>
      </c>
      <c r="AI32" s="34">
        <v>4</v>
      </c>
      <c r="AJ32" s="34">
        <v>7</v>
      </c>
      <c r="AK32" s="34" t="s">
        <v>49</v>
      </c>
      <c r="AL32" s="34">
        <v>4</v>
      </c>
      <c r="AM32" s="34">
        <v>1</v>
      </c>
      <c r="AN32" s="34">
        <v>73</v>
      </c>
      <c r="AO32" s="34">
        <v>34</v>
      </c>
      <c r="AP32" s="34">
        <v>9</v>
      </c>
      <c r="AQ32" s="34">
        <v>39</v>
      </c>
      <c r="AR32" s="34">
        <v>10</v>
      </c>
      <c r="AS32" s="34">
        <v>82</v>
      </c>
      <c r="AT32" s="34">
        <v>28</v>
      </c>
      <c r="AU32" s="34" t="s">
        <v>43</v>
      </c>
      <c r="AV32" s="34">
        <v>6</v>
      </c>
      <c r="AW32" s="34">
        <v>8</v>
      </c>
      <c r="AX32" s="34">
        <v>31</v>
      </c>
      <c r="AY32" s="34" t="s">
        <v>43</v>
      </c>
      <c r="AZ32" s="34">
        <v>2</v>
      </c>
      <c r="BA32" s="34" t="s">
        <v>43</v>
      </c>
      <c r="BB32" s="34" t="s">
        <v>43</v>
      </c>
      <c r="BC32" s="34" t="s">
        <v>43</v>
      </c>
      <c r="BD32" s="34">
        <v>5</v>
      </c>
      <c r="BE32" s="34">
        <v>2</v>
      </c>
      <c r="BF32" s="34" t="s">
        <v>43</v>
      </c>
      <c r="BG32" s="35">
        <v>71</v>
      </c>
      <c r="BH32" s="36">
        <v>23</v>
      </c>
      <c r="BI32" s="36" t="s">
        <v>43</v>
      </c>
      <c r="BJ32" s="36">
        <v>6</v>
      </c>
      <c r="BK32" s="36">
        <v>7</v>
      </c>
      <c r="BL32" s="36">
        <v>20</v>
      </c>
      <c r="BM32" s="36" t="s">
        <v>43</v>
      </c>
      <c r="BN32" s="36" t="s">
        <v>43</v>
      </c>
      <c r="BO32" s="36">
        <v>1</v>
      </c>
      <c r="BP32" s="36" t="s">
        <v>43</v>
      </c>
      <c r="BQ32" s="36" t="s">
        <v>43</v>
      </c>
      <c r="BR32" s="36">
        <v>6</v>
      </c>
      <c r="BS32" s="36">
        <v>8</v>
      </c>
      <c r="BT32" s="36" t="s">
        <v>43</v>
      </c>
    </row>
  </sheetData>
  <mergeCells count="89">
    <mergeCell ref="AA12:AA22"/>
    <mergeCell ref="Z11:Z22"/>
    <mergeCell ref="AF12:AF22"/>
    <mergeCell ref="AE12:AE22"/>
    <mergeCell ref="AD12:AD22"/>
    <mergeCell ref="AC12:AC22"/>
    <mergeCell ref="AB12:AB22"/>
    <mergeCell ref="AA11:AM11"/>
    <mergeCell ref="AM12:AM22"/>
    <mergeCell ref="AJ12:AJ22"/>
    <mergeCell ref="AI12:AI22"/>
    <mergeCell ref="AH12:AH22"/>
    <mergeCell ref="AG12:AG22"/>
    <mergeCell ref="AL12:AL22"/>
    <mergeCell ref="U10:AM10"/>
    <mergeCell ref="AK12:AK22"/>
    <mergeCell ref="BG10:BT10"/>
    <mergeCell ref="BN12:BN22"/>
    <mergeCell ref="BO12:BO22"/>
    <mergeCell ref="BP12:BP22"/>
    <mergeCell ref="BQ12:BQ22"/>
    <mergeCell ref="BR12:BR22"/>
    <mergeCell ref="BS12:BS22"/>
    <mergeCell ref="BM12:BM22"/>
    <mergeCell ref="BL12:BL22"/>
    <mergeCell ref="BK12:BK22"/>
    <mergeCell ref="BJ12:BJ22"/>
    <mergeCell ref="BI12:BI22"/>
    <mergeCell ref="BH12:BH22"/>
    <mergeCell ref="AN10:BF10"/>
    <mergeCell ref="BT12:BT22"/>
    <mergeCell ref="AP15:AP22"/>
    <mergeCell ref="AQ15:AQ22"/>
    <mergeCell ref="AR15:AR22"/>
    <mergeCell ref="AX12:AX22"/>
    <mergeCell ref="AY12:AY22"/>
    <mergeCell ref="BG11:BG22"/>
    <mergeCell ref="BH11:BT11"/>
    <mergeCell ref="BD12:BD22"/>
    <mergeCell ref="BE12:BE22"/>
    <mergeCell ref="BF12:BF22"/>
    <mergeCell ref="AN11:AN22"/>
    <mergeCell ref="AO11:AR12"/>
    <mergeCell ref="AS11:AS22"/>
    <mergeCell ref="AT11:BF11"/>
    <mergeCell ref="AT12:AT22"/>
    <mergeCell ref="AU12:AU22"/>
    <mergeCell ref="AV12:AV22"/>
    <mergeCell ref="AW12:AW22"/>
    <mergeCell ref="AO15:AO22"/>
    <mergeCell ref="AQ13:AR14"/>
    <mergeCell ref="AO13:AP14"/>
    <mergeCell ref="AZ12:AZ22"/>
    <mergeCell ref="BA12:BA22"/>
    <mergeCell ref="BB12:BB22"/>
    <mergeCell ref="BC12:BC22"/>
    <mergeCell ref="V13:W14"/>
    <mergeCell ref="X13:Y14"/>
    <mergeCell ref="V15:V22"/>
    <mergeCell ref="W15:W22"/>
    <mergeCell ref="X15:X22"/>
    <mergeCell ref="Y15:Y22"/>
    <mergeCell ref="B10:T10"/>
    <mergeCell ref="U11:U22"/>
    <mergeCell ref="V11:Y12"/>
    <mergeCell ref="S12:S22"/>
    <mergeCell ref="T12:T22"/>
    <mergeCell ref="C13:D14"/>
    <mergeCell ref="E13:F14"/>
    <mergeCell ref="C15:C22"/>
    <mergeCell ref="D15:D22"/>
    <mergeCell ref="E15:E22"/>
    <mergeCell ref="F15:F22"/>
    <mergeCell ref="M12:M22"/>
    <mergeCell ref="N12:N22"/>
    <mergeCell ref="O12:O22"/>
    <mergeCell ref="P12:P22"/>
    <mergeCell ref="Q12:Q22"/>
    <mergeCell ref="R12:R22"/>
    <mergeCell ref="A11:A22"/>
    <mergeCell ref="B11:B22"/>
    <mergeCell ref="C11:F12"/>
    <mergeCell ref="G11:G22"/>
    <mergeCell ref="H11:T11"/>
    <mergeCell ref="H12:H22"/>
    <mergeCell ref="I12:I22"/>
    <mergeCell ref="J12:J22"/>
    <mergeCell ref="K12:K22"/>
    <mergeCell ref="L12:L22"/>
  </mergeCells>
  <conditionalFormatting sqref="BG24">
    <cfRule type="cellIs" dxfId="0" priority="1" stopIfTrue="1" operator="equal">
      <formula>"$q$18=1"</formula>
    </cfRule>
  </conditionalFormatting>
  <dataValidations count="1">
    <dataValidation type="decimal" operator="greaterThanOrEqual" allowBlank="1" showInputMessage="1" showErrorMessage="1" errorTitle="Грешка!" error="Въвеждат се числови стойности по-голями от 0" sqref="AP30:AR32 AT30:BF32 BH30:BT32 AT23:BF27 BH23:BT27 AP23:AR27">
      <formula1>0</formula1>
    </dataValidation>
  </dataValidations>
  <hyperlinks>
    <hyperlink ref="D1" location="BGDS2TC15meta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52.140625" style="6" customWidth="1"/>
    <col min="2" max="2" width="79.140625" style="149" customWidth="1"/>
  </cols>
  <sheetData>
    <row r="1" spans="1:19" ht="21">
      <c r="A1" s="5" t="s">
        <v>402</v>
      </c>
      <c r="B1" s="156" t="s">
        <v>317</v>
      </c>
    </row>
    <row r="2" spans="1:19" ht="45">
      <c r="A2" s="6" t="s">
        <v>10</v>
      </c>
      <c r="B2" s="145" t="s">
        <v>289</v>
      </c>
    </row>
    <row r="3" spans="1:19" s="148" customFormat="1">
      <c r="A3" s="150" t="s">
        <v>309</v>
      </c>
      <c r="B3" s="149"/>
      <c r="C3" s="152"/>
    </row>
    <row r="4" spans="1:19" s="148" customFormat="1">
      <c r="A4" s="150" t="s">
        <v>310</v>
      </c>
      <c r="B4" s="149" t="s">
        <v>344</v>
      </c>
    </row>
    <row r="5" spans="1:19" s="148" customFormat="1">
      <c r="A5" s="150" t="s">
        <v>311</v>
      </c>
      <c r="B5" s="149" t="s">
        <v>334</v>
      </c>
    </row>
    <row r="6" spans="1:19" s="148" customFormat="1">
      <c r="A6" s="150" t="s">
        <v>312</v>
      </c>
      <c r="B6" s="149" t="s">
        <v>8</v>
      </c>
    </row>
    <row r="7" spans="1:19" ht="45">
      <c r="A7" s="6" t="s">
        <v>11</v>
      </c>
      <c r="B7" s="149" t="s">
        <v>211</v>
      </c>
    </row>
    <row r="8" spans="1:19">
      <c r="A8" s="6" t="s">
        <v>12</v>
      </c>
      <c r="B8" s="154" t="s">
        <v>34</v>
      </c>
    </row>
    <row r="9" spans="1:19">
      <c r="A9" s="6" t="s">
        <v>13</v>
      </c>
      <c r="B9" s="149" t="s">
        <v>282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15</v>
      </c>
      <c r="S14" t="s">
        <v>21</v>
      </c>
    </row>
    <row r="15" spans="1:19">
      <c r="A15" s="6" t="s">
        <v>30</v>
      </c>
      <c r="S15" t="s">
        <v>22</v>
      </c>
    </row>
    <row r="16" spans="1:19" ht="15" customHeight="1">
      <c r="A16" s="6" t="s">
        <v>527</v>
      </c>
      <c r="B16" s="149" t="s">
        <v>463</v>
      </c>
      <c r="S16" t="s">
        <v>23</v>
      </c>
    </row>
    <row r="17" spans="1:19">
      <c r="A17" s="6" t="s">
        <v>16</v>
      </c>
      <c r="B17" s="149" t="s">
        <v>21</v>
      </c>
      <c r="S17" t="s">
        <v>24</v>
      </c>
    </row>
    <row r="18" spans="1:19">
      <c r="A18" s="6" t="s">
        <v>17</v>
      </c>
      <c r="B18" s="159">
        <v>41464</v>
      </c>
      <c r="S18" t="s">
        <v>25</v>
      </c>
    </row>
    <row r="19" spans="1:19">
      <c r="A19" s="6" t="s">
        <v>18</v>
      </c>
      <c r="B19" s="149" t="s">
        <v>19</v>
      </c>
    </row>
    <row r="20" spans="1:19" ht="105">
      <c r="A20" s="6" t="s">
        <v>20</v>
      </c>
      <c r="B20" s="149" t="s">
        <v>464</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15TC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workbookViewId="0"/>
  </sheetViews>
  <sheetFormatPr defaultColWidth="11.42578125" defaultRowHeight="15"/>
  <cols>
    <col min="1" max="1" width="57.42578125" style="11" customWidth="1"/>
    <col min="2" max="2" width="20" style="11" customWidth="1"/>
    <col min="3" max="3" width="18.140625" style="11" bestFit="1" customWidth="1"/>
    <col min="4" max="4" width="13.28515625" style="11" bestFit="1" customWidth="1"/>
    <col min="5" max="5" width="14.7109375" style="11" bestFit="1" customWidth="1"/>
    <col min="6" max="6" width="13.28515625" style="11" bestFit="1" customWidth="1"/>
    <col min="7" max="7" width="11.42578125" style="11"/>
    <col min="8" max="8" width="13.7109375" style="11" bestFit="1" customWidth="1"/>
    <col min="9" max="10" width="14.28515625" style="11" bestFit="1" customWidth="1"/>
    <col min="11" max="16384" width="11.42578125" style="11"/>
  </cols>
  <sheetData>
    <row r="1" spans="1:12" ht="21">
      <c r="A1" s="5" t="s">
        <v>401</v>
      </c>
      <c r="B1" s="21"/>
      <c r="D1" s="172" t="s">
        <v>319</v>
      </c>
    </row>
    <row r="2" spans="1:12">
      <c r="B2" s="83"/>
      <c r="D2" s="248"/>
      <c r="E2" s="249"/>
      <c r="F2" s="249"/>
      <c r="G2" s="249"/>
      <c r="H2" s="249"/>
      <c r="I2" s="249"/>
    </row>
    <row r="3" spans="1:12" ht="45">
      <c r="A3" s="155" t="s">
        <v>435</v>
      </c>
      <c r="B3" s="97"/>
    </row>
    <row r="4" spans="1:12">
      <c r="A4" s="11" t="s">
        <v>347</v>
      </c>
    </row>
    <row r="5" spans="1:12">
      <c r="A5" s="11" t="s">
        <v>308</v>
      </c>
      <c r="G5" s="247"/>
      <c r="H5" s="247"/>
      <c r="I5" s="55"/>
    </row>
    <row r="6" spans="1:12">
      <c r="A6" s="11" t="s">
        <v>331</v>
      </c>
      <c r="G6" s="55"/>
      <c r="H6" s="63"/>
      <c r="I6" s="61"/>
      <c r="J6" s="61"/>
    </row>
    <row r="7" spans="1:12">
      <c r="B7" s="58"/>
      <c r="C7" s="58"/>
      <c r="D7" s="58"/>
      <c r="E7" s="58"/>
      <c r="F7" s="58"/>
      <c r="G7" s="58"/>
      <c r="H7" s="61"/>
      <c r="I7" s="61"/>
    </row>
    <row r="8" spans="1:12">
      <c r="A8" s="58"/>
      <c r="B8" s="58"/>
      <c r="C8" s="58"/>
      <c r="D8" s="58"/>
      <c r="E8" s="58"/>
      <c r="F8" s="58"/>
      <c r="G8" s="58"/>
      <c r="H8" s="61"/>
      <c r="I8" s="61"/>
    </row>
    <row r="9" spans="1:12">
      <c r="A9" s="58"/>
      <c r="B9" s="58"/>
      <c r="C9" s="58"/>
      <c r="D9" s="58"/>
      <c r="E9" s="58"/>
      <c r="F9" s="58"/>
      <c r="G9" s="58"/>
      <c r="H9" s="61"/>
      <c r="I9" s="61"/>
    </row>
    <row r="10" spans="1:12">
      <c r="B10" s="17">
        <v>2008</v>
      </c>
      <c r="C10" s="17">
        <v>2009</v>
      </c>
      <c r="D10" s="17">
        <v>2010</v>
      </c>
      <c r="E10" s="17">
        <v>1011</v>
      </c>
      <c r="F10" s="58"/>
      <c r="G10" s="58"/>
      <c r="H10" s="58"/>
      <c r="I10" s="58"/>
      <c r="J10" s="58"/>
      <c r="K10" s="61"/>
      <c r="L10" s="61"/>
    </row>
    <row r="11" spans="1:12">
      <c r="A11" s="12" t="s">
        <v>189</v>
      </c>
      <c r="B11" s="65">
        <v>0</v>
      </c>
      <c r="C11" s="66">
        <v>4</v>
      </c>
      <c r="D11" s="66">
        <v>19</v>
      </c>
      <c r="E11" s="66">
        <v>3</v>
      </c>
      <c r="F11" s="58"/>
      <c r="G11" s="58"/>
      <c r="H11" s="58"/>
      <c r="I11" s="58"/>
      <c r="J11" s="58"/>
      <c r="K11" s="61"/>
      <c r="L11" s="61"/>
    </row>
    <row r="12" spans="1:12">
      <c r="B12" s="60"/>
      <c r="C12" s="58"/>
      <c r="D12" s="58"/>
      <c r="E12" s="58"/>
      <c r="F12" s="58"/>
      <c r="G12" s="58"/>
      <c r="H12" s="58"/>
      <c r="I12" s="58"/>
      <c r="J12" s="58"/>
      <c r="K12" s="56"/>
      <c r="L12" s="60"/>
    </row>
    <row r="13" spans="1:12">
      <c r="B13" s="60"/>
      <c r="C13" s="58"/>
      <c r="D13" s="58"/>
      <c r="E13" s="58"/>
      <c r="F13" s="58"/>
      <c r="G13" s="58"/>
      <c r="H13" s="58"/>
      <c r="I13" s="58"/>
      <c r="J13" s="58"/>
      <c r="K13" s="56"/>
      <c r="L13" s="60"/>
    </row>
    <row r="14" spans="1:12">
      <c r="B14" s="60"/>
      <c r="C14" s="58"/>
      <c r="D14" s="58"/>
      <c r="E14" s="58"/>
      <c r="F14" s="58"/>
      <c r="G14" s="58"/>
      <c r="H14" s="58"/>
      <c r="I14" s="58"/>
      <c r="J14" s="58"/>
      <c r="K14" s="56"/>
      <c r="L14" s="60"/>
    </row>
    <row r="15" spans="1:12">
      <c r="B15" s="60"/>
      <c r="C15" s="58"/>
      <c r="D15" s="58"/>
      <c r="E15" s="58"/>
      <c r="F15" s="58"/>
      <c r="G15" s="58"/>
      <c r="H15" s="58"/>
      <c r="I15" s="58"/>
      <c r="J15" s="58"/>
      <c r="K15" s="56"/>
      <c r="L15" s="60"/>
    </row>
    <row r="16" spans="1:12">
      <c r="B16" s="60"/>
      <c r="C16" s="58"/>
      <c r="D16" s="58"/>
      <c r="E16" s="58"/>
      <c r="F16" s="58"/>
      <c r="G16" s="58"/>
      <c r="H16" s="58"/>
      <c r="I16" s="58"/>
      <c r="J16" s="58"/>
      <c r="K16" s="56"/>
      <c r="L16" s="60"/>
    </row>
    <row r="17" spans="1:12">
      <c r="B17" s="60"/>
      <c r="C17" s="56"/>
      <c r="D17" s="56"/>
      <c r="E17" s="56"/>
      <c r="F17" s="56"/>
      <c r="G17" s="56"/>
      <c r="H17" s="56"/>
      <c r="I17" s="56"/>
      <c r="J17" s="56"/>
      <c r="K17" s="58"/>
      <c r="L17" s="56"/>
    </row>
    <row r="18" spans="1:12">
      <c r="B18" s="60"/>
      <c r="C18" s="57"/>
      <c r="D18" s="58"/>
      <c r="E18" s="58"/>
      <c r="F18" s="58"/>
      <c r="G18" s="56"/>
      <c r="H18" s="58"/>
      <c r="I18" s="58"/>
      <c r="J18" s="58"/>
      <c r="K18" s="58"/>
      <c r="L18" s="56"/>
    </row>
    <row r="19" spans="1:12">
      <c r="B19" s="60"/>
      <c r="C19" s="57"/>
      <c r="D19" s="58"/>
      <c r="E19" s="58"/>
      <c r="F19" s="58"/>
      <c r="G19" s="58"/>
      <c r="H19" s="58"/>
      <c r="I19" s="58"/>
      <c r="J19" s="58"/>
      <c r="K19" s="58"/>
      <c r="L19" s="56"/>
    </row>
    <row r="20" spans="1:12">
      <c r="B20" s="60"/>
      <c r="C20" s="57"/>
      <c r="D20" s="58"/>
      <c r="E20" s="58"/>
      <c r="F20" s="58"/>
      <c r="G20" s="58"/>
      <c r="H20" s="58"/>
      <c r="I20" s="58"/>
      <c r="J20" s="58"/>
      <c r="K20" s="58"/>
      <c r="L20" s="56"/>
    </row>
    <row r="21" spans="1:12">
      <c r="B21" s="60"/>
      <c r="C21" s="57"/>
      <c r="D21" s="58"/>
      <c r="E21" s="58"/>
      <c r="F21" s="58"/>
      <c r="G21" s="58"/>
      <c r="H21" s="58"/>
      <c r="I21" s="58"/>
      <c r="J21" s="58"/>
      <c r="K21" s="58"/>
      <c r="L21" s="56"/>
    </row>
    <row r="22" spans="1:12">
      <c r="B22" s="60"/>
      <c r="C22" s="57"/>
      <c r="D22" s="58"/>
      <c r="E22" s="58"/>
      <c r="F22" s="58"/>
      <c r="G22" s="58"/>
      <c r="H22" s="58"/>
      <c r="I22" s="58"/>
      <c r="J22" s="58"/>
      <c r="K22" s="58"/>
      <c r="L22" s="56"/>
    </row>
    <row r="23" spans="1:12">
      <c r="B23" s="60"/>
      <c r="C23" s="57"/>
      <c r="D23" s="58"/>
      <c r="E23" s="58"/>
      <c r="F23" s="58"/>
      <c r="G23" s="58"/>
      <c r="H23" s="58"/>
      <c r="I23" s="58"/>
      <c r="J23" s="58"/>
      <c r="K23" s="58"/>
      <c r="L23" s="56"/>
    </row>
    <row r="24" spans="1:12">
      <c r="A24" s="55"/>
      <c r="B24" s="60"/>
      <c r="C24" s="57"/>
      <c r="D24" s="58"/>
      <c r="E24" s="58"/>
      <c r="F24" s="58"/>
      <c r="G24" s="58"/>
      <c r="H24" s="58"/>
      <c r="I24" s="58"/>
      <c r="J24" s="58"/>
      <c r="K24" s="58"/>
      <c r="L24" s="56"/>
    </row>
    <row r="25" spans="1:12">
      <c r="A25" s="55"/>
      <c r="B25" s="60"/>
      <c r="C25" s="57"/>
      <c r="D25" s="58"/>
      <c r="E25" s="58"/>
      <c r="F25" s="58"/>
      <c r="G25" s="58"/>
      <c r="H25" s="58"/>
      <c r="I25" s="58"/>
      <c r="J25" s="58"/>
      <c r="K25" s="58"/>
      <c r="L25" s="56"/>
    </row>
    <row r="26" spans="1:12">
      <c r="A26" s="55"/>
      <c r="B26" s="60"/>
      <c r="C26" s="57"/>
      <c r="D26" s="58"/>
      <c r="E26" s="58"/>
      <c r="F26" s="58"/>
      <c r="G26" s="58"/>
      <c r="H26" s="58"/>
      <c r="I26" s="58"/>
      <c r="J26" s="58"/>
      <c r="K26" s="58"/>
      <c r="L26" s="56"/>
    </row>
    <row r="27" spans="1:12">
      <c r="A27" s="55"/>
      <c r="B27" s="60"/>
      <c r="C27" s="57"/>
      <c r="D27" s="58"/>
      <c r="E27" s="58"/>
      <c r="F27" s="58"/>
      <c r="G27" s="58"/>
      <c r="H27" s="58"/>
      <c r="I27" s="58"/>
      <c r="J27" s="58"/>
      <c r="K27" s="58"/>
      <c r="L27" s="56"/>
    </row>
    <row r="28" spans="1:12">
      <c r="A28" s="55"/>
      <c r="B28" s="60"/>
      <c r="C28" s="57"/>
      <c r="D28" s="58"/>
      <c r="E28" s="58"/>
      <c r="F28" s="58"/>
      <c r="G28" s="58"/>
      <c r="H28" s="58"/>
      <c r="I28" s="58"/>
      <c r="J28" s="58"/>
      <c r="K28" s="58"/>
      <c r="L28" s="56"/>
    </row>
    <row r="29" spans="1:12">
      <c r="A29" s="55"/>
      <c r="B29" s="60"/>
      <c r="C29" s="57"/>
      <c r="D29" s="58"/>
      <c r="E29" s="58"/>
      <c r="F29" s="58"/>
      <c r="G29" s="58"/>
      <c r="H29" s="58"/>
      <c r="I29" s="58"/>
      <c r="J29" s="58"/>
      <c r="K29" s="58"/>
      <c r="L29" s="56"/>
    </row>
    <row r="30" spans="1:12">
      <c r="A30" s="55"/>
      <c r="B30" s="57"/>
      <c r="C30" s="59"/>
      <c r="D30" s="56"/>
      <c r="E30" s="56"/>
      <c r="F30" s="56"/>
      <c r="G30" s="56"/>
      <c r="H30" s="56"/>
      <c r="I30" s="56"/>
      <c r="J30" s="56"/>
      <c r="K30" s="56"/>
      <c r="L30" s="56"/>
    </row>
    <row r="31" spans="1:12">
      <c r="A31" s="55"/>
      <c r="B31" s="55"/>
      <c r="C31" s="55"/>
      <c r="D31" s="55"/>
      <c r="E31" s="55"/>
      <c r="F31" s="55"/>
      <c r="G31" s="55"/>
      <c r="H31" s="55"/>
      <c r="I31" s="55"/>
      <c r="J31" s="55"/>
      <c r="K31" s="55"/>
      <c r="L31" s="55"/>
    </row>
    <row r="32" spans="1:12">
      <c r="A32" s="55"/>
      <c r="B32" s="55"/>
      <c r="C32" s="55"/>
      <c r="D32" s="55"/>
      <c r="E32" s="55"/>
      <c r="F32" s="55"/>
      <c r="G32" s="55"/>
      <c r="H32" s="55"/>
      <c r="I32" s="55"/>
      <c r="J32" s="55"/>
      <c r="K32" s="55"/>
      <c r="L32" s="55"/>
    </row>
    <row r="33" spans="1:12">
      <c r="A33" s="55"/>
      <c r="B33" s="55"/>
      <c r="C33" s="55"/>
      <c r="D33" s="55"/>
      <c r="E33" s="55"/>
      <c r="F33" s="55"/>
      <c r="G33" s="55"/>
      <c r="H33" s="55"/>
      <c r="I33" s="55"/>
      <c r="J33" s="55"/>
      <c r="K33" s="55"/>
      <c r="L33" s="55"/>
    </row>
    <row r="34" spans="1:12">
      <c r="A34" s="55"/>
      <c r="B34" s="55"/>
      <c r="C34" s="55"/>
      <c r="D34" s="55"/>
      <c r="E34" s="55"/>
      <c r="F34" s="55"/>
      <c r="G34" s="55"/>
      <c r="H34" s="55"/>
      <c r="I34" s="55"/>
      <c r="J34" s="55"/>
      <c r="K34" s="55"/>
      <c r="L34" s="55"/>
    </row>
    <row r="35" spans="1:12">
      <c r="A35" s="55"/>
      <c r="B35" s="55"/>
      <c r="C35" s="55"/>
      <c r="D35" s="55"/>
      <c r="E35" s="55"/>
      <c r="F35" s="55"/>
      <c r="G35" s="55"/>
      <c r="H35" s="55"/>
      <c r="I35" s="55"/>
      <c r="J35" s="55"/>
      <c r="K35" s="55"/>
      <c r="L35" s="55"/>
    </row>
    <row r="36" spans="1:12">
      <c r="A36" s="55"/>
      <c r="B36" s="55"/>
      <c r="C36" s="55"/>
      <c r="D36" s="55"/>
      <c r="E36" s="55"/>
      <c r="F36" s="55"/>
      <c r="G36" s="55"/>
      <c r="H36" s="55"/>
      <c r="I36" s="55"/>
      <c r="J36" s="55"/>
      <c r="K36" s="55"/>
      <c r="L36" s="55"/>
    </row>
    <row r="37" spans="1:12">
      <c r="A37" s="55"/>
      <c r="B37" s="55"/>
      <c r="C37" s="55"/>
      <c r="D37" s="55"/>
      <c r="E37" s="55"/>
      <c r="F37" s="55"/>
      <c r="G37" s="55"/>
      <c r="H37" s="55"/>
      <c r="I37" s="55"/>
      <c r="J37" s="55"/>
      <c r="K37" s="55"/>
      <c r="L37" s="55"/>
    </row>
    <row r="38" spans="1:12">
      <c r="A38" s="55"/>
      <c r="B38" s="55"/>
      <c r="C38" s="55"/>
      <c r="D38" s="55"/>
      <c r="E38" s="55"/>
      <c r="F38" s="55"/>
      <c r="G38" s="55"/>
      <c r="H38" s="55"/>
      <c r="I38" s="55"/>
      <c r="J38" s="55"/>
      <c r="K38" s="55"/>
      <c r="L38" s="55"/>
    </row>
    <row r="39" spans="1:12">
      <c r="A39" s="55"/>
      <c r="B39" s="55"/>
      <c r="C39" s="55"/>
      <c r="D39" s="55"/>
      <c r="E39" s="55"/>
      <c r="F39" s="55"/>
      <c r="G39" s="55"/>
      <c r="H39" s="55"/>
      <c r="I39" s="55"/>
      <c r="J39" s="55"/>
      <c r="K39" s="55"/>
      <c r="L39" s="55"/>
    </row>
    <row r="40" spans="1:12">
      <c r="A40" s="55"/>
      <c r="B40" s="55"/>
      <c r="C40" s="55"/>
      <c r="D40" s="55"/>
      <c r="E40" s="55"/>
      <c r="F40" s="55"/>
      <c r="G40" s="55"/>
      <c r="H40" s="55"/>
      <c r="I40" s="55"/>
      <c r="J40" s="55"/>
      <c r="K40" s="55"/>
      <c r="L40" s="55"/>
    </row>
    <row r="41" spans="1:12">
      <c r="A41" s="55"/>
      <c r="B41" s="55"/>
      <c r="C41" s="55"/>
      <c r="D41" s="55"/>
      <c r="E41" s="55"/>
      <c r="F41" s="55"/>
      <c r="G41" s="55"/>
      <c r="H41" s="55"/>
      <c r="I41" s="55"/>
      <c r="J41" s="55"/>
      <c r="K41" s="55"/>
      <c r="L41" s="55"/>
    </row>
    <row r="42" spans="1:12">
      <c r="A42" s="55"/>
      <c r="B42" s="55"/>
      <c r="C42" s="55"/>
      <c r="D42" s="55"/>
      <c r="E42" s="55"/>
      <c r="F42" s="55"/>
      <c r="G42" s="55"/>
      <c r="H42" s="55"/>
      <c r="I42" s="55"/>
      <c r="J42" s="55"/>
      <c r="K42" s="55"/>
      <c r="L42" s="55"/>
    </row>
    <row r="43" spans="1:12">
      <c r="A43" s="55"/>
      <c r="B43" s="55"/>
      <c r="C43" s="55"/>
      <c r="D43" s="55"/>
      <c r="E43" s="55"/>
      <c r="F43" s="55"/>
      <c r="G43" s="55"/>
      <c r="H43" s="55"/>
      <c r="I43" s="55"/>
      <c r="J43" s="55"/>
      <c r="K43" s="55"/>
      <c r="L43" s="55"/>
    </row>
    <row r="44" spans="1:12">
      <c r="A44" s="55"/>
      <c r="B44" s="55"/>
      <c r="C44" s="55"/>
      <c r="D44" s="55"/>
      <c r="E44" s="55"/>
      <c r="F44" s="55"/>
      <c r="G44" s="55"/>
      <c r="H44" s="55"/>
      <c r="I44" s="55"/>
      <c r="J44" s="55"/>
      <c r="K44" s="55"/>
      <c r="L44" s="55"/>
    </row>
    <row r="45" spans="1:12">
      <c r="A45" s="55"/>
      <c r="B45" s="55"/>
      <c r="C45" s="55"/>
      <c r="D45" s="55"/>
      <c r="E45" s="55"/>
      <c r="F45" s="55"/>
      <c r="G45" s="55"/>
      <c r="H45" s="55"/>
      <c r="I45" s="55"/>
      <c r="J45" s="55"/>
      <c r="K45" s="55"/>
      <c r="L45" s="55"/>
    </row>
    <row r="46" spans="1:12">
      <c r="A46" s="55"/>
      <c r="B46" s="55"/>
      <c r="C46" s="55"/>
      <c r="D46" s="55"/>
      <c r="E46" s="55"/>
      <c r="F46" s="55"/>
      <c r="G46" s="55"/>
      <c r="H46" s="55"/>
      <c r="I46" s="55"/>
      <c r="J46" s="55"/>
      <c r="K46" s="55"/>
      <c r="L46" s="55"/>
    </row>
    <row r="47" spans="1:12">
      <c r="A47" s="55"/>
      <c r="B47" s="55"/>
      <c r="C47" s="55"/>
      <c r="D47" s="55"/>
      <c r="E47" s="55"/>
      <c r="F47" s="55"/>
      <c r="G47" s="55"/>
      <c r="H47" s="55"/>
      <c r="I47" s="55"/>
      <c r="J47" s="55"/>
      <c r="K47" s="55"/>
      <c r="L47" s="55"/>
    </row>
    <row r="48" spans="1:12">
      <c r="A48" s="55"/>
      <c r="B48" s="55"/>
      <c r="C48" s="55"/>
      <c r="D48" s="55"/>
      <c r="E48" s="55"/>
      <c r="F48" s="55"/>
      <c r="G48" s="55"/>
      <c r="H48" s="55"/>
      <c r="I48" s="55"/>
      <c r="J48" s="55"/>
      <c r="K48" s="55"/>
      <c r="L48" s="55"/>
    </row>
    <row r="49" spans="1:12">
      <c r="A49" s="55"/>
      <c r="B49" s="55"/>
      <c r="C49" s="55"/>
      <c r="D49" s="55"/>
      <c r="E49" s="55"/>
      <c r="F49" s="55"/>
      <c r="G49" s="55"/>
      <c r="H49" s="55"/>
      <c r="I49" s="55"/>
      <c r="J49" s="55"/>
      <c r="K49" s="55"/>
      <c r="L49" s="55"/>
    </row>
    <row r="50" spans="1:12">
      <c r="A50" s="55"/>
      <c r="B50" s="55"/>
      <c r="C50" s="55"/>
      <c r="D50" s="55"/>
      <c r="E50" s="55"/>
      <c r="F50" s="55"/>
      <c r="G50" s="55"/>
      <c r="H50" s="55"/>
      <c r="I50" s="55"/>
      <c r="J50" s="55"/>
      <c r="K50" s="55"/>
      <c r="L50" s="55"/>
    </row>
    <row r="51" spans="1:12">
      <c r="A51" s="55"/>
      <c r="B51" s="55"/>
      <c r="C51" s="55"/>
      <c r="D51" s="55"/>
      <c r="E51" s="55"/>
      <c r="F51" s="55"/>
      <c r="G51" s="55"/>
      <c r="H51" s="55"/>
      <c r="I51" s="55"/>
      <c r="J51" s="55"/>
      <c r="K51" s="55"/>
      <c r="L51" s="55"/>
    </row>
    <row r="52" spans="1:12">
      <c r="A52" s="55"/>
      <c r="B52" s="55"/>
      <c r="C52" s="55"/>
      <c r="D52" s="55"/>
      <c r="E52" s="55"/>
      <c r="F52" s="55"/>
      <c r="G52" s="55"/>
      <c r="H52" s="55"/>
      <c r="I52" s="55"/>
      <c r="J52" s="55"/>
      <c r="K52" s="55"/>
      <c r="L52" s="55"/>
    </row>
  </sheetData>
  <mergeCells count="2">
    <mergeCell ref="G5:H5"/>
    <mergeCell ref="D2:I2"/>
  </mergeCells>
  <hyperlinks>
    <hyperlink ref="D1" location="BGDS16TC9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59" style="149" customWidth="1"/>
  </cols>
  <sheetData>
    <row r="1" spans="1:19" ht="21">
      <c r="A1" s="5" t="s">
        <v>401</v>
      </c>
      <c r="B1" s="156" t="s">
        <v>319</v>
      </c>
    </row>
    <row r="2" spans="1:19" ht="30">
      <c r="A2" s="6" t="s">
        <v>10</v>
      </c>
      <c r="B2" s="145" t="s">
        <v>436</v>
      </c>
    </row>
    <row r="3" spans="1:19" s="148" customFormat="1">
      <c r="A3" s="150" t="s">
        <v>309</v>
      </c>
      <c r="B3" s="149" t="s">
        <v>348</v>
      </c>
      <c r="C3" s="152"/>
    </row>
    <row r="4" spans="1:19" s="148" customFormat="1">
      <c r="A4" s="150" t="s">
        <v>310</v>
      </c>
      <c r="B4" s="149"/>
    </row>
    <row r="5" spans="1:19" s="148" customFormat="1">
      <c r="A5" s="150" t="s">
        <v>311</v>
      </c>
      <c r="B5" s="149" t="s">
        <v>334</v>
      </c>
    </row>
    <row r="6" spans="1:19" s="148" customFormat="1">
      <c r="A6" s="150" t="s">
        <v>312</v>
      </c>
      <c r="B6" s="149" t="s">
        <v>8</v>
      </c>
    </row>
    <row r="7" spans="1:19" ht="30">
      <c r="A7" s="6" t="s">
        <v>11</v>
      </c>
      <c r="B7" s="149" t="s">
        <v>462</v>
      </c>
      <c r="C7" s="83"/>
    </row>
    <row r="8" spans="1:19">
      <c r="A8" s="6" t="s">
        <v>12</v>
      </c>
      <c r="B8" s="154" t="s">
        <v>34</v>
      </c>
    </row>
    <row r="9" spans="1:19">
      <c r="A9" s="6" t="s">
        <v>13</v>
      </c>
      <c r="B9" s="149" t="s">
        <v>282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S15" t="s">
        <v>22</v>
      </c>
    </row>
    <row r="16" spans="1:19" ht="15" customHeight="1">
      <c r="A16" s="6" t="s">
        <v>527</v>
      </c>
      <c r="S16" t="s">
        <v>23</v>
      </c>
    </row>
    <row r="17" spans="1:19">
      <c r="A17" s="6" t="s">
        <v>16</v>
      </c>
      <c r="B17" s="149" t="s">
        <v>21</v>
      </c>
      <c r="S17" t="s">
        <v>24</v>
      </c>
    </row>
    <row r="18" spans="1:19">
      <c r="A18" s="6" t="s">
        <v>17</v>
      </c>
      <c r="B18" s="159">
        <v>41464</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16TC9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ColWidth="8.85546875" defaultRowHeight="15"/>
  <cols>
    <col min="1" max="1" width="76.7109375" style="11" customWidth="1"/>
    <col min="2" max="16384" width="8.85546875" style="11"/>
  </cols>
  <sheetData>
    <row r="1" spans="1:5" ht="21">
      <c r="A1" s="5" t="s">
        <v>401</v>
      </c>
      <c r="D1" s="172" t="s">
        <v>319</v>
      </c>
    </row>
    <row r="3" spans="1:5" ht="30">
      <c r="A3" s="155" t="s">
        <v>539</v>
      </c>
    </row>
    <row r="4" spans="1:5">
      <c r="A4" s="11" t="s">
        <v>351</v>
      </c>
    </row>
    <row r="5" spans="1:5">
      <c r="A5" s="11" t="s">
        <v>308</v>
      </c>
    </row>
    <row r="6" spans="1:5">
      <c r="A6" s="11" t="s">
        <v>349</v>
      </c>
    </row>
    <row r="10" spans="1:5">
      <c r="B10" s="44">
        <v>2008</v>
      </c>
      <c r="C10" s="44">
        <v>2009</v>
      </c>
      <c r="D10" s="44">
        <v>2010</v>
      </c>
      <c r="E10" s="44">
        <v>2011</v>
      </c>
    </row>
    <row r="11" spans="1:5">
      <c r="A11" s="48" t="s">
        <v>151</v>
      </c>
      <c r="B11" s="50">
        <v>33</v>
      </c>
      <c r="C11" s="50">
        <v>35</v>
      </c>
      <c r="D11" s="50">
        <v>30</v>
      </c>
      <c r="E11" s="50">
        <v>21</v>
      </c>
    </row>
  </sheetData>
  <hyperlinks>
    <hyperlink ref="D1" location="BGDS17TC4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0.28515625" customWidth="1"/>
  </cols>
  <sheetData>
    <row r="1" spans="1:19" ht="21">
      <c r="A1" s="5" t="s">
        <v>401</v>
      </c>
      <c r="B1" s="172" t="s">
        <v>317</v>
      </c>
    </row>
    <row r="2" spans="1:19" ht="30">
      <c r="A2" s="6" t="s">
        <v>10</v>
      </c>
      <c r="B2" s="15" t="s">
        <v>541</v>
      </c>
    </row>
    <row r="3" spans="1:19" s="148" customFormat="1">
      <c r="A3" s="150" t="s">
        <v>309</v>
      </c>
      <c r="B3" s="149" t="s">
        <v>352</v>
      </c>
      <c r="C3" s="152"/>
    </row>
    <row r="4" spans="1:19" s="148" customFormat="1">
      <c r="A4" s="150" t="s">
        <v>310</v>
      </c>
      <c r="B4" s="149"/>
    </row>
    <row r="5" spans="1:19" s="148" customFormat="1">
      <c r="A5" s="150" t="s">
        <v>311</v>
      </c>
      <c r="B5" s="149" t="s">
        <v>350</v>
      </c>
    </row>
    <row r="6" spans="1:19" s="148" customFormat="1">
      <c r="A6" s="150" t="s">
        <v>312</v>
      </c>
      <c r="B6" s="149" t="s">
        <v>8</v>
      </c>
    </row>
    <row r="7" spans="1:19" ht="45">
      <c r="A7" s="6" t="s">
        <v>11</v>
      </c>
      <c r="B7" s="154" t="s">
        <v>540</v>
      </c>
    </row>
    <row r="8" spans="1:19">
      <c r="A8" s="6" t="s">
        <v>12</v>
      </c>
      <c r="B8" t="s">
        <v>566</v>
      </c>
    </row>
    <row r="9" spans="1:19">
      <c r="A9" s="6" t="s">
        <v>13</v>
      </c>
      <c r="B9" t="s">
        <v>125</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S15" t="s">
        <v>22</v>
      </c>
    </row>
    <row r="16" spans="1:19" ht="15" customHeight="1">
      <c r="A16" s="6" t="s">
        <v>527</v>
      </c>
      <c r="S16" t="s">
        <v>23</v>
      </c>
    </row>
    <row r="17" spans="1:19">
      <c r="A17" s="6" t="s">
        <v>16</v>
      </c>
      <c r="B17" t="s">
        <v>21</v>
      </c>
      <c r="S17" t="s">
        <v>24</v>
      </c>
    </row>
    <row r="18" spans="1:19">
      <c r="A18" s="6" t="s">
        <v>17</v>
      </c>
      <c r="B18" s="16">
        <v>41466</v>
      </c>
      <c r="S18" t="s">
        <v>25</v>
      </c>
    </row>
    <row r="19" spans="1:19">
      <c r="A19" s="6" t="s">
        <v>18</v>
      </c>
      <c r="B1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17TC4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ColWidth="8.85546875" defaultRowHeight="15"/>
  <cols>
    <col min="1" max="1" width="53.7109375" style="11" customWidth="1"/>
    <col min="2" max="2" width="26.140625" style="11" customWidth="1"/>
    <col min="3" max="3" width="14.7109375" style="11" customWidth="1"/>
    <col min="4" max="16384" width="8.85546875" style="11"/>
  </cols>
  <sheetData>
    <row r="1" spans="1:4" ht="21">
      <c r="A1" s="5" t="s">
        <v>402</v>
      </c>
      <c r="D1" s="172" t="s">
        <v>317</v>
      </c>
    </row>
    <row r="3" spans="1:4" ht="60">
      <c r="A3" s="155" t="s">
        <v>418</v>
      </c>
      <c r="B3" s="98"/>
    </row>
    <row r="4" spans="1:4">
      <c r="A4" s="11" t="s">
        <v>324</v>
      </c>
    </row>
    <row r="5" spans="1:4">
      <c r="A5" s="11" t="s">
        <v>353</v>
      </c>
    </row>
    <row r="6" spans="1:4">
      <c r="A6" s="11" t="s">
        <v>355</v>
      </c>
    </row>
    <row r="10" spans="1:4">
      <c r="B10" s="52" t="s">
        <v>123</v>
      </c>
    </row>
    <row r="11" spans="1:4" ht="30">
      <c r="A11" s="49" t="s">
        <v>152</v>
      </c>
      <c r="B11" s="51">
        <v>15000</v>
      </c>
    </row>
  </sheetData>
  <hyperlinks>
    <hyperlink ref="D1" location="BGDS18TS9meta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86.42578125" customWidth="1"/>
  </cols>
  <sheetData>
    <row r="1" spans="1:19" ht="21">
      <c r="A1" s="5" t="s">
        <v>402</v>
      </c>
      <c r="B1" s="172" t="s">
        <v>317</v>
      </c>
    </row>
    <row r="2" spans="1:19" ht="30">
      <c r="A2" s="6" t="s">
        <v>10</v>
      </c>
      <c r="B2" s="157" t="s">
        <v>419</v>
      </c>
    </row>
    <row r="3" spans="1:19" s="148" customFormat="1">
      <c r="A3" s="150" t="s">
        <v>309</v>
      </c>
      <c r="B3" s="149"/>
      <c r="C3" s="152"/>
    </row>
    <row r="4" spans="1:19" s="148" customFormat="1">
      <c r="A4" s="150" t="s">
        <v>310</v>
      </c>
      <c r="B4" s="149" t="s">
        <v>354</v>
      </c>
    </row>
    <row r="5" spans="1:19" s="148" customFormat="1">
      <c r="A5" s="150" t="s">
        <v>311</v>
      </c>
      <c r="B5" s="149" t="s">
        <v>356</v>
      </c>
    </row>
    <row r="6" spans="1:19" s="148" customFormat="1">
      <c r="A6" s="150" t="s">
        <v>312</v>
      </c>
      <c r="B6" s="149" t="s">
        <v>8</v>
      </c>
    </row>
    <row r="7" spans="1:19">
      <c r="A7" s="6" t="s">
        <v>11</v>
      </c>
      <c r="B7" s="2"/>
    </row>
    <row r="8" spans="1:19">
      <c r="A8" s="6" t="s">
        <v>12</v>
      </c>
      <c r="B8" t="s">
        <v>566</v>
      </c>
    </row>
    <row r="9" spans="1:19">
      <c r="A9" s="6" t="s">
        <v>13</v>
      </c>
      <c r="B9" t="s">
        <v>125</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S15" t="s">
        <v>22</v>
      </c>
    </row>
    <row r="16" spans="1:19" ht="15" customHeight="1">
      <c r="A16" s="6" t="s">
        <v>527</v>
      </c>
      <c r="S16" t="s">
        <v>23</v>
      </c>
    </row>
    <row r="17" spans="1:19">
      <c r="A17" s="6" t="s">
        <v>16</v>
      </c>
      <c r="B17" t="s">
        <v>21</v>
      </c>
      <c r="S17" t="s">
        <v>24</v>
      </c>
    </row>
    <row r="18" spans="1:19">
      <c r="A18" s="6" t="s">
        <v>17</v>
      </c>
      <c r="B18" s="16">
        <v>41466</v>
      </c>
      <c r="S18" t="s">
        <v>25</v>
      </c>
    </row>
    <row r="19" spans="1:19">
      <c r="A19" s="6" t="s">
        <v>18</v>
      </c>
      <c r="B1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18TS9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zoomScale="80" zoomScaleNormal="80" workbookViewId="0"/>
  </sheetViews>
  <sheetFormatPr defaultColWidth="8.85546875" defaultRowHeight="15"/>
  <cols>
    <col min="1" max="1" width="62.85546875" style="11" customWidth="1"/>
    <col min="2" max="2" width="21.85546875" style="11" customWidth="1"/>
    <col min="3" max="3" width="23" style="11" customWidth="1"/>
    <col min="4" max="4" width="23.7109375" style="11" customWidth="1"/>
    <col min="5" max="5" width="13.85546875" style="11" customWidth="1"/>
    <col min="6" max="6" width="14.7109375" style="11" customWidth="1"/>
    <col min="7" max="14" width="21.42578125" style="11" customWidth="1"/>
    <col min="15" max="15" width="8.7109375" style="11" bestFit="1" customWidth="1"/>
    <col min="16" max="16384" width="8.85546875" style="11"/>
  </cols>
  <sheetData>
    <row r="1" spans="1:14" ht="21">
      <c r="A1" s="5" t="s">
        <v>402</v>
      </c>
      <c r="D1" s="172" t="s">
        <v>319</v>
      </c>
    </row>
    <row r="2" spans="1:14">
      <c r="B2" s="103"/>
      <c r="C2" s="22"/>
    </row>
    <row r="3" spans="1:14" ht="60">
      <c r="A3" s="155" t="s">
        <v>567</v>
      </c>
      <c r="B3" s="98"/>
    </row>
    <row r="4" spans="1:14">
      <c r="A4" s="11" t="s">
        <v>324</v>
      </c>
    </row>
    <row r="5" spans="1:14">
      <c r="A5" s="11" t="s">
        <v>379</v>
      </c>
    </row>
    <row r="6" spans="1:14" ht="15.75" customHeight="1">
      <c r="A6" s="11" t="s">
        <v>325</v>
      </c>
    </row>
    <row r="7" spans="1:14" s="15" customFormat="1">
      <c r="A7" s="11"/>
    </row>
    <row r="10" spans="1:14">
      <c r="B10" s="47">
        <v>2008</v>
      </c>
      <c r="C10" s="47">
        <v>2009</v>
      </c>
      <c r="D10" s="47">
        <v>2010</v>
      </c>
      <c r="E10" s="253">
        <v>2011</v>
      </c>
      <c r="F10" s="253"/>
      <c r="G10" s="47">
        <v>2008</v>
      </c>
      <c r="H10" s="47">
        <v>2009</v>
      </c>
      <c r="I10" s="47">
        <v>2010</v>
      </c>
      <c r="J10" s="47">
        <v>2011</v>
      </c>
      <c r="K10" s="47">
        <v>2008</v>
      </c>
      <c r="L10" s="47">
        <v>2009</v>
      </c>
      <c r="M10" s="47">
        <v>2010</v>
      </c>
      <c r="N10" s="47">
        <v>2011</v>
      </c>
    </row>
    <row r="11" spans="1:14">
      <c r="A11" s="15"/>
      <c r="B11" s="253" t="s">
        <v>155</v>
      </c>
      <c r="C11" s="253"/>
      <c r="D11" s="253"/>
      <c r="E11" s="253"/>
      <c r="F11" s="253"/>
      <c r="G11" s="253" t="s">
        <v>164</v>
      </c>
      <c r="H11" s="253"/>
      <c r="I11" s="253"/>
      <c r="J11" s="253"/>
      <c r="K11" s="253" t="s">
        <v>170</v>
      </c>
      <c r="L11" s="253"/>
      <c r="M11" s="253"/>
      <c r="N11" s="253"/>
    </row>
    <row r="12" spans="1:14" ht="45">
      <c r="B12" s="122" t="s">
        <v>158</v>
      </c>
      <c r="C12" s="122" t="s">
        <v>159</v>
      </c>
      <c r="D12" s="122" t="s">
        <v>160</v>
      </c>
      <c r="E12" s="254" t="s">
        <v>161</v>
      </c>
      <c r="F12" s="254"/>
      <c r="G12" s="122" t="s">
        <v>165</v>
      </c>
      <c r="H12" s="122" t="s">
        <v>165</v>
      </c>
      <c r="I12" s="122" t="s">
        <v>166</v>
      </c>
      <c r="J12" s="122" t="s">
        <v>166</v>
      </c>
      <c r="K12" s="122" t="s">
        <v>167</v>
      </c>
      <c r="L12" s="122" t="s">
        <v>168</v>
      </c>
      <c r="M12" s="122" t="s">
        <v>169</v>
      </c>
      <c r="N12" s="122" t="s">
        <v>168</v>
      </c>
    </row>
    <row r="13" spans="1:14" ht="30">
      <c r="B13" s="122"/>
      <c r="C13" s="122"/>
      <c r="D13" s="122"/>
      <c r="E13" s="122" t="s">
        <v>295</v>
      </c>
      <c r="F13" s="122" t="s">
        <v>296</v>
      </c>
      <c r="G13" s="122"/>
      <c r="H13" s="122"/>
      <c r="I13" s="122"/>
      <c r="J13" s="122"/>
      <c r="K13" s="122"/>
      <c r="L13" s="122"/>
      <c r="M13" s="122"/>
      <c r="N13" s="122"/>
    </row>
    <row r="14" spans="1:14" ht="30">
      <c r="A14" s="53" t="s">
        <v>157</v>
      </c>
      <c r="B14" s="49">
        <v>3797</v>
      </c>
      <c r="C14" s="49">
        <v>3440</v>
      </c>
      <c r="D14" s="49">
        <v>2778</v>
      </c>
      <c r="E14" s="46">
        <v>2167</v>
      </c>
      <c r="F14" s="46">
        <v>88</v>
      </c>
      <c r="G14" s="49">
        <v>2440</v>
      </c>
      <c r="H14" s="49">
        <v>2334</v>
      </c>
      <c r="I14" s="49">
        <v>2046</v>
      </c>
      <c r="J14" s="46">
        <v>1820</v>
      </c>
      <c r="K14" s="49">
        <v>1039</v>
      </c>
      <c r="L14" s="49">
        <v>956</v>
      </c>
      <c r="M14" s="49">
        <v>871</v>
      </c>
      <c r="N14" s="49">
        <v>768</v>
      </c>
    </row>
    <row r="15" spans="1:14">
      <c r="A15" s="250" t="s">
        <v>162</v>
      </c>
      <c r="B15" s="251"/>
      <c r="C15" s="251"/>
      <c r="D15" s="251"/>
      <c r="E15" s="251"/>
      <c r="F15" s="251"/>
      <c r="G15" s="251"/>
      <c r="H15" s="251"/>
      <c r="I15" s="251"/>
      <c r="J15" s="251"/>
      <c r="K15" s="251"/>
      <c r="L15" s="251"/>
      <c r="M15" s="251"/>
      <c r="N15" s="252"/>
    </row>
    <row r="16" spans="1:14" ht="30">
      <c r="A16" s="88" t="s">
        <v>224</v>
      </c>
      <c r="B16" s="49">
        <v>129</v>
      </c>
      <c r="C16" s="49">
        <v>105</v>
      </c>
      <c r="D16" s="49">
        <v>31</v>
      </c>
      <c r="E16" s="46">
        <v>40</v>
      </c>
      <c r="F16" s="46">
        <v>0</v>
      </c>
      <c r="G16" s="49">
        <v>55</v>
      </c>
      <c r="H16" s="49">
        <v>4</v>
      </c>
      <c r="I16" s="49">
        <v>3</v>
      </c>
      <c r="J16" s="46">
        <v>110</v>
      </c>
      <c r="K16" s="49">
        <v>5</v>
      </c>
      <c r="L16" s="49">
        <v>160</v>
      </c>
      <c r="M16" s="49">
        <v>109</v>
      </c>
      <c r="N16" s="49">
        <v>1</v>
      </c>
    </row>
    <row r="17" spans="1:14" ht="30">
      <c r="A17" s="88" t="s">
        <v>225</v>
      </c>
      <c r="B17" s="49">
        <v>2735</v>
      </c>
      <c r="C17" s="49">
        <v>2405</v>
      </c>
      <c r="D17" s="49">
        <v>2103</v>
      </c>
      <c r="E17" s="46">
        <v>1582</v>
      </c>
      <c r="F17" s="46">
        <v>71</v>
      </c>
      <c r="G17" s="49">
        <v>1335</v>
      </c>
      <c r="H17" s="49">
        <v>1050</v>
      </c>
      <c r="I17" s="49">
        <v>1114</v>
      </c>
      <c r="J17" s="46">
        <v>1009</v>
      </c>
      <c r="K17" s="49">
        <v>771</v>
      </c>
      <c r="L17" s="49">
        <v>657</v>
      </c>
      <c r="M17" s="49">
        <v>624</v>
      </c>
      <c r="N17" s="49">
        <v>613</v>
      </c>
    </row>
    <row r="18" spans="1:14">
      <c r="A18" s="173" t="s">
        <v>163</v>
      </c>
      <c r="B18" s="174">
        <v>62</v>
      </c>
      <c r="C18" s="174">
        <v>18</v>
      </c>
      <c r="D18" s="174">
        <v>13</v>
      </c>
      <c r="E18" s="175">
        <v>7</v>
      </c>
      <c r="F18" s="175">
        <v>0</v>
      </c>
      <c r="G18" s="174">
        <v>9</v>
      </c>
      <c r="H18" s="174">
        <v>18</v>
      </c>
      <c r="I18" s="174">
        <v>13</v>
      </c>
      <c r="J18" s="175">
        <v>58</v>
      </c>
      <c r="K18" s="174">
        <v>1</v>
      </c>
      <c r="L18" s="174">
        <v>0</v>
      </c>
      <c r="M18" s="174">
        <v>0</v>
      </c>
      <c r="N18" s="174">
        <v>0</v>
      </c>
    </row>
    <row r="20" spans="1:14">
      <c r="A20" s="8" t="s">
        <v>297</v>
      </c>
      <c r="B20" s="83"/>
    </row>
    <row r="21" spans="1:14">
      <c r="B21" s="22"/>
    </row>
  </sheetData>
  <mergeCells count="6">
    <mergeCell ref="A15:N15"/>
    <mergeCell ref="B11:F11"/>
    <mergeCell ref="G11:J11"/>
    <mergeCell ref="K11:N11"/>
    <mergeCell ref="E10:F10"/>
    <mergeCell ref="E12:F12"/>
  </mergeCells>
  <hyperlinks>
    <hyperlink ref="D1" location="BGDS19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15" sqref="B15"/>
    </sheetView>
  </sheetViews>
  <sheetFormatPr defaultColWidth="11.42578125" defaultRowHeight="15"/>
  <cols>
    <col min="1" max="1" width="49.85546875" style="6" bestFit="1" customWidth="1"/>
    <col min="2" max="2" width="73.140625" style="149" customWidth="1"/>
  </cols>
  <sheetData>
    <row r="1" spans="1:19" ht="21">
      <c r="A1" s="5" t="s">
        <v>402</v>
      </c>
      <c r="B1" s="156" t="s">
        <v>319</v>
      </c>
    </row>
    <row r="2" spans="1:19" ht="45">
      <c r="A2" s="6" t="s">
        <v>10</v>
      </c>
      <c r="B2" s="157" t="s">
        <v>568</v>
      </c>
    </row>
    <row r="3" spans="1:19" s="148" customFormat="1">
      <c r="A3" s="150" t="s">
        <v>309</v>
      </c>
      <c r="C3" s="152"/>
    </row>
    <row r="4" spans="1:19" s="148" customFormat="1">
      <c r="A4" s="150" t="s">
        <v>310</v>
      </c>
      <c r="B4" s="149" t="s">
        <v>329</v>
      </c>
    </row>
    <row r="5" spans="1:19" s="148" customFormat="1">
      <c r="A5" s="150" t="s">
        <v>311</v>
      </c>
      <c r="B5" s="149" t="s">
        <v>1</v>
      </c>
    </row>
    <row r="6" spans="1:19" s="148" customFormat="1">
      <c r="A6" s="150" t="s">
        <v>312</v>
      </c>
      <c r="B6" s="149" t="s">
        <v>8</v>
      </c>
    </row>
    <row r="7" spans="1:19" ht="45">
      <c r="A7" s="6" t="s">
        <v>11</v>
      </c>
      <c r="B7" s="154" t="s">
        <v>156</v>
      </c>
    </row>
    <row r="8" spans="1:19">
      <c r="A8" s="6" t="s">
        <v>12</v>
      </c>
      <c r="B8" s="149" t="s">
        <v>113</v>
      </c>
    </row>
    <row r="9" spans="1:19">
      <c r="A9" s="6" t="s">
        <v>13</v>
      </c>
      <c r="B9" s="149" t="s">
        <v>154</v>
      </c>
    </row>
    <row r="10" spans="1:19">
      <c r="A10" s="6" t="s">
        <v>422</v>
      </c>
      <c r="B10" s="149" t="s">
        <v>14</v>
      </c>
      <c r="S10" t="s">
        <v>15</v>
      </c>
    </row>
    <row r="11" spans="1:19">
      <c r="A11" s="6" t="s">
        <v>423</v>
      </c>
      <c r="B11" s="157" t="s">
        <v>15</v>
      </c>
      <c r="C11" s="83"/>
      <c r="S11" t="s">
        <v>14</v>
      </c>
    </row>
    <row r="12" spans="1:19">
      <c r="A12" s="6" t="s">
        <v>424</v>
      </c>
      <c r="B12" s="149" t="s">
        <v>14</v>
      </c>
    </row>
    <row r="13" spans="1:19">
      <c r="A13" s="6" t="s">
        <v>425</v>
      </c>
      <c r="B13" s="149" t="s">
        <v>14</v>
      </c>
    </row>
    <row r="14" spans="1:19">
      <c r="A14" s="6" t="s">
        <v>426</v>
      </c>
      <c r="B14" s="149" t="s">
        <v>14</v>
      </c>
      <c r="S14" t="s">
        <v>21</v>
      </c>
    </row>
    <row r="15" spans="1:19">
      <c r="A15" s="6" t="s">
        <v>30</v>
      </c>
      <c r="S15" t="s">
        <v>22</v>
      </c>
    </row>
    <row r="16" spans="1:19" ht="15" customHeight="1">
      <c r="A16" s="6" t="s">
        <v>527</v>
      </c>
      <c r="B16" s="157" t="s">
        <v>290</v>
      </c>
      <c r="S16" t="s">
        <v>23</v>
      </c>
    </row>
    <row r="17" spans="1:19">
      <c r="A17" s="6" t="s">
        <v>16</v>
      </c>
      <c r="B17" s="149" t="s">
        <v>21</v>
      </c>
      <c r="S17" t="s">
        <v>24</v>
      </c>
    </row>
    <row r="18" spans="1:19">
      <c r="A18" s="6" t="s">
        <v>17</v>
      </c>
      <c r="B18" s="151">
        <v>41466</v>
      </c>
      <c r="S18" t="s">
        <v>25</v>
      </c>
    </row>
    <row r="19" spans="1:19">
      <c r="A19" s="6" t="s">
        <v>18</v>
      </c>
      <c r="B19" s="149" t="s">
        <v>19</v>
      </c>
    </row>
    <row r="20" spans="1:19" ht="30">
      <c r="A20" s="6" t="s">
        <v>20</v>
      </c>
      <c r="B20" s="149" t="s">
        <v>153</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19TC6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workbookViewId="0"/>
  </sheetViews>
  <sheetFormatPr defaultColWidth="11.42578125" defaultRowHeight="15"/>
  <cols>
    <col min="1" max="1" width="60.28515625" style="11" customWidth="1"/>
    <col min="2" max="2" width="16.42578125" style="11" customWidth="1"/>
    <col min="3" max="3" width="14.42578125" style="11" bestFit="1" customWidth="1"/>
    <col min="4" max="4" width="15.140625" style="11" bestFit="1" customWidth="1"/>
    <col min="5" max="5" width="14.7109375" style="11" bestFit="1" customWidth="1"/>
    <col min="6" max="16384" width="11.42578125" style="11"/>
  </cols>
  <sheetData>
    <row r="1" spans="1:5" ht="21">
      <c r="A1" s="5" t="s">
        <v>402</v>
      </c>
      <c r="B1" s="21"/>
      <c r="D1" s="172" t="s">
        <v>319</v>
      </c>
    </row>
    <row r="2" spans="1:5">
      <c r="B2" s="83"/>
    </row>
    <row r="3" spans="1:5" ht="60">
      <c r="A3" s="155" t="s">
        <v>543</v>
      </c>
      <c r="B3" s="22"/>
    </row>
    <row r="4" spans="1:5">
      <c r="A4" s="11" t="s">
        <v>324</v>
      </c>
    </row>
    <row r="5" spans="1:5">
      <c r="A5" s="11" t="s">
        <v>408</v>
      </c>
    </row>
    <row r="6" spans="1:5">
      <c r="A6" s="11" t="s">
        <v>321</v>
      </c>
    </row>
    <row r="11" spans="1:5">
      <c r="A11" s="255" t="s">
        <v>542</v>
      </c>
      <c r="B11" s="255"/>
      <c r="C11" s="255"/>
      <c r="D11" s="255"/>
      <c r="E11" s="255"/>
    </row>
    <row r="12" spans="1:5">
      <c r="A12" s="160" t="s">
        <v>149</v>
      </c>
      <c r="B12" s="168">
        <v>2008</v>
      </c>
      <c r="C12" s="168">
        <v>2009</v>
      </c>
      <c r="D12" s="168">
        <v>2010</v>
      </c>
      <c r="E12" s="168">
        <v>2011</v>
      </c>
    </row>
    <row r="13" spans="1:5">
      <c r="A13" s="162" t="s">
        <v>126</v>
      </c>
      <c r="B13" s="163">
        <v>86</v>
      </c>
      <c r="C13" s="163">
        <v>112</v>
      </c>
      <c r="D13" s="163">
        <v>98</v>
      </c>
      <c r="E13" s="163">
        <v>107</v>
      </c>
    </row>
    <row r="14" spans="1:5">
      <c r="A14" s="162" t="s">
        <v>127</v>
      </c>
      <c r="B14" s="163">
        <v>28</v>
      </c>
      <c r="C14" s="163">
        <v>14</v>
      </c>
      <c r="D14" s="163">
        <v>7</v>
      </c>
      <c r="E14" s="163">
        <v>9</v>
      </c>
    </row>
    <row r="15" spans="1:5">
      <c r="A15" s="162" t="s">
        <v>128</v>
      </c>
      <c r="B15" s="163">
        <v>18</v>
      </c>
      <c r="C15" s="163">
        <v>12</v>
      </c>
      <c r="D15" s="163">
        <v>7</v>
      </c>
      <c r="E15" s="163">
        <v>31</v>
      </c>
    </row>
    <row r="16" spans="1:5">
      <c r="A16" s="162" t="s">
        <v>129</v>
      </c>
      <c r="B16" s="163">
        <v>14</v>
      </c>
      <c r="C16" s="163">
        <v>16</v>
      </c>
      <c r="D16" s="163">
        <v>21</v>
      </c>
      <c r="E16" s="163">
        <v>24</v>
      </c>
    </row>
    <row r="17" spans="1:5">
      <c r="A17" s="162" t="s">
        <v>130</v>
      </c>
      <c r="B17" s="163">
        <v>4</v>
      </c>
      <c r="C17" s="163">
        <v>3</v>
      </c>
      <c r="D17" s="163">
        <v>3</v>
      </c>
      <c r="E17" s="163">
        <v>4</v>
      </c>
    </row>
    <row r="18" spans="1:5">
      <c r="A18" s="162" t="s">
        <v>131</v>
      </c>
      <c r="B18" s="163">
        <v>4</v>
      </c>
      <c r="C18" s="163">
        <v>3</v>
      </c>
      <c r="D18" s="163">
        <v>6</v>
      </c>
      <c r="E18" s="163">
        <v>4</v>
      </c>
    </row>
    <row r="19" spans="1:5">
      <c r="A19" s="162" t="s">
        <v>132</v>
      </c>
      <c r="B19" s="163">
        <v>3</v>
      </c>
      <c r="C19" s="163">
        <v>18</v>
      </c>
      <c r="D19" s="163">
        <v>43</v>
      </c>
      <c r="E19" s="163">
        <v>65</v>
      </c>
    </row>
    <row r="20" spans="1:5">
      <c r="A20" s="162" t="s">
        <v>133</v>
      </c>
      <c r="B20" s="163">
        <v>2</v>
      </c>
      <c r="C20" s="163">
        <v>4</v>
      </c>
      <c r="D20" s="163">
        <v>3</v>
      </c>
      <c r="E20" s="163">
        <v>3</v>
      </c>
    </row>
    <row r="21" spans="1:5">
      <c r="A21" s="162" t="s">
        <v>134</v>
      </c>
      <c r="B21" s="163">
        <v>2</v>
      </c>
      <c r="C21" s="163">
        <v>9</v>
      </c>
      <c r="D21" s="163">
        <v>11</v>
      </c>
      <c r="E21" s="163">
        <v>17</v>
      </c>
    </row>
    <row r="22" spans="1:5">
      <c r="A22" s="162" t="s">
        <v>135</v>
      </c>
      <c r="B22" s="163">
        <v>2</v>
      </c>
      <c r="C22" s="164" t="s">
        <v>43</v>
      </c>
      <c r="D22" s="164" t="s">
        <v>43</v>
      </c>
      <c r="E22" s="163">
        <v>1</v>
      </c>
    </row>
    <row r="23" spans="1:5">
      <c r="A23" s="162" t="s">
        <v>136</v>
      </c>
      <c r="B23" s="163">
        <v>2</v>
      </c>
      <c r="C23" s="163">
        <v>2</v>
      </c>
      <c r="D23" s="163" t="s">
        <v>43</v>
      </c>
      <c r="E23" s="165" t="s">
        <v>43</v>
      </c>
    </row>
    <row r="24" spans="1:5">
      <c r="A24" s="162" t="s">
        <v>137</v>
      </c>
      <c r="B24" s="163">
        <v>1</v>
      </c>
      <c r="C24" s="163">
        <v>4</v>
      </c>
      <c r="D24" s="163">
        <v>1</v>
      </c>
      <c r="E24" s="163">
        <v>2</v>
      </c>
    </row>
    <row r="25" spans="1:5">
      <c r="A25" s="162" t="s">
        <v>138</v>
      </c>
      <c r="B25" s="163">
        <v>1</v>
      </c>
      <c r="C25" s="164" t="s">
        <v>43</v>
      </c>
      <c r="D25" s="164" t="s">
        <v>43</v>
      </c>
      <c r="E25" s="164" t="s">
        <v>43</v>
      </c>
    </row>
    <row r="26" spans="1:5">
      <c r="A26" s="162" t="s">
        <v>139</v>
      </c>
      <c r="B26" s="163">
        <v>1</v>
      </c>
      <c r="C26" s="164" t="s">
        <v>43</v>
      </c>
      <c r="D26" s="164" t="s">
        <v>43</v>
      </c>
      <c r="E26" s="164" t="s">
        <v>43</v>
      </c>
    </row>
    <row r="27" spans="1:5">
      <c r="A27" s="162" t="s">
        <v>140</v>
      </c>
      <c r="B27" s="163">
        <v>1</v>
      </c>
      <c r="C27" s="163">
        <v>2</v>
      </c>
      <c r="D27" s="163" t="s">
        <v>43</v>
      </c>
      <c r="E27" s="163" t="s">
        <v>43</v>
      </c>
    </row>
    <row r="28" spans="1:5">
      <c r="A28" s="162" t="s">
        <v>141</v>
      </c>
      <c r="B28" s="163" t="s">
        <v>43</v>
      </c>
      <c r="C28" s="163">
        <v>1</v>
      </c>
      <c r="D28" s="163">
        <v>2</v>
      </c>
      <c r="E28" s="163">
        <v>1</v>
      </c>
    </row>
    <row r="29" spans="1:5">
      <c r="A29" s="162" t="s">
        <v>142</v>
      </c>
      <c r="B29" s="166" t="s">
        <v>43</v>
      </c>
      <c r="C29" s="165" t="s">
        <v>43</v>
      </c>
      <c r="D29" s="163">
        <v>4</v>
      </c>
      <c r="E29" s="163">
        <v>6</v>
      </c>
    </row>
    <row r="30" spans="1:5">
      <c r="A30" s="162" t="s">
        <v>143</v>
      </c>
      <c r="B30" s="163" t="s">
        <v>43</v>
      </c>
      <c r="C30" s="164" t="s">
        <v>43</v>
      </c>
      <c r="D30" s="164" t="s">
        <v>43</v>
      </c>
      <c r="E30" s="164" t="s">
        <v>43</v>
      </c>
    </row>
    <row r="31" spans="1:5">
      <c r="A31" s="162" t="s">
        <v>144</v>
      </c>
      <c r="B31" s="163" t="s">
        <v>43</v>
      </c>
      <c r="C31" s="164" t="s">
        <v>43</v>
      </c>
      <c r="D31" s="164" t="s">
        <v>43</v>
      </c>
      <c r="E31" s="164" t="s">
        <v>43</v>
      </c>
    </row>
    <row r="32" spans="1:5">
      <c r="A32" s="162" t="s">
        <v>145</v>
      </c>
      <c r="B32" s="163" t="s">
        <v>43</v>
      </c>
      <c r="C32" s="164" t="s">
        <v>43</v>
      </c>
      <c r="D32" s="164" t="s">
        <v>43</v>
      </c>
      <c r="E32" s="164" t="s">
        <v>43</v>
      </c>
    </row>
    <row r="33" spans="1:5">
      <c r="A33" s="162" t="s">
        <v>146</v>
      </c>
      <c r="B33" s="163" t="s">
        <v>43</v>
      </c>
      <c r="C33" s="164" t="s">
        <v>43</v>
      </c>
      <c r="D33" s="163">
        <v>1</v>
      </c>
      <c r="E33" s="163" t="s">
        <v>43</v>
      </c>
    </row>
    <row r="34" spans="1:5">
      <c r="A34" s="162" t="s">
        <v>147</v>
      </c>
      <c r="B34" s="163" t="s">
        <v>43</v>
      </c>
      <c r="C34" s="163">
        <v>1</v>
      </c>
      <c r="D34" s="163">
        <v>4</v>
      </c>
      <c r="E34" s="163">
        <v>13</v>
      </c>
    </row>
    <row r="35" spans="1:5">
      <c r="A35" s="162" t="s">
        <v>148</v>
      </c>
      <c r="B35" s="167">
        <v>169</v>
      </c>
      <c r="C35" s="167">
        <v>201</v>
      </c>
      <c r="D35" s="167">
        <v>211</v>
      </c>
      <c r="E35" s="167">
        <v>287</v>
      </c>
    </row>
    <row r="36" spans="1:5">
      <c r="A36" s="161" t="s">
        <v>150</v>
      </c>
      <c r="B36" s="168">
        <v>184</v>
      </c>
      <c r="C36" s="168">
        <v>220</v>
      </c>
      <c r="D36" s="168">
        <v>246</v>
      </c>
      <c r="E36" s="167">
        <v>329</v>
      </c>
    </row>
  </sheetData>
  <mergeCells count="1">
    <mergeCell ref="A11:E11"/>
  </mergeCells>
  <hyperlinks>
    <hyperlink ref="D1" location="BGDS20TC7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104.28515625" style="149" customWidth="1"/>
  </cols>
  <sheetData>
    <row r="1" spans="1:19" ht="21">
      <c r="A1" s="5" t="s">
        <v>402</v>
      </c>
      <c r="B1" s="153" t="s">
        <v>317</v>
      </c>
    </row>
    <row r="2" spans="1:19" ht="45">
      <c r="A2" s="6" t="s">
        <v>10</v>
      </c>
      <c r="B2" s="154" t="s">
        <v>429</v>
      </c>
    </row>
    <row r="3" spans="1:19" s="148" customFormat="1">
      <c r="A3" s="150" t="s">
        <v>309</v>
      </c>
      <c r="B3" s="149" t="s">
        <v>318</v>
      </c>
      <c r="C3" s="152"/>
    </row>
    <row r="4" spans="1:19" s="148" customFormat="1">
      <c r="A4" s="150" t="s">
        <v>310</v>
      </c>
      <c r="B4" s="149"/>
    </row>
    <row r="5" spans="1:19" s="148" customFormat="1">
      <c r="A5" s="150" t="s">
        <v>311</v>
      </c>
      <c r="B5" s="149" t="s">
        <v>4</v>
      </c>
    </row>
    <row r="6" spans="1:19" s="148" customFormat="1">
      <c r="A6" s="150" t="s">
        <v>312</v>
      </c>
      <c r="B6" s="149" t="s">
        <v>8</v>
      </c>
    </row>
    <row r="7" spans="1:19" ht="45">
      <c r="A7" s="6" t="s">
        <v>11</v>
      </c>
      <c r="B7" s="155" t="s">
        <v>536</v>
      </c>
    </row>
    <row r="8" spans="1:19" ht="30">
      <c r="A8" s="6" t="s">
        <v>12</v>
      </c>
      <c r="B8" s="149" t="s">
        <v>564</v>
      </c>
    </row>
    <row r="9" spans="1:19">
      <c r="A9" s="6" t="s">
        <v>13</v>
      </c>
      <c r="B9" s="172" t="s">
        <v>562</v>
      </c>
    </row>
    <row r="10" spans="1:19">
      <c r="A10" s="6" t="s">
        <v>422</v>
      </c>
      <c r="B10" s="149" t="s">
        <v>15</v>
      </c>
      <c r="S10" t="s">
        <v>15</v>
      </c>
    </row>
    <row r="11" spans="1:19">
      <c r="A11" s="6" t="s">
        <v>423</v>
      </c>
      <c r="B11" s="149" t="s">
        <v>15</v>
      </c>
      <c r="S11" t="s">
        <v>14</v>
      </c>
    </row>
    <row r="12" spans="1:19">
      <c r="A12" s="6" t="s">
        <v>424</v>
      </c>
      <c r="B12" s="149" t="s">
        <v>14</v>
      </c>
    </row>
    <row r="13" spans="1:19">
      <c r="A13" s="6" t="s">
        <v>425</v>
      </c>
      <c r="B13" s="149" t="s">
        <v>14</v>
      </c>
    </row>
    <row r="14" spans="1:19">
      <c r="A14" s="6" t="s">
        <v>426</v>
      </c>
      <c r="B14" s="149" t="s">
        <v>14</v>
      </c>
      <c r="S14" t="s">
        <v>21</v>
      </c>
    </row>
    <row r="15" spans="1:19">
      <c r="A15" s="6" t="s">
        <v>30</v>
      </c>
      <c r="B15" s="149" t="s">
        <v>32</v>
      </c>
      <c r="S15" t="s">
        <v>22</v>
      </c>
    </row>
    <row r="16" spans="1:19" ht="15" customHeight="1">
      <c r="A16" s="6" t="s">
        <v>527</v>
      </c>
      <c r="B16" s="149" t="s">
        <v>430</v>
      </c>
      <c r="S16" t="s">
        <v>23</v>
      </c>
    </row>
    <row r="17" spans="1:19">
      <c r="A17" s="6" t="s">
        <v>16</v>
      </c>
      <c r="B17" s="149" t="s">
        <v>23</v>
      </c>
      <c r="S17" t="s">
        <v>24</v>
      </c>
    </row>
    <row r="18" spans="1:19">
      <c r="A18" s="6" t="s">
        <v>17</v>
      </c>
      <c r="B18" s="151">
        <v>41466</v>
      </c>
      <c r="S18" t="s">
        <v>25</v>
      </c>
    </row>
    <row r="19" spans="1:19">
      <c r="A19" s="6" t="s">
        <v>18</v>
      </c>
      <c r="B19" s="149" t="s">
        <v>19</v>
      </c>
    </row>
    <row r="20" spans="1:19" ht="45">
      <c r="A20" s="6" t="s">
        <v>20</v>
      </c>
      <c r="B20" s="157" t="s">
        <v>565</v>
      </c>
      <c r="C20" s="83"/>
      <c r="D20" s="148"/>
    </row>
    <row r="21" spans="1:19">
      <c r="A21"/>
      <c r="S21" t="s">
        <v>27</v>
      </c>
    </row>
    <row r="22" spans="1:19">
      <c r="A22"/>
      <c r="B22" s="69"/>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2TC15data!A1" display="View Data"/>
    <hyperlink ref="B9" r:id="rId1"/>
  </hyperlinks>
  <pageMargins left="0.7" right="0.7" top="0.75" bottom="0.75" header="0.3" footer="0.3"/>
  <pageSetup paperSize="9" orientation="portrait" r:id="rId2"/>
  <drawing r:id="rId3"/>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7" style="149" customWidth="1"/>
  </cols>
  <sheetData>
    <row r="1" spans="1:19" ht="21">
      <c r="A1" s="5" t="s">
        <v>402</v>
      </c>
      <c r="B1" s="156" t="s">
        <v>317</v>
      </c>
    </row>
    <row r="2" spans="1:19" ht="45">
      <c r="A2" s="6" t="s">
        <v>10</v>
      </c>
      <c r="B2" s="155" t="s">
        <v>544</v>
      </c>
    </row>
    <row r="3" spans="1:19" s="148" customFormat="1">
      <c r="A3" s="150" t="s">
        <v>309</v>
      </c>
      <c r="C3" s="152"/>
    </row>
    <row r="4" spans="1:19" s="148" customFormat="1">
      <c r="A4" s="150" t="s">
        <v>310</v>
      </c>
      <c r="B4" s="149" t="s">
        <v>358</v>
      </c>
    </row>
    <row r="5" spans="1:19" s="148" customFormat="1">
      <c r="A5" s="150" t="s">
        <v>311</v>
      </c>
      <c r="B5" s="149" t="s">
        <v>0</v>
      </c>
    </row>
    <row r="6" spans="1:19" s="148" customFormat="1">
      <c r="A6" s="150" t="s">
        <v>312</v>
      </c>
      <c r="B6" s="149" t="s">
        <v>8</v>
      </c>
    </row>
    <row r="7" spans="1:19">
      <c r="A7" s="6" t="s">
        <v>11</v>
      </c>
      <c r="B7" s="154"/>
    </row>
    <row r="8" spans="1:19">
      <c r="A8" s="6" t="s">
        <v>12</v>
      </c>
      <c r="B8" s="149" t="s">
        <v>566</v>
      </c>
    </row>
    <row r="9" spans="1:19">
      <c r="A9" s="6" t="s">
        <v>13</v>
      </c>
      <c r="B9" s="149" t="s">
        <v>125</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15</v>
      </c>
      <c r="S14" t="s">
        <v>21</v>
      </c>
    </row>
    <row r="15" spans="1:19">
      <c r="A15" s="6" t="s">
        <v>30</v>
      </c>
      <c r="B15" s="149" t="s">
        <v>32</v>
      </c>
      <c r="S15" t="s">
        <v>22</v>
      </c>
    </row>
    <row r="16" spans="1:19" ht="15" customHeight="1">
      <c r="A16" s="6" t="s">
        <v>527</v>
      </c>
      <c r="B16" s="149" t="s">
        <v>171</v>
      </c>
      <c r="S16" t="s">
        <v>23</v>
      </c>
    </row>
    <row r="17" spans="1:19">
      <c r="A17" s="6" t="s">
        <v>16</v>
      </c>
      <c r="B17" s="149" t="s">
        <v>21</v>
      </c>
      <c r="S17" t="s">
        <v>24</v>
      </c>
    </row>
    <row r="18" spans="1:19">
      <c r="A18" s="6" t="s">
        <v>17</v>
      </c>
      <c r="B18" s="151">
        <v>41466</v>
      </c>
      <c r="S18" t="s">
        <v>25</v>
      </c>
    </row>
    <row r="19" spans="1:19">
      <c r="A19" s="6" t="s">
        <v>18</v>
      </c>
      <c r="B19" s="14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20TC7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
  <sheetViews>
    <sheetView workbookViewId="0"/>
  </sheetViews>
  <sheetFormatPr defaultColWidth="11.42578125" defaultRowHeight="15"/>
  <cols>
    <col min="1" max="1" width="50.7109375" style="11" customWidth="1"/>
    <col min="2" max="2" width="16.140625" style="11" customWidth="1"/>
    <col min="3" max="3" width="13.7109375" style="11" bestFit="1" customWidth="1"/>
    <col min="4" max="4" width="13.28515625" style="11" bestFit="1" customWidth="1"/>
    <col min="5" max="5" width="14.7109375" style="11" bestFit="1" customWidth="1"/>
    <col min="6" max="6" width="13.28515625" style="11" bestFit="1" customWidth="1"/>
    <col min="7" max="7" width="11.42578125" style="11"/>
    <col min="8" max="8" width="13.7109375" style="11" bestFit="1" customWidth="1"/>
    <col min="9" max="10" width="14.28515625" style="11" bestFit="1" customWidth="1"/>
    <col min="11" max="16384" width="11.42578125" style="11"/>
  </cols>
  <sheetData>
    <row r="1" spans="1:12" ht="21">
      <c r="A1" s="5" t="s">
        <v>402</v>
      </c>
      <c r="B1" s="21"/>
      <c r="D1" s="172" t="s">
        <v>319</v>
      </c>
    </row>
    <row r="3" spans="1:12" ht="45">
      <c r="A3" s="15" t="s">
        <v>545</v>
      </c>
      <c r="B3" s="98"/>
      <c r="C3"/>
      <c r="D3"/>
      <c r="E3"/>
      <c r="F3"/>
      <c r="G3"/>
      <c r="H3"/>
      <c r="I3"/>
      <c r="J3"/>
    </row>
    <row r="4" spans="1:12">
      <c r="A4" s="11" t="s">
        <v>324</v>
      </c>
      <c r="B4"/>
      <c r="C4"/>
      <c r="D4"/>
      <c r="E4"/>
      <c r="F4"/>
      <c r="G4"/>
      <c r="H4"/>
      <c r="I4"/>
      <c r="J4"/>
    </row>
    <row r="5" spans="1:12">
      <c r="A5" s="22" t="s">
        <v>427</v>
      </c>
      <c r="B5"/>
      <c r="C5"/>
      <c r="D5"/>
      <c r="E5"/>
      <c r="F5"/>
      <c r="G5"/>
      <c r="H5"/>
      <c r="I5"/>
      <c r="J5"/>
      <c r="K5" s="56"/>
      <c r="L5" s="60"/>
    </row>
    <row r="6" spans="1:12">
      <c r="A6" s="22" t="s">
        <v>313</v>
      </c>
      <c r="K6" s="58"/>
      <c r="L6" s="56"/>
    </row>
    <row r="7" spans="1:12">
      <c r="K7" s="58"/>
      <c r="L7" s="56"/>
    </row>
    <row r="8" spans="1:12">
      <c r="K8" s="58"/>
      <c r="L8" s="56"/>
    </row>
    <row r="9" spans="1:12">
      <c r="K9" s="58"/>
      <c r="L9" s="56"/>
    </row>
    <row r="10" spans="1:12">
      <c r="B10" s="253">
        <v>2008</v>
      </c>
      <c r="C10" s="253"/>
      <c r="D10" s="253">
        <v>2009</v>
      </c>
      <c r="E10" s="253"/>
      <c r="F10" s="253">
        <v>2010</v>
      </c>
      <c r="G10" s="253"/>
      <c r="H10" s="253">
        <v>2011</v>
      </c>
      <c r="I10" s="253"/>
      <c r="K10" s="58"/>
      <c r="L10" s="56"/>
    </row>
    <row r="11" spans="1:12">
      <c r="A11" s="256" t="s">
        <v>190</v>
      </c>
      <c r="B11" s="257" t="s">
        <v>191</v>
      </c>
      <c r="C11" s="257" t="s">
        <v>192</v>
      </c>
      <c r="D11" s="257" t="s">
        <v>191</v>
      </c>
      <c r="E11" s="257" t="s">
        <v>192</v>
      </c>
      <c r="F11" s="257" t="s">
        <v>191</v>
      </c>
      <c r="G11" s="257" t="s">
        <v>192</v>
      </c>
      <c r="H11" s="257" t="s">
        <v>191</v>
      </c>
      <c r="I11" s="257" t="s">
        <v>192</v>
      </c>
      <c r="K11" s="58"/>
      <c r="L11" s="56"/>
    </row>
    <row r="12" spans="1:12">
      <c r="A12" s="256"/>
      <c r="B12" s="258"/>
      <c r="C12" s="258"/>
      <c r="D12" s="258"/>
      <c r="E12" s="258"/>
      <c r="F12" s="258"/>
      <c r="G12" s="258"/>
      <c r="H12" s="258"/>
      <c r="I12" s="258"/>
      <c r="J12" s="58"/>
      <c r="K12" s="58"/>
      <c r="L12" s="56"/>
    </row>
    <row r="13" spans="1:12">
      <c r="A13" s="178" t="s">
        <v>193</v>
      </c>
      <c r="B13" s="49">
        <v>5</v>
      </c>
      <c r="C13" s="44">
        <v>207</v>
      </c>
      <c r="D13" s="49">
        <v>5</v>
      </c>
      <c r="E13" s="44">
        <v>181</v>
      </c>
      <c r="F13" s="49">
        <v>4</v>
      </c>
      <c r="G13" s="44">
        <v>155</v>
      </c>
      <c r="H13" s="49">
        <v>4</v>
      </c>
      <c r="I13" s="44">
        <v>142</v>
      </c>
      <c r="J13" s="58"/>
      <c r="K13" s="58"/>
      <c r="L13" s="56"/>
    </row>
    <row r="14" spans="1:12">
      <c r="A14" s="178" t="s">
        <v>194</v>
      </c>
      <c r="B14" s="49">
        <v>4</v>
      </c>
      <c r="C14" s="44">
        <v>250</v>
      </c>
      <c r="D14" s="49">
        <v>4</v>
      </c>
      <c r="E14" s="44">
        <v>223</v>
      </c>
      <c r="F14" s="49">
        <v>4</v>
      </c>
      <c r="G14" s="44">
        <v>227</v>
      </c>
      <c r="H14" s="49">
        <v>4</v>
      </c>
      <c r="I14" s="44">
        <v>198</v>
      </c>
      <c r="J14" s="58"/>
      <c r="K14" s="58"/>
      <c r="L14" s="56"/>
    </row>
    <row r="15" spans="1:12">
      <c r="A15" s="123" t="s">
        <v>175</v>
      </c>
      <c r="B15" s="49">
        <v>9</v>
      </c>
      <c r="C15" s="44">
        <v>457</v>
      </c>
      <c r="D15" s="49">
        <v>9</v>
      </c>
      <c r="E15" s="44">
        <v>404</v>
      </c>
      <c r="F15" s="49">
        <v>8</v>
      </c>
      <c r="G15" s="44">
        <v>382</v>
      </c>
      <c r="H15" s="49">
        <v>8</v>
      </c>
      <c r="I15" s="44">
        <v>340</v>
      </c>
      <c r="J15" s="58"/>
      <c r="K15" s="58"/>
      <c r="L15" s="56"/>
    </row>
    <row r="16" spans="1:12">
      <c r="A16" s="55"/>
      <c r="B16" s="60"/>
      <c r="C16" s="57"/>
      <c r="D16" s="58"/>
      <c r="E16" s="58"/>
      <c r="F16" s="58"/>
      <c r="G16" s="58"/>
      <c r="H16" s="58"/>
      <c r="I16" s="58"/>
      <c r="J16" s="58"/>
      <c r="K16" s="58"/>
      <c r="L16" s="56"/>
    </row>
    <row r="17" spans="1:12">
      <c r="A17" s="55"/>
      <c r="B17" s="60"/>
      <c r="C17" s="57"/>
      <c r="D17" s="58"/>
      <c r="E17" s="58"/>
      <c r="F17" s="58"/>
      <c r="G17" s="58"/>
      <c r="H17" s="58"/>
      <c r="I17" s="58"/>
      <c r="J17" s="58"/>
      <c r="K17" s="58"/>
      <c r="L17" s="56"/>
    </row>
    <row r="18" spans="1:12">
      <c r="A18" s="55"/>
      <c r="B18" s="57"/>
      <c r="C18" s="59"/>
      <c r="D18" s="56"/>
      <c r="E18" s="56"/>
      <c r="F18" s="56"/>
      <c r="G18" s="56"/>
      <c r="H18" s="56"/>
      <c r="I18" s="56"/>
      <c r="J18" s="56"/>
      <c r="K18" s="56"/>
      <c r="L18" s="56"/>
    </row>
    <row r="19" spans="1:12">
      <c r="A19" s="55"/>
      <c r="B19" s="55"/>
      <c r="C19" s="55"/>
      <c r="D19" s="55"/>
      <c r="E19" s="55"/>
      <c r="F19" s="55"/>
      <c r="G19" s="55"/>
      <c r="H19" s="55"/>
      <c r="I19" s="55"/>
      <c r="J19" s="55"/>
      <c r="K19" s="55"/>
      <c r="L19" s="55"/>
    </row>
    <row r="20" spans="1:12">
      <c r="A20" s="55"/>
      <c r="B20" s="55"/>
      <c r="C20" s="55"/>
      <c r="D20" s="55"/>
      <c r="E20" s="55"/>
      <c r="F20" s="55"/>
      <c r="G20" s="55"/>
      <c r="H20" s="55"/>
      <c r="I20" s="55"/>
      <c r="J20" s="55"/>
      <c r="K20" s="55"/>
      <c r="L20" s="55"/>
    </row>
    <row r="21" spans="1:12">
      <c r="A21" s="55"/>
      <c r="B21" s="55"/>
      <c r="C21" s="55"/>
      <c r="D21" s="55"/>
      <c r="E21" s="55"/>
      <c r="F21" s="55"/>
      <c r="G21" s="55"/>
      <c r="H21" s="55"/>
      <c r="I21" s="55"/>
      <c r="J21" s="55"/>
      <c r="K21" s="55"/>
      <c r="L21" s="55"/>
    </row>
    <row r="22" spans="1:12">
      <c r="A22" s="55"/>
      <c r="B22" s="55"/>
      <c r="C22" s="55"/>
      <c r="D22" s="55"/>
      <c r="E22" s="55"/>
      <c r="F22" s="55"/>
      <c r="G22" s="55"/>
      <c r="H22" s="55"/>
      <c r="I22" s="55"/>
      <c r="J22" s="55"/>
      <c r="K22" s="55"/>
      <c r="L22" s="55"/>
    </row>
    <row r="23" spans="1:12">
      <c r="A23" s="55"/>
      <c r="B23" s="55"/>
      <c r="C23" s="55"/>
      <c r="D23" s="55"/>
      <c r="E23" s="55"/>
      <c r="F23" s="55"/>
      <c r="G23" s="55"/>
      <c r="H23" s="55"/>
      <c r="I23" s="55"/>
      <c r="J23" s="55"/>
      <c r="K23" s="55"/>
      <c r="L23" s="55"/>
    </row>
    <row r="24" spans="1:12">
      <c r="A24" s="55"/>
      <c r="B24" s="55"/>
      <c r="C24" s="55"/>
      <c r="D24" s="55"/>
      <c r="E24" s="55"/>
      <c r="F24" s="55"/>
      <c r="G24" s="55"/>
      <c r="H24" s="55"/>
      <c r="I24" s="55"/>
      <c r="J24" s="55"/>
      <c r="K24" s="55"/>
      <c r="L24" s="55"/>
    </row>
    <row r="25" spans="1:12">
      <c r="A25" s="55"/>
      <c r="B25" s="55"/>
      <c r="C25" s="55"/>
      <c r="D25" s="55"/>
      <c r="E25" s="55"/>
      <c r="F25" s="55"/>
      <c r="G25" s="55"/>
      <c r="H25" s="55"/>
      <c r="I25" s="55"/>
      <c r="J25" s="55"/>
      <c r="K25" s="55"/>
      <c r="L25" s="55"/>
    </row>
    <row r="26" spans="1:12">
      <c r="A26" s="55"/>
      <c r="B26" s="55"/>
      <c r="C26" s="55"/>
      <c r="D26" s="55"/>
      <c r="E26" s="55"/>
      <c r="F26" s="55"/>
      <c r="G26" s="55"/>
      <c r="H26" s="55"/>
      <c r="I26" s="55"/>
      <c r="J26" s="55"/>
      <c r="K26" s="55"/>
      <c r="L26" s="55"/>
    </row>
    <row r="27" spans="1:12">
      <c r="A27" s="55"/>
      <c r="B27" s="55"/>
      <c r="C27" s="55"/>
      <c r="D27" s="55"/>
      <c r="E27" s="55"/>
      <c r="F27" s="55"/>
      <c r="G27" s="55"/>
      <c r="H27" s="55"/>
      <c r="I27" s="55"/>
      <c r="J27" s="55"/>
      <c r="K27" s="55"/>
      <c r="L27" s="55"/>
    </row>
    <row r="28" spans="1:12">
      <c r="A28" s="55"/>
      <c r="B28" s="55"/>
      <c r="C28" s="55"/>
      <c r="D28" s="55"/>
      <c r="E28" s="55"/>
      <c r="F28" s="55"/>
      <c r="G28" s="55"/>
      <c r="H28" s="55"/>
      <c r="I28" s="55"/>
      <c r="J28" s="55"/>
      <c r="K28" s="55"/>
      <c r="L28" s="55"/>
    </row>
    <row r="29" spans="1:12">
      <c r="A29" s="55"/>
      <c r="B29" s="55"/>
      <c r="C29" s="55"/>
      <c r="D29" s="55"/>
      <c r="E29" s="55"/>
      <c r="F29" s="55"/>
      <c r="G29" s="55"/>
      <c r="H29" s="55"/>
      <c r="I29" s="55"/>
      <c r="J29" s="55"/>
      <c r="K29" s="55"/>
      <c r="L29" s="55"/>
    </row>
    <row r="30" spans="1:12">
      <c r="A30" s="55"/>
      <c r="B30" s="55"/>
      <c r="C30" s="55"/>
      <c r="D30" s="55"/>
      <c r="E30" s="55"/>
      <c r="F30" s="55"/>
      <c r="G30" s="55"/>
      <c r="H30" s="55"/>
      <c r="I30" s="55"/>
      <c r="J30" s="55"/>
      <c r="K30" s="55"/>
      <c r="L30" s="55"/>
    </row>
    <row r="31" spans="1:12">
      <c r="A31" s="55"/>
      <c r="B31" s="55"/>
      <c r="C31" s="55"/>
      <c r="D31" s="55"/>
      <c r="E31" s="55"/>
      <c r="F31" s="55"/>
      <c r="G31" s="55"/>
      <c r="H31" s="55"/>
      <c r="I31" s="55"/>
      <c r="J31" s="55"/>
      <c r="K31" s="55"/>
      <c r="L31" s="55"/>
    </row>
    <row r="32" spans="1:12">
      <c r="A32" s="55"/>
      <c r="B32" s="55"/>
      <c r="C32" s="55"/>
      <c r="D32" s="55"/>
      <c r="E32" s="55"/>
      <c r="F32" s="55"/>
      <c r="G32" s="55"/>
      <c r="H32" s="55"/>
      <c r="I32" s="55"/>
      <c r="J32" s="55"/>
      <c r="K32" s="55"/>
      <c r="L32" s="55"/>
    </row>
    <row r="33" spans="1:12">
      <c r="A33" s="55"/>
      <c r="B33" s="55"/>
      <c r="C33" s="55"/>
      <c r="D33" s="55"/>
      <c r="E33" s="55"/>
      <c r="F33" s="55"/>
      <c r="G33" s="55"/>
      <c r="H33" s="55"/>
      <c r="I33" s="55"/>
      <c r="J33" s="55"/>
      <c r="K33" s="55"/>
      <c r="L33" s="55"/>
    </row>
    <row r="34" spans="1:12">
      <c r="A34" s="55"/>
      <c r="B34" s="55"/>
      <c r="C34" s="55"/>
      <c r="D34" s="55"/>
      <c r="E34" s="55"/>
      <c r="F34" s="55"/>
      <c r="G34" s="55"/>
      <c r="H34" s="55"/>
      <c r="I34" s="55"/>
      <c r="J34" s="55"/>
      <c r="K34" s="55"/>
      <c r="L34" s="55"/>
    </row>
    <row r="35" spans="1:12">
      <c r="A35" s="55"/>
      <c r="B35" s="55"/>
      <c r="C35" s="55"/>
      <c r="D35" s="55"/>
      <c r="E35" s="55"/>
      <c r="F35" s="55"/>
      <c r="G35" s="55"/>
      <c r="H35" s="55"/>
      <c r="I35" s="55"/>
      <c r="J35" s="55"/>
      <c r="K35" s="55"/>
      <c r="L35" s="55"/>
    </row>
    <row r="36" spans="1:12">
      <c r="A36" s="55"/>
      <c r="B36" s="55"/>
      <c r="C36" s="55"/>
      <c r="D36" s="55"/>
      <c r="E36" s="55"/>
      <c r="F36" s="55"/>
      <c r="G36" s="55"/>
      <c r="H36" s="55"/>
      <c r="I36" s="55"/>
      <c r="J36" s="55"/>
      <c r="K36" s="55"/>
      <c r="L36" s="55"/>
    </row>
    <row r="37" spans="1:12">
      <c r="A37" s="55"/>
      <c r="B37" s="55"/>
      <c r="C37" s="55"/>
      <c r="D37" s="55"/>
      <c r="E37" s="55"/>
      <c r="F37" s="55"/>
      <c r="G37" s="55"/>
      <c r="H37" s="55"/>
      <c r="I37" s="55"/>
      <c r="J37" s="55"/>
      <c r="K37" s="55"/>
      <c r="L37" s="55"/>
    </row>
    <row r="38" spans="1:12">
      <c r="A38" s="55"/>
      <c r="B38" s="55"/>
      <c r="C38" s="55"/>
      <c r="D38" s="55"/>
      <c r="E38" s="55"/>
      <c r="F38" s="55"/>
      <c r="G38" s="55"/>
      <c r="H38" s="55"/>
      <c r="I38" s="55"/>
      <c r="J38" s="55"/>
      <c r="K38" s="55"/>
      <c r="L38" s="55"/>
    </row>
    <row r="39" spans="1:12">
      <c r="A39" s="55"/>
      <c r="B39" s="55"/>
      <c r="C39" s="55"/>
      <c r="D39" s="55"/>
      <c r="E39" s="55"/>
      <c r="F39" s="55"/>
      <c r="G39" s="55"/>
      <c r="H39" s="55"/>
      <c r="I39" s="55"/>
      <c r="J39" s="55"/>
      <c r="K39" s="55"/>
      <c r="L39" s="55"/>
    </row>
    <row r="40" spans="1:12">
      <c r="A40" s="55"/>
      <c r="B40" s="55"/>
      <c r="C40" s="55"/>
      <c r="D40" s="55"/>
      <c r="E40" s="55"/>
      <c r="F40" s="55"/>
      <c r="G40" s="55"/>
      <c r="H40" s="55"/>
      <c r="I40" s="55"/>
      <c r="J40" s="55"/>
      <c r="K40" s="55"/>
      <c r="L40" s="55"/>
    </row>
  </sheetData>
  <mergeCells count="13">
    <mergeCell ref="B10:C10"/>
    <mergeCell ref="D10:E10"/>
    <mergeCell ref="F10:G10"/>
    <mergeCell ref="H10:I10"/>
    <mergeCell ref="G11:G12"/>
    <mergeCell ref="H11:H12"/>
    <mergeCell ref="I11:I12"/>
    <mergeCell ref="F11:F12"/>
    <mergeCell ref="A11:A12"/>
    <mergeCell ref="B11:B12"/>
    <mergeCell ref="C11:C12"/>
    <mergeCell ref="D11:D12"/>
    <mergeCell ref="E11:E12"/>
  </mergeCells>
  <hyperlinks>
    <hyperlink ref="D1" location="'BGDS21TC15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3" style="149" customWidth="1"/>
  </cols>
  <sheetData>
    <row r="1" spans="1:19" ht="21">
      <c r="A1" s="5" t="s">
        <v>401</v>
      </c>
      <c r="B1" s="156" t="s">
        <v>317</v>
      </c>
    </row>
    <row r="2" spans="1:19" ht="30">
      <c r="A2" s="6" t="s">
        <v>10</v>
      </c>
      <c r="B2" s="157" t="s">
        <v>546</v>
      </c>
    </row>
    <row r="3" spans="1:19" s="148" customFormat="1">
      <c r="A3" s="150" t="s">
        <v>309</v>
      </c>
      <c r="B3" s="149"/>
      <c r="C3" s="152"/>
    </row>
    <row r="4" spans="1:19" s="148" customFormat="1">
      <c r="A4" s="150" t="s">
        <v>310</v>
      </c>
      <c r="B4" s="149" t="s">
        <v>318</v>
      </c>
    </row>
    <row r="5" spans="1:19" s="148" customFormat="1">
      <c r="A5" s="150" t="s">
        <v>311</v>
      </c>
      <c r="B5" s="149" t="s">
        <v>4</v>
      </c>
    </row>
    <row r="6" spans="1:19" s="148" customFormat="1">
      <c r="A6" s="150" t="s">
        <v>312</v>
      </c>
      <c r="B6" s="149" t="s">
        <v>8</v>
      </c>
    </row>
    <row r="7" spans="1:19" ht="30">
      <c r="A7" s="6" t="s">
        <v>11</v>
      </c>
      <c r="B7" s="154" t="s">
        <v>547</v>
      </c>
    </row>
    <row r="8" spans="1:19">
      <c r="A8" s="6" t="s">
        <v>12</v>
      </c>
      <c r="B8" s="149" t="s">
        <v>113</v>
      </c>
    </row>
    <row r="9" spans="1:19">
      <c r="A9" s="6" t="s">
        <v>13</v>
      </c>
      <c r="B9" s="149" t="s">
        <v>212</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57" t="s">
        <v>14</v>
      </c>
      <c r="S14" t="s">
        <v>21</v>
      </c>
    </row>
    <row r="15" spans="1:19">
      <c r="A15" s="6" t="s">
        <v>30</v>
      </c>
      <c r="S15" t="s">
        <v>22</v>
      </c>
    </row>
    <row r="16" spans="1:19" ht="15" customHeight="1">
      <c r="A16" s="6" t="s">
        <v>527</v>
      </c>
      <c r="B16" s="149" t="s">
        <v>190</v>
      </c>
      <c r="S16" t="s">
        <v>23</v>
      </c>
    </row>
    <row r="17" spans="1:19">
      <c r="A17" s="6" t="s">
        <v>16</v>
      </c>
      <c r="B17" s="149" t="s">
        <v>21</v>
      </c>
      <c r="S17" t="s">
        <v>24</v>
      </c>
    </row>
    <row r="18" spans="1:19">
      <c r="A18" s="6" t="s">
        <v>17</v>
      </c>
      <c r="B18" s="151">
        <v>41466</v>
      </c>
      <c r="S18" t="s">
        <v>25</v>
      </c>
    </row>
    <row r="19" spans="1:19">
      <c r="A19" s="6" t="s">
        <v>18</v>
      </c>
      <c r="B19" s="149" t="s">
        <v>19</v>
      </c>
    </row>
    <row r="20" spans="1:19" ht="165">
      <c r="A20" s="6" t="s">
        <v>20</v>
      </c>
      <c r="B20" s="73" t="s">
        <v>459</v>
      </c>
    </row>
    <row r="21" spans="1:19">
      <c r="A21"/>
      <c r="S21" t="s">
        <v>27</v>
      </c>
    </row>
    <row r="22" spans="1:19">
      <c r="A22"/>
      <c r="S22" t="s">
        <v>19</v>
      </c>
    </row>
    <row r="23" spans="1:19">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21TC15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
  <sheetViews>
    <sheetView workbookViewId="0">
      <selection activeCell="A11" sqref="A11:I11"/>
    </sheetView>
  </sheetViews>
  <sheetFormatPr defaultColWidth="11.42578125" defaultRowHeight="15"/>
  <cols>
    <col min="1" max="1" width="64.7109375" style="11" customWidth="1"/>
    <col min="2" max="2" width="15.28515625" style="11" customWidth="1"/>
    <col min="3" max="3" width="16.28515625" style="11" bestFit="1" customWidth="1"/>
    <col min="4" max="4" width="13.28515625" style="11" bestFit="1" customWidth="1"/>
    <col min="5" max="5" width="14.7109375" style="11" bestFit="1" customWidth="1"/>
    <col min="6" max="6" width="13.28515625" style="11" bestFit="1" customWidth="1"/>
    <col min="7" max="7" width="11.42578125" style="11"/>
    <col min="8" max="8" width="17.7109375" style="11" customWidth="1"/>
    <col min="9" max="9" width="14.28515625" style="11" bestFit="1" customWidth="1"/>
    <col min="10" max="10" width="14.28515625" style="11" customWidth="1"/>
    <col min="11" max="16384" width="11.42578125" style="11"/>
  </cols>
  <sheetData>
    <row r="1" spans="1:10" ht="21">
      <c r="A1" s="5" t="s">
        <v>402</v>
      </c>
      <c r="B1" s="21"/>
      <c r="D1" s="172" t="s">
        <v>319</v>
      </c>
    </row>
    <row r="2" spans="1:10" ht="45">
      <c r="A2" s="4" t="s">
        <v>359</v>
      </c>
      <c r="B2"/>
      <c r="C2"/>
      <c r="D2"/>
      <c r="E2"/>
      <c r="F2"/>
      <c r="G2"/>
      <c r="H2"/>
      <c r="I2"/>
      <c r="J2"/>
    </row>
    <row r="3" spans="1:10">
      <c r="A3" s="11" t="s">
        <v>324</v>
      </c>
      <c r="B3"/>
      <c r="C3"/>
      <c r="D3"/>
      <c r="E3"/>
      <c r="F3"/>
      <c r="G3"/>
      <c r="H3"/>
      <c r="I3"/>
      <c r="J3"/>
    </row>
    <row r="4" spans="1:10">
      <c r="A4" s="22" t="s">
        <v>427</v>
      </c>
    </row>
    <row r="5" spans="1:10" ht="15" customHeight="1">
      <c r="A5" s="22" t="s">
        <v>313</v>
      </c>
    </row>
    <row r="8" spans="1:10">
      <c r="A8"/>
      <c r="B8" s="263">
        <v>2008</v>
      </c>
      <c r="C8" s="263"/>
      <c r="D8" s="263">
        <v>2009</v>
      </c>
      <c r="E8" s="263"/>
      <c r="F8" s="263">
        <v>2010</v>
      </c>
      <c r="G8" s="263"/>
      <c r="H8" s="263">
        <v>2011</v>
      </c>
      <c r="I8" s="263"/>
    </row>
    <row r="9" spans="1:10">
      <c r="A9"/>
      <c r="B9" s="262" t="s">
        <v>195</v>
      </c>
      <c r="C9" s="264" t="s">
        <v>196</v>
      </c>
      <c r="D9" s="262" t="s">
        <v>195</v>
      </c>
      <c r="E9" s="264" t="s">
        <v>196</v>
      </c>
      <c r="F9" s="262" t="s">
        <v>195</v>
      </c>
      <c r="G9" s="264" t="s">
        <v>196</v>
      </c>
      <c r="H9" s="262" t="s">
        <v>195</v>
      </c>
      <c r="I9" s="264" t="s">
        <v>196</v>
      </c>
    </row>
    <row r="10" spans="1:10">
      <c r="A10"/>
      <c r="B10" s="262"/>
      <c r="C10" s="265"/>
      <c r="D10" s="262"/>
      <c r="E10" s="265"/>
      <c r="F10" s="262"/>
      <c r="G10" s="265"/>
      <c r="H10" s="262"/>
      <c r="I10" s="265"/>
    </row>
    <row r="11" spans="1:10">
      <c r="A11" s="259" t="s">
        <v>197</v>
      </c>
      <c r="B11" s="260"/>
      <c r="C11" s="260"/>
      <c r="D11" s="260"/>
      <c r="E11" s="260"/>
      <c r="F11" s="260"/>
      <c r="G11" s="260"/>
      <c r="H11" s="260"/>
      <c r="I11" s="261"/>
    </row>
    <row r="12" spans="1:10">
      <c r="A12" s="74" t="s">
        <v>28</v>
      </c>
      <c r="B12" s="67">
        <v>174</v>
      </c>
      <c r="C12" s="75">
        <v>0.84</v>
      </c>
      <c r="D12" s="67">
        <v>163</v>
      </c>
      <c r="E12" s="75">
        <v>0.86</v>
      </c>
      <c r="F12" s="67">
        <v>131</v>
      </c>
      <c r="G12" s="75">
        <v>0.85</v>
      </c>
      <c r="H12" s="67">
        <v>118</v>
      </c>
      <c r="I12" s="75">
        <v>0.83</v>
      </c>
    </row>
    <row r="13" spans="1:10">
      <c r="A13" s="74" t="s">
        <v>29</v>
      </c>
      <c r="B13" s="67">
        <v>33</v>
      </c>
      <c r="C13" s="75">
        <v>0.16</v>
      </c>
      <c r="D13" s="67">
        <v>26</v>
      </c>
      <c r="E13" s="75">
        <v>0.14000000000000001</v>
      </c>
      <c r="F13" s="67">
        <v>24</v>
      </c>
      <c r="G13" s="75">
        <v>0.15</v>
      </c>
      <c r="H13" s="67">
        <v>24</v>
      </c>
      <c r="I13" s="75">
        <v>0.17</v>
      </c>
    </row>
    <row r="14" spans="1:10">
      <c r="A14" s="74" t="s">
        <v>9</v>
      </c>
      <c r="B14" s="68">
        <v>207</v>
      </c>
      <c r="C14" s="76">
        <v>1</v>
      </c>
      <c r="D14" s="68">
        <v>189</v>
      </c>
      <c r="E14" s="76">
        <v>1</v>
      </c>
      <c r="F14" s="68">
        <v>155</v>
      </c>
      <c r="G14" s="76">
        <v>1</v>
      </c>
      <c r="H14" s="68">
        <v>142</v>
      </c>
      <c r="I14" s="76">
        <v>1</v>
      </c>
    </row>
    <row r="15" spans="1:10">
      <c r="A15" s="259" t="s">
        <v>46</v>
      </c>
      <c r="B15" s="260"/>
      <c r="C15" s="260"/>
      <c r="D15" s="260"/>
      <c r="E15" s="260"/>
      <c r="F15" s="260"/>
      <c r="G15" s="260"/>
      <c r="H15" s="260"/>
      <c r="I15" s="261"/>
    </row>
    <row r="16" spans="1:10">
      <c r="A16" s="67" t="s">
        <v>198</v>
      </c>
      <c r="B16" s="67">
        <v>78</v>
      </c>
      <c r="C16" s="75">
        <v>0.38</v>
      </c>
      <c r="D16" s="67">
        <v>59</v>
      </c>
      <c r="E16" s="75">
        <v>0.31</v>
      </c>
      <c r="F16" s="67">
        <v>67</v>
      </c>
      <c r="G16" s="75">
        <v>0.43</v>
      </c>
      <c r="H16" s="67">
        <v>57</v>
      </c>
      <c r="I16" s="75">
        <v>0.4</v>
      </c>
    </row>
    <row r="17" spans="1:9">
      <c r="A17" s="67" t="s">
        <v>213</v>
      </c>
      <c r="B17" s="67">
        <v>87</v>
      </c>
      <c r="C17" s="75">
        <v>0.42</v>
      </c>
      <c r="D17" s="67">
        <v>95</v>
      </c>
      <c r="E17" s="75">
        <v>0.5</v>
      </c>
      <c r="F17" s="67">
        <v>55</v>
      </c>
      <c r="G17" s="75">
        <v>0.35</v>
      </c>
      <c r="H17" s="67">
        <v>60</v>
      </c>
      <c r="I17" s="75">
        <v>0.42</v>
      </c>
    </row>
    <row r="18" spans="1:9">
      <c r="A18" s="67" t="s">
        <v>214</v>
      </c>
      <c r="B18" s="67">
        <v>33</v>
      </c>
      <c r="C18" s="75">
        <v>0.16</v>
      </c>
      <c r="D18" s="67">
        <v>33</v>
      </c>
      <c r="E18" s="75">
        <v>0.17</v>
      </c>
      <c r="F18" s="67">
        <v>28</v>
      </c>
      <c r="G18" s="75">
        <v>0.18</v>
      </c>
      <c r="H18" s="67">
        <v>21</v>
      </c>
      <c r="I18" s="75">
        <v>0.15</v>
      </c>
    </row>
    <row r="19" spans="1:9">
      <c r="A19" s="74" t="s">
        <v>9</v>
      </c>
      <c r="B19" s="68">
        <v>207</v>
      </c>
      <c r="C19" s="76">
        <v>1</v>
      </c>
      <c r="D19" s="68">
        <v>189</v>
      </c>
      <c r="E19" s="76">
        <v>1</v>
      </c>
      <c r="F19" s="68">
        <v>155</v>
      </c>
      <c r="G19" s="76">
        <v>1</v>
      </c>
      <c r="H19" s="68">
        <v>142</v>
      </c>
      <c r="I19" s="76">
        <v>1</v>
      </c>
    </row>
    <row r="20" spans="1:9">
      <c r="A20" s="259" t="s">
        <v>199</v>
      </c>
      <c r="B20" s="260"/>
      <c r="C20" s="260"/>
      <c r="D20" s="260"/>
      <c r="E20" s="260"/>
      <c r="F20" s="260"/>
      <c r="G20" s="260"/>
      <c r="H20" s="260"/>
      <c r="I20" s="261"/>
    </row>
    <row r="21" spans="1:9">
      <c r="A21" s="67" t="s">
        <v>215</v>
      </c>
      <c r="B21" s="67">
        <v>32</v>
      </c>
      <c r="C21" s="75">
        <v>0.15</v>
      </c>
      <c r="D21" s="67">
        <v>40</v>
      </c>
      <c r="E21" s="75">
        <v>0.21</v>
      </c>
      <c r="F21" s="67">
        <v>17</v>
      </c>
      <c r="G21" s="75">
        <v>0.11</v>
      </c>
      <c r="H21" s="67">
        <v>8</v>
      </c>
      <c r="I21" s="75">
        <v>0.06</v>
      </c>
    </row>
    <row r="22" spans="1:9" s="14" customFormat="1">
      <c r="A22" s="67" t="s">
        <v>200</v>
      </c>
      <c r="B22" s="67">
        <v>31</v>
      </c>
      <c r="C22" s="75">
        <v>0.15</v>
      </c>
      <c r="D22" s="67">
        <v>29</v>
      </c>
      <c r="E22" s="75">
        <v>0.15</v>
      </c>
      <c r="F22" s="67">
        <v>17</v>
      </c>
      <c r="G22" s="75">
        <v>0.11</v>
      </c>
      <c r="H22" s="67">
        <v>27</v>
      </c>
      <c r="I22" s="75">
        <v>0.19</v>
      </c>
    </row>
    <row r="23" spans="1:9">
      <c r="A23" s="67" t="s">
        <v>201</v>
      </c>
      <c r="B23" s="67">
        <v>62</v>
      </c>
      <c r="C23" s="75">
        <v>0.3</v>
      </c>
      <c r="D23" s="67">
        <v>54</v>
      </c>
      <c r="E23" s="75">
        <v>0.28999999999999998</v>
      </c>
      <c r="F23" s="67">
        <v>20</v>
      </c>
      <c r="G23" s="75">
        <v>0.13</v>
      </c>
      <c r="H23" s="67">
        <v>27</v>
      </c>
      <c r="I23" s="75">
        <v>0.19</v>
      </c>
    </row>
    <row r="24" spans="1:9">
      <c r="A24" s="67" t="s">
        <v>202</v>
      </c>
      <c r="B24" s="67">
        <v>60</v>
      </c>
      <c r="C24" s="75">
        <v>0.28999999999999998</v>
      </c>
      <c r="D24" s="67">
        <v>45</v>
      </c>
      <c r="E24" s="75">
        <v>0.24</v>
      </c>
      <c r="F24" s="67">
        <v>90</v>
      </c>
      <c r="G24" s="75">
        <v>0.57999999999999996</v>
      </c>
      <c r="H24" s="67">
        <v>60</v>
      </c>
      <c r="I24" s="75">
        <v>0.42</v>
      </c>
    </row>
    <row r="25" spans="1:9">
      <c r="A25" s="67" t="s">
        <v>203</v>
      </c>
      <c r="B25" s="67">
        <v>22</v>
      </c>
      <c r="C25" s="75">
        <v>0.11</v>
      </c>
      <c r="D25" s="67">
        <v>21</v>
      </c>
      <c r="E25" s="75">
        <v>0.11</v>
      </c>
      <c r="F25" s="67">
        <v>11</v>
      </c>
      <c r="G25" s="75">
        <v>7.0000000000000007E-2</v>
      </c>
      <c r="H25" s="67">
        <v>20</v>
      </c>
      <c r="I25" s="75">
        <v>0.14000000000000001</v>
      </c>
    </row>
    <row r="26" spans="1:9">
      <c r="A26" s="74" t="s">
        <v>175</v>
      </c>
      <c r="B26" s="68">
        <v>207</v>
      </c>
      <c r="C26" s="76">
        <v>1</v>
      </c>
      <c r="D26" s="68">
        <v>189</v>
      </c>
      <c r="E26" s="76">
        <v>1</v>
      </c>
      <c r="F26" s="68">
        <v>155</v>
      </c>
      <c r="G26" s="76">
        <v>1</v>
      </c>
      <c r="H26" s="68">
        <v>142</v>
      </c>
      <c r="I26" s="76">
        <v>1</v>
      </c>
    </row>
    <row r="27" spans="1:9">
      <c r="A27" s="55"/>
      <c r="B27" s="55"/>
      <c r="C27" s="55"/>
      <c r="D27" s="55"/>
      <c r="E27" s="55"/>
      <c r="F27" s="55"/>
      <c r="G27" s="55"/>
      <c r="H27" s="55"/>
      <c r="I27" s="55"/>
    </row>
    <row r="28" spans="1:9">
      <c r="A28" s="124" t="s">
        <v>461</v>
      </c>
      <c r="B28" s="63"/>
      <c r="C28" s="63"/>
      <c r="D28" s="63"/>
      <c r="E28" s="63"/>
      <c r="F28" s="63"/>
      <c r="G28" s="63"/>
      <c r="H28" s="63"/>
      <c r="I28" s="63"/>
    </row>
    <row r="29" spans="1:9">
      <c r="A29" s="55"/>
      <c r="B29" s="55"/>
      <c r="C29" s="55"/>
      <c r="D29" s="55"/>
      <c r="E29" s="55"/>
      <c r="F29" s="55"/>
      <c r="G29" s="55"/>
      <c r="H29" s="55"/>
      <c r="I29" s="55"/>
    </row>
    <row r="30" spans="1:9">
      <c r="A30" s="55"/>
      <c r="B30" s="55"/>
      <c r="C30" s="55"/>
      <c r="D30" s="55"/>
      <c r="E30" s="55"/>
      <c r="F30" s="55"/>
      <c r="G30" s="55"/>
      <c r="H30" s="55"/>
      <c r="I30" s="55"/>
    </row>
    <row r="31" spans="1:9">
      <c r="A31" s="55"/>
      <c r="B31" s="55"/>
      <c r="C31" s="55"/>
      <c r="D31" s="55"/>
      <c r="E31" s="55"/>
      <c r="F31" s="55"/>
      <c r="G31" s="55"/>
      <c r="H31" s="55"/>
      <c r="I31" s="55"/>
    </row>
  </sheetData>
  <mergeCells count="15">
    <mergeCell ref="A11:I11"/>
    <mergeCell ref="A15:I15"/>
    <mergeCell ref="A20:I20"/>
    <mergeCell ref="F9:F10"/>
    <mergeCell ref="B8:C8"/>
    <mergeCell ref="D8:E8"/>
    <mergeCell ref="F8:G8"/>
    <mergeCell ref="H8:I8"/>
    <mergeCell ref="G9:G10"/>
    <mergeCell ref="H9:H10"/>
    <mergeCell ref="I9:I10"/>
    <mergeCell ref="B9:B10"/>
    <mergeCell ref="C9:C10"/>
    <mergeCell ref="D9:D10"/>
    <mergeCell ref="E9:E10"/>
  </mergeCells>
  <hyperlinks>
    <hyperlink ref="D1" location="'BGDS22TC15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63.7109375" style="149" customWidth="1"/>
  </cols>
  <sheetData>
    <row r="1" spans="1:19" ht="21">
      <c r="A1" s="5" t="s">
        <v>402</v>
      </c>
      <c r="B1" s="156" t="s">
        <v>317</v>
      </c>
    </row>
    <row r="2" spans="1:19" ht="30">
      <c r="A2" s="6" t="s">
        <v>10</v>
      </c>
      <c r="B2" s="149" t="s">
        <v>561</v>
      </c>
    </row>
    <row r="3" spans="1:19" s="148" customFormat="1">
      <c r="A3" s="150" t="s">
        <v>309</v>
      </c>
      <c r="B3" s="149"/>
      <c r="C3" s="152"/>
    </row>
    <row r="4" spans="1:19" s="148" customFormat="1">
      <c r="A4" s="150" t="s">
        <v>310</v>
      </c>
      <c r="B4" s="149" t="s">
        <v>318</v>
      </c>
    </row>
    <row r="5" spans="1:19" s="148" customFormat="1">
      <c r="A5" s="150" t="s">
        <v>311</v>
      </c>
      <c r="B5" s="149" t="s">
        <v>4</v>
      </c>
    </row>
    <row r="6" spans="1:19" s="148" customFormat="1">
      <c r="A6" s="150" t="s">
        <v>312</v>
      </c>
      <c r="B6" s="149" t="s">
        <v>8</v>
      </c>
    </row>
    <row r="7" spans="1:19">
      <c r="A7" s="6" t="s">
        <v>11</v>
      </c>
      <c r="B7" s="154" t="s">
        <v>222</v>
      </c>
    </row>
    <row r="8" spans="1:19">
      <c r="A8" s="6" t="s">
        <v>12</v>
      </c>
      <c r="B8" s="149" t="s">
        <v>113</v>
      </c>
    </row>
    <row r="9" spans="1:19" ht="30">
      <c r="A9" s="6" t="s">
        <v>13</v>
      </c>
      <c r="B9" s="149" t="s">
        <v>212</v>
      </c>
    </row>
    <row r="10" spans="1:19">
      <c r="A10" s="6" t="s">
        <v>422</v>
      </c>
      <c r="B10" s="149" t="s">
        <v>15</v>
      </c>
      <c r="S10" t="s">
        <v>15</v>
      </c>
    </row>
    <row r="11" spans="1:19">
      <c r="A11" s="6" t="s">
        <v>423</v>
      </c>
      <c r="B11" s="149" t="s">
        <v>15</v>
      </c>
      <c r="S11" t="s">
        <v>14</v>
      </c>
    </row>
    <row r="12" spans="1:19">
      <c r="A12" s="6" t="s">
        <v>424</v>
      </c>
      <c r="B12" s="149" t="s">
        <v>14</v>
      </c>
    </row>
    <row r="13" spans="1:19">
      <c r="A13" s="6" t="s">
        <v>425</v>
      </c>
      <c r="B13" s="149" t="s">
        <v>14</v>
      </c>
    </row>
    <row r="14" spans="1:19">
      <c r="A14" s="6" t="s">
        <v>426</v>
      </c>
      <c r="B14" s="149" t="s">
        <v>14</v>
      </c>
      <c r="S14" t="s">
        <v>21</v>
      </c>
    </row>
    <row r="15" spans="1:19">
      <c r="A15" s="6" t="s">
        <v>30</v>
      </c>
      <c r="S15" t="s">
        <v>22</v>
      </c>
    </row>
    <row r="16" spans="1:19" ht="15" customHeight="1">
      <c r="A16" s="6" t="s">
        <v>527</v>
      </c>
      <c r="B16" s="149" t="s">
        <v>199</v>
      </c>
      <c r="S16" t="s">
        <v>23</v>
      </c>
    </row>
    <row r="17" spans="1:19">
      <c r="A17" s="6" t="s">
        <v>16</v>
      </c>
      <c r="B17" s="149" t="s">
        <v>21</v>
      </c>
      <c r="S17" t="s">
        <v>24</v>
      </c>
    </row>
    <row r="18" spans="1:19">
      <c r="A18" s="6" t="s">
        <v>17</v>
      </c>
      <c r="B18" s="151">
        <v>41466</v>
      </c>
      <c r="S18" t="s">
        <v>25</v>
      </c>
    </row>
    <row r="19" spans="1:19">
      <c r="A19" s="6" t="s">
        <v>18</v>
      </c>
      <c r="B19" s="149" t="s">
        <v>19</v>
      </c>
    </row>
    <row r="20" spans="1:19" ht="195">
      <c r="A20" s="6" t="s">
        <v>20</v>
      </c>
      <c r="B20" s="73" t="s">
        <v>459</v>
      </c>
    </row>
    <row r="21" spans="1:19">
      <c r="A21"/>
      <c r="S21" t="s">
        <v>27</v>
      </c>
    </row>
    <row r="22" spans="1:19">
      <c r="A22"/>
      <c r="S22" t="s">
        <v>19</v>
      </c>
    </row>
    <row r="23" spans="1:19">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22TC15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workbookViewId="0"/>
  </sheetViews>
  <sheetFormatPr defaultColWidth="11.42578125" defaultRowHeight="15"/>
  <cols>
    <col min="1" max="1" width="57.42578125" style="11" customWidth="1"/>
    <col min="2" max="2" width="16.140625" style="11" customWidth="1"/>
    <col min="3" max="3" width="14" style="11" bestFit="1" customWidth="1"/>
    <col min="4" max="4" width="13.28515625" style="11" bestFit="1" customWidth="1"/>
    <col min="5" max="5" width="14.7109375" style="11" bestFit="1" customWidth="1"/>
    <col min="6" max="6" width="13.28515625" style="11" bestFit="1" customWidth="1"/>
    <col min="7" max="7" width="11.42578125" style="11"/>
    <col min="8" max="8" width="13.7109375" style="11" bestFit="1" customWidth="1"/>
    <col min="9" max="10" width="14.28515625" style="11" bestFit="1" customWidth="1"/>
    <col min="11" max="16384" width="11.42578125" style="11"/>
  </cols>
  <sheetData>
    <row r="1" spans="1:10" ht="21">
      <c r="A1" s="5" t="s">
        <v>402</v>
      </c>
      <c r="B1" s="21"/>
      <c r="D1" s="172" t="s">
        <v>319</v>
      </c>
    </row>
    <row r="2" spans="1:10">
      <c r="B2" s="83"/>
      <c r="H2" s="266"/>
      <c r="I2" s="266"/>
      <c r="J2" s="22"/>
    </row>
    <row r="3" spans="1:10" ht="45">
      <c r="A3" s="15" t="s">
        <v>360</v>
      </c>
    </row>
    <row r="4" spans="1:10">
      <c r="A4" s="11" t="s">
        <v>324</v>
      </c>
    </row>
    <row r="5" spans="1:10">
      <c r="A5" s="22" t="s">
        <v>427</v>
      </c>
    </row>
    <row r="6" spans="1:10" ht="15" customHeight="1">
      <c r="A6" s="22" t="s">
        <v>313</v>
      </c>
    </row>
    <row r="10" spans="1:10">
      <c r="B10" s="253">
        <v>2008</v>
      </c>
      <c r="C10" s="253"/>
      <c r="D10" s="253">
        <v>2009</v>
      </c>
      <c r="E10" s="253"/>
      <c r="F10" s="253">
        <v>2010</v>
      </c>
      <c r="G10" s="253"/>
      <c r="H10" s="253">
        <v>2011</v>
      </c>
      <c r="I10" s="253"/>
    </row>
    <row r="11" spans="1:10">
      <c r="B11" s="254" t="s">
        <v>195</v>
      </c>
      <c r="C11" s="254" t="s">
        <v>196</v>
      </c>
      <c r="D11" s="254" t="s">
        <v>195</v>
      </c>
      <c r="E11" s="254" t="s">
        <v>196</v>
      </c>
      <c r="F11" s="254" t="s">
        <v>195</v>
      </c>
      <c r="G11" s="254" t="s">
        <v>196</v>
      </c>
      <c r="H11" s="254" t="s">
        <v>195</v>
      </c>
      <c r="I11" s="254" t="s">
        <v>196</v>
      </c>
    </row>
    <row r="12" spans="1:10">
      <c r="B12" s="254"/>
      <c r="C12" s="254"/>
      <c r="D12" s="254"/>
      <c r="E12" s="254"/>
      <c r="F12" s="254"/>
      <c r="G12" s="254"/>
      <c r="H12" s="254"/>
      <c r="I12" s="254"/>
    </row>
    <row r="13" spans="1:10">
      <c r="A13" s="259" t="s">
        <v>197</v>
      </c>
      <c r="B13" s="260"/>
      <c r="C13" s="260"/>
      <c r="D13" s="260"/>
      <c r="E13" s="260"/>
      <c r="F13" s="260"/>
      <c r="G13" s="260"/>
      <c r="H13" s="260"/>
      <c r="I13" s="261"/>
    </row>
    <row r="14" spans="1:10">
      <c r="A14" s="53" t="s">
        <v>28</v>
      </c>
      <c r="B14" s="49">
        <v>188</v>
      </c>
      <c r="C14" s="104">
        <v>0.75</v>
      </c>
      <c r="D14" s="49">
        <v>169</v>
      </c>
      <c r="E14" s="104">
        <v>0.75</v>
      </c>
      <c r="F14" s="49">
        <v>173</v>
      </c>
      <c r="G14" s="104">
        <v>0.76</v>
      </c>
      <c r="H14" s="49">
        <v>158</v>
      </c>
      <c r="I14" s="104">
        <v>0.8</v>
      </c>
    </row>
    <row r="15" spans="1:10">
      <c r="A15" s="53" t="s">
        <v>29</v>
      </c>
      <c r="B15" s="49">
        <v>62</v>
      </c>
      <c r="C15" s="104">
        <v>0.25</v>
      </c>
      <c r="D15" s="49">
        <v>57</v>
      </c>
      <c r="E15" s="104">
        <v>0.25</v>
      </c>
      <c r="F15" s="49">
        <v>54</v>
      </c>
      <c r="G15" s="104">
        <v>0.24</v>
      </c>
      <c r="H15" s="49">
        <v>40</v>
      </c>
      <c r="I15" s="104">
        <v>0.2</v>
      </c>
    </row>
    <row r="16" spans="1:10">
      <c r="A16" s="53" t="s">
        <v>291</v>
      </c>
      <c r="B16" s="44">
        <v>250</v>
      </c>
      <c r="C16" s="105">
        <v>1</v>
      </c>
      <c r="D16" s="44">
        <v>226</v>
      </c>
      <c r="E16" s="105">
        <v>1</v>
      </c>
      <c r="F16" s="44">
        <v>227</v>
      </c>
      <c r="G16" s="105">
        <v>1</v>
      </c>
      <c r="H16" s="44">
        <v>198</v>
      </c>
      <c r="I16" s="105">
        <v>1</v>
      </c>
    </row>
    <row r="17" spans="1:9">
      <c r="A17" s="259" t="s">
        <v>46</v>
      </c>
      <c r="B17" s="260"/>
      <c r="C17" s="260"/>
      <c r="D17" s="260"/>
      <c r="E17" s="260"/>
      <c r="F17" s="260"/>
      <c r="G17" s="260"/>
      <c r="H17" s="260"/>
      <c r="I17" s="261"/>
    </row>
    <row r="18" spans="1:9">
      <c r="A18" s="49" t="s">
        <v>198</v>
      </c>
      <c r="B18" s="49">
        <v>41</v>
      </c>
      <c r="C18" s="104">
        <v>0.16</v>
      </c>
      <c r="D18" s="49">
        <v>40</v>
      </c>
      <c r="E18" s="104">
        <v>0.18</v>
      </c>
      <c r="F18" s="49">
        <v>35</v>
      </c>
      <c r="G18" s="104">
        <v>0.15</v>
      </c>
      <c r="H18" s="49">
        <v>24</v>
      </c>
      <c r="I18" s="104">
        <v>0.12</v>
      </c>
    </row>
    <row r="19" spans="1:9">
      <c r="A19" s="49" t="s">
        <v>213</v>
      </c>
      <c r="B19" s="49">
        <v>97</v>
      </c>
      <c r="C19" s="104">
        <v>0.39</v>
      </c>
      <c r="D19" s="49">
        <v>110</v>
      </c>
      <c r="E19" s="104">
        <v>0.49</v>
      </c>
      <c r="F19" s="49">
        <v>79</v>
      </c>
      <c r="G19" s="104">
        <v>0.34</v>
      </c>
      <c r="H19" s="49">
        <v>93</v>
      </c>
      <c r="I19" s="104">
        <v>0.47</v>
      </c>
    </row>
    <row r="20" spans="1:9">
      <c r="A20" s="49" t="s">
        <v>214</v>
      </c>
      <c r="B20" s="49">
        <v>104</v>
      </c>
      <c r="C20" s="104">
        <v>0.42</v>
      </c>
      <c r="D20" s="49">
        <v>62</v>
      </c>
      <c r="E20" s="104">
        <v>0.27</v>
      </c>
      <c r="F20" s="49">
        <v>100</v>
      </c>
      <c r="G20" s="104">
        <v>0.44</v>
      </c>
      <c r="H20" s="49">
        <v>69</v>
      </c>
      <c r="I20" s="104">
        <v>0.35</v>
      </c>
    </row>
    <row r="21" spans="1:9">
      <c r="A21" s="53" t="s">
        <v>291</v>
      </c>
      <c r="B21" s="44">
        <v>250</v>
      </c>
      <c r="C21" s="105">
        <v>1</v>
      </c>
      <c r="D21" s="44">
        <v>226</v>
      </c>
      <c r="E21" s="105">
        <v>1</v>
      </c>
      <c r="F21" s="44">
        <v>227</v>
      </c>
      <c r="G21" s="105">
        <v>1</v>
      </c>
      <c r="H21" s="44">
        <v>198</v>
      </c>
      <c r="I21" s="105">
        <v>1</v>
      </c>
    </row>
    <row r="22" spans="1:9">
      <c r="A22" s="259" t="s">
        <v>199</v>
      </c>
      <c r="B22" s="260"/>
      <c r="C22" s="260"/>
      <c r="D22" s="260"/>
      <c r="E22" s="260"/>
      <c r="F22" s="260"/>
      <c r="G22" s="260"/>
      <c r="H22" s="260"/>
      <c r="I22" s="261"/>
    </row>
    <row r="23" spans="1:9">
      <c r="A23" s="49" t="s">
        <v>215</v>
      </c>
      <c r="B23" s="49">
        <v>33</v>
      </c>
      <c r="C23" s="104">
        <v>0.13</v>
      </c>
      <c r="D23" s="49">
        <v>42</v>
      </c>
      <c r="E23" s="104">
        <v>0.19</v>
      </c>
      <c r="F23" s="49">
        <v>40</v>
      </c>
      <c r="G23" s="104">
        <v>0.18</v>
      </c>
      <c r="H23" s="49">
        <v>30</v>
      </c>
      <c r="I23" s="104">
        <v>0.15</v>
      </c>
    </row>
    <row r="24" spans="1:9">
      <c r="A24" s="49" t="s">
        <v>200</v>
      </c>
      <c r="B24" s="49">
        <v>38</v>
      </c>
      <c r="C24" s="104">
        <v>0.15</v>
      </c>
      <c r="D24" s="49">
        <v>39</v>
      </c>
      <c r="E24" s="104">
        <v>0.17</v>
      </c>
      <c r="F24" s="49">
        <v>43</v>
      </c>
      <c r="G24" s="104">
        <v>0.19</v>
      </c>
      <c r="H24" s="49">
        <v>33</v>
      </c>
      <c r="I24" s="104">
        <v>0.17</v>
      </c>
    </row>
    <row r="25" spans="1:9">
      <c r="A25" s="49" t="s">
        <v>201</v>
      </c>
      <c r="B25" s="49">
        <v>46</v>
      </c>
      <c r="C25" s="104">
        <v>0.18</v>
      </c>
      <c r="D25" s="49">
        <v>66</v>
      </c>
      <c r="E25" s="104">
        <v>0.28999999999999998</v>
      </c>
      <c r="F25" s="49">
        <v>82</v>
      </c>
      <c r="G25" s="104">
        <v>0.36</v>
      </c>
      <c r="H25" s="49">
        <v>58</v>
      </c>
      <c r="I25" s="104">
        <v>0.28999999999999998</v>
      </c>
    </row>
    <row r="26" spans="1:9">
      <c r="A26" s="49" t="s">
        <v>202</v>
      </c>
      <c r="B26" s="49">
        <v>121</v>
      </c>
      <c r="C26" s="104">
        <v>0.48</v>
      </c>
      <c r="D26" s="49">
        <v>62</v>
      </c>
      <c r="E26" s="104">
        <v>0.27</v>
      </c>
      <c r="F26" s="49">
        <v>53</v>
      </c>
      <c r="G26" s="104">
        <v>0.23</v>
      </c>
      <c r="H26" s="49">
        <v>62</v>
      </c>
      <c r="I26" s="104">
        <v>0.31</v>
      </c>
    </row>
    <row r="27" spans="1:9">
      <c r="A27" s="49" t="s">
        <v>203</v>
      </c>
      <c r="B27" s="49">
        <v>12</v>
      </c>
      <c r="C27" s="104">
        <v>0.05</v>
      </c>
      <c r="D27" s="49">
        <v>17</v>
      </c>
      <c r="E27" s="104">
        <v>0.08</v>
      </c>
      <c r="F27" s="49">
        <v>9</v>
      </c>
      <c r="G27" s="104">
        <v>0.04</v>
      </c>
      <c r="H27" s="49">
        <v>15</v>
      </c>
      <c r="I27" s="104">
        <v>0.08</v>
      </c>
    </row>
    <row r="28" spans="1:9">
      <c r="A28" s="53" t="s">
        <v>292</v>
      </c>
      <c r="B28" s="44">
        <v>250</v>
      </c>
      <c r="C28" s="105">
        <v>1</v>
      </c>
      <c r="D28" s="44">
        <v>226</v>
      </c>
      <c r="E28" s="105">
        <v>1</v>
      </c>
      <c r="F28" s="44">
        <v>227</v>
      </c>
      <c r="G28" s="105">
        <v>1</v>
      </c>
      <c r="H28" s="44">
        <v>198</v>
      </c>
      <c r="I28" s="105">
        <v>1</v>
      </c>
    </row>
    <row r="30" spans="1:9">
      <c r="A30" s="8" t="s">
        <v>460</v>
      </c>
    </row>
  </sheetData>
  <mergeCells count="16">
    <mergeCell ref="A13:I13"/>
    <mergeCell ref="A17:I17"/>
    <mergeCell ref="A22:I22"/>
    <mergeCell ref="H2:I2"/>
    <mergeCell ref="F11:F12"/>
    <mergeCell ref="B10:C10"/>
    <mergeCell ref="D10:E10"/>
    <mergeCell ref="F10:G10"/>
    <mergeCell ref="H10:I10"/>
    <mergeCell ref="G11:G12"/>
    <mergeCell ref="H11:H12"/>
    <mergeCell ref="I11:I12"/>
    <mergeCell ref="B11:B12"/>
    <mergeCell ref="C11:C12"/>
    <mergeCell ref="D11:D12"/>
    <mergeCell ref="E11:E12"/>
  </mergeCells>
  <hyperlinks>
    <hyperlink ref="D1" location="'BGDS23TC15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6.7109375" style="149" customWidth="1"/>
  </cols>
  <sheetData>
    <row r="1" spans="1:19" ht="21">
      <c r="A1" s="5" t="s">
        <v>402</v>
      </c>
      <c r="B1" s="156" t="s">
        <v>317</v>
      </c>
    </row>
    <row r="2" spans="1:19" ht="30">
      <c r="A2" s="6" t="s">
        <v>10</v>
      </c>
      <c r="B2" s="15" t="s">
        <v>270</v>
      </c>
    </row>
    <row r="3" spans="1:19" s="148" customFormat="1">
      <c r="A3" s="150" t="s">
        <v>309</v>
      </c>
      <c r="B3" s="149"/>
      <c r="C3" s="152"/>
    </row>
    <row r="4" spans="1:19" s="148" customFormat="1">
      <c r="A4" s="150" t="s">
        <v>310</v>
      </c>
      <c r="B4" s="149" t="s">
        <v>318</v>
      </c>
    </row>
    <row r="5" spans="1:19" s="148" customFormat="1">
      <c r="A5" s="150" t="s">
        <v>311</v>
      </c>
      <c r="B5" s="149" t="s">
        <v>4</v>
      </c>
    </row>
    <row r="6" spans="1:19" s="148" customFormat="1">
      <c r="A6" s="150" t="s">
        <v>312</v>
      </c>
      <c r="B6" s="149" t="s">
        <v>8</v>
      </c>
    </row>
    <row r="7" spans="1:19">
      <c r="A7" s="6" t="s">
        <v>11</v>
      </c>
      <c r="B7" s="154" t="s">
        <v>223</v>
      </c>
    </row>
    <row r="8" spans="1:19">
      <c r="A8" s="6" t="s">
        <v>12</v>
      </c>
      <c r="B8" s="149" t="s">
        <v>113</v>
      </c>
    </row>
    <row r="9" spans="1:19">
      <c r="A9" s="6" t="s">
        <v>13</v>
      </c>
      <c r="B9" s="149" t="s">
        <v>212</v>
      </c>
    </row>
    <row r="10" spans="1:19">
      <c r="A10" s="6" t="s">
        <v>422</v>
      </c>
      <c r="B10" s="149" t="s">
        <v>15</v>
      </c>
      <c r="S10" t="s">
        <v>15</v>
      </c>
    </row>
    <row r="11" spans="1:19">
      <c r="A11" s="6" t="s">
        <v>423</v>
      </c>
      <c r="B11" s="149" t="s">
        <v>15</v>
      </c>
      <c r="S11" t="s">
        <v>14</v>
      </c>
    </row>
    <row r="12" spans="1:19">
      <c r="A12" s="6" t="s">
        <v>424</v>
      </c>
      <c r="B12" s="149" t="s">
        <v>14</v>
      </c>
    </row>
    <row r="13" spans="1:19">
      <c r="A13" s="6" t="s">
        <v>425</v>
      </c>
      <c r="B13" s="149" t="s">
        <v>14</v>
      </c>
    </row>
    <row r="14" spans="1:19">
      <c r="A14" s="6" t="s">
        <v>426</v>
      </c>
      <c r="B14" s="149" t="s">
        <v>14</v>
      </c>
      <c r="S14" t="s">
        <v>21</v>
      </c>
    </row>
    <row r="15" spans="1:19">
      <c r="A15" s="6" t="s">
        <v>30</v>
      </c>
      <c r="S15" t="s">
        <v>22</v>
      </c>
    </row>
    <row r="16" spans="1:19" ht="15" customHeight="1">
      <c r="A16" s="6" t="s">
        <v>527</v>
      </c>
      <c r="B16" s="149" t="s">
        <v>199</v>
      </c>
      <c r="S16" t="s">
        <v>23</v>
      </c>
    </row>
    <row r="17" spans="1:19">
      <c r="A17" s="6" t="s">
        <v>16</v>
      </c>
      <c r="B17" s="149" t="s">
        <v>21</v>
      </c>
      <c r="S17" t="s">
        <v>24</v>
      </c>
    </row>
    <row r="18" spans="1:19">
      <c r="A18" s="6" t="s">
        <v>17</v>
      </c>
      <c r="B18" s="151">
        <v>41466</v>
      </c>
      <c r="S18" t="s">
        <v>25</v>
      </c>
    </row>
    <row r="19" spans="1:19">
      <c r="A19" s="6" t="s">
        <v>18</v>
      </c>
      <c r="B19" s="149" t="s">
        <v>19</v>
      </c>
    </row>
    <row r="20" spans="1:19" ht="165">
      <c r="A20" s="6" t="s">
        <v>20</v>
      </c>
      <c r="B20" s="73" t="s">
        <v>459</v>
      </c>
    </row>
    <row r="21" spans="1:19">
      <c r="A21"/>
      <c r="S21" t="s">
        <v>27</v>
      </c>
    </row>
    <row r="22" spans="1:19">
      <c r="A22"/>
      <c r="S22" t="s">
        <v>19</v>
      </c>
    </row>
    <row r="23" spans="1:19">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23TC15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
  <sheetViews>
    <sheetView workbookViewId="0"/>
  </sheetViews>
  <sheetFormatPr defaultColWidth="8.85546875" defaultRowHeight="15"/>
  <cols>
    <col min="1" max="1" width="56.42578125" style="11" customWidth="1"/>
    <col min="2" max="2" width="24.28515625" style="11" customWidth="1"/>
    <col min="3" max="4" width="8.85546875" style="11"/>
    <col min="5" max="5" width="10.140625" style="11" customWidth="1"/>
    <col min="6" max="6" width="13.28515625" style="11" customWidth="1"/>
    <col min="7" max="11" width="8.85546875" style="11"/>
    <col min="12" max="12" width="10.140625" style="11" customWidth="1"/>
    <col min="13" max="13" width="8.85546875" style="11"/>
    <col min="14" max="14" width="12.42578125" style="11" customWidth="1"/>
    <col min="15" max="25" width="8.85546875" style="11"/>
    <col min="26" max="26" width="10.42578125" style="11" customWidth="1"/>
    <col min="27" max="27" width="8.85546875" style="11"/>
    <col min="28" max="28" width="10" style="11" customWidth="1"/>
    <col min="29" max="16384" width="8.85546875" style="11"/>
  </cols>
  <sheetData>
    <row r="1" spans="1:57" ht="21">
      <c r="A1" s="5" t="s">
        <v>401</v>
      </c>
      <c r="D1" s="172" t="s">
        <v>319</v>
      </c>
    </row>
    <row r="3" spans="1:57" ht="72.75" customHeight="1">
      <c r="A3" s="15" t="s">
        <v>361</v>
      </c>
    </row>
    <row r="4" spans="1:57">
      <c r="A4" s="11" t="s">
        <v>324</v>
      </c>
    </row>
    <row r="5" spans="1:57">
      <c r="A5" s="22" t="s">
        <v>399</v>
      </c>
    </row>
    <row r="6" spans="1:57" ht="15" customHeight="1">
      <c r="A6" s="11" t="s">
        <v>362</v>
      </c>
    </row>
    <row r="7" spans="1:57" ht="15" customHeight="1"/>
    <row r="8" spans="1:57" ht="15" customHeight="1"/>
    <row r="9" spans="1:57" ht="15" customHeight="1"/>
    <row r="10" spans="1:57">
      <c r="B10" s="269">
        <v>2008</v>
      </c>
      <c r="C10" s="269"/>
      <c r="D10" s="269"/>
      <c r="E10" s="269"/>
      <c r="F10" s="269"/>
      <c r="G10" s="269"/>
      <c r="H10" s="269"/>
      <c r="I10" s="269"/>
      <c r="J10" s="269"/>
      <c r="K10" s="269"/>
      <c r="L10" s="269"/>
      <c r="M10" s="269"/>
      <c r="N10" s="269"/>
      <c r="O10" s="269"/>
      <c r="P10" s="269">
        <v>2009</v>
      </c>
      <c r="Q10" s="269"/>
      <c r="R10" s="269"/>
      <c r="S10" s="269"/>
      <c r="T10" s="269"/>
      <c r="U10" s="269"/>
      <c r="V10" s="269"/>
      <c r="W10" s="269"/>
      <c r="X10" s="269"/>
      <c r="Y10" s="269"/>
      <c r="Z10" s="269"/>
      <c r="AA10" s="269"/>
      <c r="AB10" s="269"/>
      <c r="AC10" s="269"/>
      <c r="AD10" s="269">
        <v>2010</v>
      </c>
      <c r="AE10" s="269"/>
      <c r="AF10" s="269"/>
      <c r="AG10" s="269"/>
      <c r="AH10" s="269"/>
      <c r="AI10" s="269"/>
      <c r="AJ10" s="269"/>
      <c r="AK10" s="269"/>
      <c r="AL10" s="269"/>
      <c r="AM10" s="269"/>
      <c r="AN10" s="269"/>
      <c r="AO10" s="269"/>
      <c r="AP10" s="269"/>
      <c r="AQ10" s="269"/>
      <c r="AR10" s="269">
        <v>2011</v>
      </c>
      <c r="AS10" s="269"/>
      <c r="AT10" s="269"/>
      <c r="AU10" s="269"/>
      <c r="AV10" s="269"/>
      <c r="AW10" s="269"/>
      <c r="AX10" s="269"/>
      <c r="AY10" s="269"/>
      <c r="AZ10" s="269"/>
      <c r="BA10" s="269"/>
      <c r="BB10" s="269"/>
      <c r="BC10" s="269"/>
      <c r="BD10" s="269"/>
      <c r="BE10" s="269"/>
    </row>
    <row r="11" spans="1:57">
      <c r="A11" s="268" t="s">
        <v>230</v>
      </c>
      <c r="B11" s="268" t="s">
        <v>261</v>
      </c>
      <c r="C11" s="268"/>
      <c r="D11" s="268"/>
      <c r="E11" s="268"/>
      <c r="F11" s="268"/>
      <c r="G11" s="268" t="s">
        <v>237</v>
      </c>
      <c r="H11" s="268"/>
      <c r="I11" s="268"/>
      <c r="J11" s="268"/>
      <c r="K11" s="268"/>
      <c r="L11" s="268"/>
      <c r="M11" s="268"/>
      <c r="N11" s="268" t="s">
        <v>242</v>
      </c>
      <c r="O11" s="267" t="s">
        <v>227</v>
      </c>
      <c r="P11" s="268" t="s">
        <v>261</v>
      </c>
      <c r="Q11" s="268"/>
      <c r="R11" s="268"/>
      <c r="S11" s="268"/>
      <c r="T11" s="268"/>
      <c r="U11" s="268" t="s">
        <v>237</v>
      </c>
      <c r="V11" s="268"/>
      <c r="W11" s="268"/>
      <c r="X11" s="268"/>
      <c r="Y11" s="268"/>
      <c r="Z11" s="268"/>
      <c r="AA11" s="268"/>
      <c r="AB11" s="268" t="s">
        <v>242</v>
      </c>
      <c r="AC11" s="267" t="s">
        <v>227</v>
      </c>
      <c r="AD11" s="268" t="s">
        <v>261</v>
      </c>
      <c r="AE11" s="268"/>
      <c r="AF11" s="268"/>
      <c r="AG11" s="268"/>
      <c r="AH11" s="268"/>
      <c r="AI11" s="268" t="s">
        <v>237</v>
      </c>
      <c r="AJ11" s="268"/>
      <c r="AK11" s="268"/>
      <c r="AL11" s="268"/>
      <c r="AM11" s="268"/>
      <c r="AN11" s="268"/>
      <c r="AO11" s="268"/>
      <c r="AP11" s="268" t="s">
        <v>242</v>
      </c>
      <c r="AQ11" s="267" t="s">
        <v>227</v>
      </c>
      <c r="AR11" s="268" t="s">
        <v>261</v>
      </c>
      <c r="AS11" s="268"/>
      <c r="AT11" s="268"/>
      <c r="AU11" s="268"/>
      <c r="AV11" s="268"/>
      <c r="AW11" s="268" t="s">
        <v>237</v>
      </c>
      <c r="AX11" s="268"/>
      <c r="AY11" s="268"/>
      <c r="AZ11" s="268"/>
      <c r="BA11" s="268"/>
      <c r="BB11" s="268"/>
      <c r="BC11" s="268"/>
      <c r="BD11" s="268" t="s">
        <v>242</v>
      </c>
      <c r="BE11" s="267" t="s">
        <v>227</v>
      </c>
    </row>
    <row r="12" spans="1:57" ht="30">
      <c r="A12" s="268"/>
      <c r="B12" s="267" t="s">
        <v>451</v>
      </c>
      <c r="C12" s="267" t="s">
        <v>232</v>
      </c>
      <c r="D12" s="267" t="s">
        <v>257</v>
      </c>
      <c r="E12" s="267" t="s">
        <v>233</v>
      </c>
      <c r="F12" s="268" t="s">
        <v>234</v>
      </c>
      <c r="G12" s="268" t="s">
        <v>235</v>
      </c>
      <c r="H12" s="125" t="s">
        <v>236</v>
      </c>
      <c r="I12" s="270" t="s">
        <v>238</v>
      </c>
      <c r="J12" s="270"/>
      <c r="K12" s="270"/>
      <c r="L12" s="270"/>
      <c r="M12" s="270"/>
      <c r="N12" s="268"/>
      <c r="O12" s="267"/>
      <c r="P12" s="267" t="s">
        <v>451</v>
      </c>
      <c r="Q12" s="267" t="s">
        <v>232</v>
      </c>
      <c r="R12" s="267" t="s">
        <v>257</v>
      </c>
      <c r="S12" s="267" t="s">
        <v>233</v>
      </c>
      <c r="T12" s="268" t="s">
        <v>234</v>
      </c>
      <c r="U12" s="268" t="s">
        <v>235</v>
      </c>
      <c r="V12" s="125" t="s">
        <v>236</v>
      </c>
      <c r="W12" s="270" t="s">
        <v>238</v>
      </c>
      <c r="X12" s="270"/>
      <c r="Y12" s="270"/>
      <c r="Z12" s="270"/>
      <c r="AA12" s="270"/>
      <c r="AB12" s="268"/>
      <c r="AC12" s="267"/>
      <c r="AD12" s="267" t="s">
        <v>451</v>
      </c>
      <c r="AE12" s="267" t="s">
        <v>232</v>
      </c>
      <c r="AF12" s="267" t="s">
        <v>257</v>
      </c>
      <c r="AG12" s="267" t="s">
        <v>233</v>
      </c>
      <c r="AH12" s="268" t="s">
        <v>234</v>
      </c>
      <c r="AI12" s="268" t="s">
        <v>235</v>
      </c>
      <c r="AJ12" s="125" t="s">
        <v>236</v>
      </c>
      <c r="AK12" s="270" t="s">
        <v>238</v>
      </c>
      <c r="AL12" s="270"/>
      <c r="AM12" s="270"/>
      <c r="AN12" s="270"/>
      <c r="AO12" s="270"/>
      <c r="AP12" s="268"/>
      <c r="AQ12" s="267"/>
      <c r="AR12" s="267" t="s">
        <v>451</v>
      </c>
      <c r="AS12" s="267" t="s">
        <v>232</v>
      </c>
      <c r="AT12" s="267" t="s">
        <v>257</v>
      </c>
      <c r="AU12" s="267" t="s">
        <v>233</v>
      </c>
      <c r="AV12" s="268" t="s">
        <v>234</v>
      </c>
      <c r="AW12" s="268" t="s">
        <v>235</v>
      </c>
      <c r="AX12" s="125" t="s">
        <v>236</v>
      </c>
      <c r="AY12" s="270" t="s">
        <v>238</v>
      </c>
      <c r="AZ12" s="270"/>
      <c r="BA12" s="270"/>
      <c r="BB12" s="270"/>
      <c r="BC12" s="270"/>
      <c r="BD12" s="268"/>
      <c r="BE12" s="267"/>
    </row>
    <row r="13" spans="1:57">
      <c r="A13" s="268"/>
      <c r="B13" s="267"/>
      <c r="C13" s="267"/>
      <c r="D13" s="267"/>
      <c r="E13" s="267"/>
      <c r="F13" s="268"/>
      <c r="G13" s="268"/>
      <c r="H13" s="267" t="s">
        <v>243</v>
      </c>
      <c r="I13" s="267" t="s">
        <v>452</v>
      </c>
      <c r="J13" s="267" t="s">
        <v>245</v>
      </c>
      <c r="K13" s="267" t="s">
        <v>244</v>
      </c>
      <c r="L13" s="271" t="s">
        <v>239</v>
      </c>
      <c r="M13" s="271"/>
      <c r="N13" s="268"/>
      <c r="O13" s="267"/>
      <c r="P13" s="267"/>
      <c r="Q13" s="267"/>
      <c r="R13" s="267"/>
      <c r="S13" s="267"/>
      <c r="T13" s="268"/>
      <c r="U13" s="268"/>
      <c r="V13" s="267" t="s">
        <v>243</v>
      </c>
      <c r="W13" s="267" t="s">
        <v>452</v>
      </c>
      <c r="X13" s="267" t="s">
        <v>245</v>
      </c>
      <c r="Y13" s="267" t="s">
        <v>244</v>
      </c>
      <c r="Z13" s="271" t="s">
        <v>239</v>
      </c>
      <c r="AA13" s="271"/>
      <c r="AB13" s="268"/>
      <c r="AC13" s="267"/>
      <c r="AD13" s="267"/>
      <c r="AE13" s="267"/>
      <c r="AF13" s="267"/>
      <c r="AG13" s="267"/>
      <c r="AH13" s="268"/>
      <c r="AI13" s="268"/>
      <c r="AJ13" s="267" t="s">
        <v>243</v>
      </c>
      <c r="AK13" s="267" t="s">
        <v>452</v>
      </c>
      <c r="AL13" s="267" t="s">
        <v>245</v>
      </c>
      <c r="AM13" s="267" t="s">
        <v>244</v>
      </c>
      <c r="AN13" s="271" t="s">
        <v>239</v>
      </c>
      <c r="AO13" s="271"/>
      <c r="AP13" s="268"/>
      <c r="AQ13" s="267"/>
      <c r="AR13" s="267"/>
      <c r="AS13" s="267"/>
      <c r="AT13" s="267"/>
      <c r="AU13" s="267"/>
      <c r="AV13" s="268"/>
      <c r="AW13" s="268"/>
      <c r="AX13" s="267" t="s">
        <v>243</v>
      </c>
      <c r="AY13" s="267" t="s">
        <v>452</v>
      </c>
      <c r="AZ13" s="267" t="s">
        <v>245</v>
      </c>
      <c r="BA13" s="267" t="s">
        <v>244</v>
      </c>
      <c r="BB13" s="271" t="s">
        <v>239</v>
      </c>
      <c r="BC13" s="271"/>
      <c r="BD13" s="268"/>
      <c r="BE13" s="267"/>
    </row>
    <row r="14" spans="1:57">
      <c r="A14" s="268"/>
      <c r="B14" s="267"/>
      <c r="C14" s="267"/>
      <c r="D14" s="267"/>
      <c r="E14" s="267"/>
      <c r="F14" s="268"/>
      <c r="G14" s="268"/>
      <c r="H14" s="267"/>
      <c r="I14" s="267"/>
      <c r="J14" s="267"/>
      <c r="K14" s="267"/>
      <c r="L14" s="267" t="s">
        <v>240</v>
      </c>
      <c r="M14" s="267" t="s">
        <v>241</v>
      </c>
      <c r="N14" s="268"/>
      <c r="O14" s="267"/>
      <c r="P14" s="267"/>
      <c r="Q14" s="267"/>
      <c r="R14" s="267"/>
      <c r="S14" s="267"/>
      <c r="T14" s="268"/>
      <c r="U14" s="268"/>
      <c r="V14" s="267"/>
      <c r="W14" s="267"/>
      <c r="X14" s="267"/>
      <c r="Y14" s="267"/>
      <c r="Z14" s="267" t="s">
        <v>240</v>
      </c>
      <c r="AA14" s="267" t="s">
        <v>241</v>
      </c>
      <c r="AB14" s="268"/>
      <c r="AC14" s="267"/>
      <c r="AD14" s="267"/>
      <c r="AE14" s="267"/>
      <c r="AF14" s="267"/>
      <c r="AG14" s="267"/>
      <c r="AH14" s="268"/>
      <c r="AI14" s="268"/>
      <c r="AJ14" s="267"/>
      <c r="AK14" s="267"/>
      <c r="AL14" s="267"/>
      <c r="AM14" s="267"/>
      <c r="AN14" s="267" t="s">
        <v>240</v>
      </c>
      <c r="AO14" s="267" t="s">
        <v>241</v>
      </c>
      <c r="AP14" s="268"/>
      <c r="AQ14" s="267"/>
      <c r="AR14" s="267"/>
      <c r="AS14" s="267"/>
      <c r="AT14" s="267"/>
      <c r="AU14" s="267"/>
      <c r="AV14" s="268"/>
      <c r="AW14" s="268"/>
      <c r="AX14" s="267"/>
      <c r="AY14" s="267"/>
      <c r="AZ14" s="267"/>
      <c r="BA14" s="267"/>
      <c r="BB14" s="267" t="s">
        <v>240</v>
      </c>
      <c r="BC14" s="267" t="s">
        <v>241</v>
      </c>
      <c r="BD14" s="268"/>
      <c r="BE14" s="267"/>
    </row>
    <row r="15" spans="1:57">
      <c r="A15" s="268"/>
      <c r="B15" s="267"/>
      <c r="C15" s="267"/>
      <c r="D15" s="267"/>
      <c r="E15" s="267"/>
      <c r="F15" s="268"/>
      <c r="G15" s="268"/>
      <c r="H15" s="267"/>
      <c r="I15" s="267"/>
      <c r="J15" s="267"/>
      <c r="K15" s="267"/>
      <c r="L15" s="267"/>
      <c r="M15" s="267"/>
      <c r="N15" s="268"/>
      <c r="O15" s="267"/>
      <c r="P15" s="267"/>
      <c r="Q15" s="267"/>
      <c r="R15" s="267"/>
      <c r="S15" s="267"/>
      <c r="T15" s="268"/>
      <c r="U15" s="268"/>
      <c r="V15" s="267"/>
      <c r="W15" s="267"/>
      <c r="X15" s="267"/>
      <c r="Y15" s="267"/>
      <c r="Z15" s="267"/>
      <c r="AA15" s="267"/>
      <c r="AB15" s="268"/>
      <c r="AC15" s="267"/>
      <c r="AD15" s="267"/>
      <c r="AE15" s="267"/>
      <c r="AF15" s="267"/>
      <c r="AG15" s="267"/>
      <c r="AH15" s="268"/>
      <c r="AI15" s="268"/>
      <c r="AJ15" s="267"/>
      <c r="AK15" s="267"/>
      <c r="AL15" s="267"/>
      <c r="AM15" s="267"/>
      <c r="AN15" s="267"/>
      <c r="AO15" s="267"/>
      <c r="AP15" s="268"/>
      <c r="AQ15" s="267"/>
      <c r="AR15" s="267"/>
      <c r="AS15" s="267"/>
      <c r="AT15" s="267"/>
      <c r="AU15" s="267"/>
      <c r="AV15" s="268"/>
      <c r="AW15" s="268"/>
      <c r="AX15" s="267"/>
      <c r="AY15" s="267"/>
      <c r="AZ15" s="267"/>
      <c r="BA15" s="267"/>
      <c r="BB15" s="267"/>
      <c r="BC15" s="267"/>
      <c r="BD15" s="268"/>
      <c r="BE15" s="267"/>
    </row>
    <row r="16" spans="1:57">
      <c r="A16" s="268"/>
      <c r="B16" s="267"/>
      <c r="C16" s="267"/>
      <c r="D16" s="267"/>
      <c r="E16" s="267"/>
      <c r="F16" s="268"/>
      <c r="G16" s="268"/>
      <c r="H16" s="267"/>
      <c r="I16" s="267"/>
      <c r="J16" s="267"/>
      <c r="K16" s="267"/>
      <c r="L16" s="267"/>
      <c r="M16" s="267"/>
      <c r="N16" s="268"/>
      <c r="O16" s="267"/>
      <c r="P16" s="267"/>
      <c r="Q16" s="267"/>
      <c r="R16" s="267"/>
      <c r="S16" s="267"/>
      <c r="T16" s="268"/>
      <c r="U16" s="268"/>
      <c r="V16" s="267"/>
      <c r="W16" s="267"/>
      <c r="X16" s="267"/>
      <c r="Y16" s="267"/>
      <c r="Z16" s="267"/>
      <c r="AA16" s="267"/>
      <c r="AB16" s="268"/>
      <c r="AC16" s="267"/>
      <c r="AD16" s="267"/>
      <c r="AE16" s="267"/>
      <c r="AF16" s="267"/>
      <c r="AG16" s="267"/>
      <c r="AH16" s="268"/>
      <c r="AI16" s="268"/>
      <c r="AJ16" s="267"/>
      <c r="AK16" s="267"/>
      <c r="AL16" s="267"/>
      <c r="AM16" s="267"/>
      <c r="AN16" s="267"/>
      <c r="AO16" s="267"/>
      <c r="AP16" s="268"/>
      <c r="AQ16" s="267"/>
      <c r="AR16" s="267"/>
      <c r="AS16" s="267"/>
      <c r="AT16" s="267"/>
      <c r="AU16" s="267"/>
      <c r="AV16" s="268"/>
      <c r="AW16" s="268"/>
      <c r="AX16" s="267"/>
      <c r="AY16" s="267"/>
      <c r="AZ16" s="267"/>
      <c r="BA16" s="267"/>
      <c r="BB16" s="267"/>
      <c r="BC16" s="267"/>
      <c r="BD16" s="268"/>
      <c r="BE16" s="267"/>
    </row>
    <row r="17" spans="1:57">
      <c r="A17" s="268"/>
      <c r="B17" s="267"/>
      <c r="C17" s="267"/>
      <c r="D17" s="267"/>
      <c r="E17" s="267"/>
      <c r="F17" s="268"/>
      <c r="G17" s="268"/>
      <c r="H17" s="267"/>
      <c r="I17" s="267"/>
      <c r="J17" s="267"/>
      <c r="K17" s="267"/>
      <c r="L17" s="267"/>
      <c r="M17" s="267"/>
      <c r="N17" s="268"/>
      <c r="O17" s="267"/>
      <c r="P17" s="267"/>
      <c r="Q17" s="267"/>
      <c r="R17" s="267"/>
      <c r="S17" s="267"/>
      <c r="T17" s="268"/>
      <c r="U17" s="268"/>
      <c r="V17" s="267"/>
      <c r="W17" s="267"/>
      <c r="X17" s="267"/>
      <c r="Y17" s="267"/>
      <c r="Z17" s="267"/>
      <c r="AA17" s="267"/>
      <c r="AB17" s="268"/>
      <c r="AC17" s="267"/>
      <c r="AD17" s="267"/>
      <c r="AE17" s="267"/>
      <c r="AF17" s="267"/>
      <c r="AG17" s="267"/>
      <c r="AH17" s="268"/>
      <c r="AI17" s="268"/>
      <c r="AJ17" s="267"/>
      <c r="AK17" s="267"/>
      <c r="AL17" s="267"/>
      <c r="AM17" s="267"/>
      <c r="AN17" s="267"/>
      <c r="AO17" s="267"/>
      <c r="AP17" s="268"/>
      <c r="AQ17" s="267"/>
      <c r="AR17" s="267"/>
      <c r="AS17" s="267"/>
      <c r="AT17" s="267"/>
      <c r="AU17" s="267"/>
      <c r="AV17" s="268"/>
      <c r="AW17" s="268"/>
      <c r="AX17" s="267"/>
      <c r="AY17" s="267"/>
      <c r="AZ17" s="267"/>
      <c r="BA17" s="267"/>
      <c r="BB17" s="267"/>
      <c r="BC17" s="267"/>
      <c r="BD17" s="268"/>
      <c r="BE17" s="267"/>
    </row>
    <row r="18" spans="1:57">
      <c r="A18" s="268"/>
      <c r="B18" s="267"/>
      <c r="C18" s="267"/>
      <c r="D18" s="267"/>
      <c r="E18" s="267"/>
      <c r="F18" s="268"/>
      <c r="G18" s="268"/>
      <c r="H18" s="267"/>
      <c r="I18" s="267"/>
      <c r="J18" s="267"/>
      <c r="K18" s="267"/>
      <c r="L18" s="267"/>
      <c r="M18" s="267"/>
      <c r="N18" s="268"/>
      <c r="O18" s="267"/>
      <c r="P18" s="267"/>
      <c r="Q18" s="267"/>
      <c r="R18" s="267"/>
      <c r="S18" s="267"/>
      <c r="T18" s="268"/>
      <c r="U18" s="268"/>
      <c r="V18" s="267"/>
      <c r="W18" s="267"/>
      <c r="X18" s="267"/>
      <c r="Y18" s="267"/>
      <c r="Z18" s="267"/>
      <c r="AA18" s="267"/>
      <c r="AB18" s="268"/>
      <c r="AC18" s="267"/>
      <c r="AD18" s="267"/>
      <c r="AE18" s="267"/>
      <c r="AF18" s="267"/>
      <c r="AG18" s="267"/>
      <c r="AH18" s="268"/>
      <c r="AI18" s="268"/>
      <c r="AJ18" s="267"/>
      <c r="AK18" s="267"/>
      <c r="AL18" s="267"/>
      <c r="AM18" s="267"/>
      <c r="AN18" s="267"/>
      <c r="AO18" s="267"/>
      <c r="AP18" s="268"/>
      <c r="AQ18" s="267"/>
      <c r="AR18" s="267"/>
      <c r="AS18" s="267"/>
      <c r="AT18" s="267"/>
      <c r="AU18" s="267"/>
      <c r="AV18" s="268"/>
      <c r="AW18" s="268"/>
      <c r="AX18" s="267"/>
      <c r="AY18" s="267"/>
      <c r="AZ18" s="267"/>
      <c r="BA18" s="267"/>
      <c r="BB18" s="267"/>
      <c r="BC18" s="267"/>
      <c r="BD18" s="268"/>
      <c r="BE18" s="267"/>
    </row>
    <row r="19" spans="1:57">
      <c r="A19" s="268"/>
      <c r="B19" s="267"/>
      <c r="C19" s="267"/>
      <c r="D19" s="267"/>
      <c r="E19" s="267"/>
      <c r="F19" s="268"/>
      <c r="G19" s="268"/>
      <c r="H19" s="267"/>
      <c r="I19" s="267"/>
      <c r="J19" s="267"/>
      <c r="K19" s="267"/>
      <c r="L19" s="267"/>
      <c r="M19" s="267"/>
      <c r="N19" s="268"/>
      <c r="O19" s="267"/>
      <c r="P19" s="267"/>
      <c r="Q19" s="267"/>
      <c r="R19" s="267"/>
      <c r="S19" s="267"/>
      <c r="T19" s="268"/>
      <c r="U19" s="268"/>
      <c r="V19" s="267"/>
      <c r="W19" s="267"/>
      <c r="X19" s="267"/>
      <c r="Y19" s="267"/>
      <c r="Z19" s="267"/>
      <c r="AA19" s="267"/>
      <c r="AB19" s="268"/>
      <c r="AC19" s="267"/>
      <c r="AD19" s="267"/>
      <c r="AE19" s="267"/>
      <c r="AF19" s="267"/>
      <c r="AG19" s="267"/>
      <c r="AH19" s="268"/>
      <c r="AI19" s="268"/>
      <c r="AJ19" s="267"/>
      <c r="AK19" s="267"/>
      <c r="AL19" s="267"/>
      <c r="AM19" s="267"/>
      <c r="AN19" s="267"/>
      <c r="AO19" s="267"/>
      <c r="AP19" s="268"/>
      <c r="AQ19" s="267"/>
      <c r="AR19" s="267"/>
      <c r="AS19" s="267"/>
      <c r="AT19" s="267"/>
      <c r="AU19" s="267"/>
      <c r="AV19" s="268"/>
      <c r="AW19" s="268"/>
      <c r="AX19" s="267"/>
      <c r="AY19" s="267"/>
      <c r="AZ19" s="267"/>
      <c r="BA19" s="267"/>
      <c r="BB19" s="267"/>
      <c r="BC19" s="267"/>
      <c r="BD19" s="268"/>
      <c r="BE19" s="267"/>
    </row>
    <row r="20" spans="1:57">
      <c r="A20" s="126" t="s">
        <v>226</v>
      </c>
      <c r="B20" s="127">
        <v>1</v>
      </c>
      <c r="C20" s="127">
        <v>2</v>
      </c>
      <c r="D20" s="127">
        <v>3</v>
      </c>
      <c r="E20" s="127">
        <v>4</v>
      </c>
      <c r="F20" s="127">
        <v>5</v>
      </c>
      <c r="G20" s="127">
        <v>6</v>
      </c>
      <c r="H20" s="127">
        <v>7</v>
      </c>
      <c r="I20" s="127">
        <v>8</v>
      </c>
      <c r="J20" s="127">
        <v>9</v>
      </c>
      <c r="K20" s="127">
        <v>10</v>
      </c>
      <c r="L20" s="127">
        <v>11</v>
      </c>
      <c r="M20" s="127">
        <v>12</v>
      </c>
      <c r="N20" s="127">
        <v>13</v>
      </c>
      <c r="O20" s="127">
        <v>14</v>
      </c>
      <c r="P20" s="127">
        <v>1</v>
      </c>
      <c r="Q20" s="127">
        <v>2</v>
      </c>
      <c r="R20" s="127">
        <v>3</v>
      </c>
      <c r="S20" s="127">
        <v>4</v>
      </c>
      <c r="T20" s="127">
        <v>5</v>
      </c>
      <c r="U20" s="127">
        <v>6</v>
      </c>
      <c r="V20" s="127">
        <v>7</v>
      </c>
      <c r="W20" s="127">
        <v>8</v>
      </c>
      <c r="X20" s="127">
        <v>9</v>
      </c>
      <c r="Y20" s="127">
        <v>10</v>
      </c>
      <c r="Z20" s="127">
        <v>11</v>
      </c>
      <c r="AA20" s="127">
        <v>12</v>
      </c>
      <c r="AB20" s="127">
        <v>13</v>
      </c>
      <c r="AC20" s="127">
        <v>14</v>
      </c>
      <c r="AD20" s="127">
        <v>1</v>
      </c>
      <c r="AE20" s="127">
        <v>2</v>
      </c>
      <c r="AF20" s="127">
        <v>3</v>
      </c>
      <c r="AG20" s="127">
        <v>4</v>
      </c>
      <c r="AH20" s="127">
        <v>5</v>
      </c>
      <c r="AI20" s="127">
        <v>6</v>
      </c>
      <c r="AJ20" s="127">
        <v>7</v>
      </c>
      <c r="AK20" s="127">
        <v>8</v>
      </c>
      <c r="AL20" s="127">
        <v>9</v>
      </c>
      <c r="AM20" s="127">
        <v>10</v>
      </c>
      <c r="AN20" s="127">
        <v>11</v>
      </c>
      <c r="AO20" s="127">
        <v>12</v>
      </c>
      <c r="AP20" s="127">
        <v>13</v>
      </c>
      <c r="AQ20" s="127">
        <v>14</v>
      </c>
      <c r="AR20" s="127">
        <v>1</v>
      </c>
      <c r="AS20" s="127">
        <v>2</v>
      </c>
      <c r="AT20" s="127">
        <v>3</v>
      </c>
      <c r="AU20" s="127">
        <v>4</v>
      </c>
      <c r="AV20" s="127">
        <v>5</v>
      </c>
      <c r="AW20" s="127">
        <v>6</v>
      </c>
      <c r="AX20" s="127">
        <v>7</v>
      </c>
      <c r="AY20" s="127">
        <v>8</v>
      </c>
      <c r="AZ20" s="127">
        <v>9</v>
      </c>
      <c r="BA20" s="127">
        <v>10</v>
      </c>
      <c r="BB20" s="127">
        <v>11</v>
      </c>
      <c r="BC20" s="127">
        <v>12</v>
      </c>
      <c r="BD20" s="127">
        <v>13</v>
      </c>
      <c r="BE20" s="127">
        <v>14</v>
      </c>
    </row>
    <row r="21" spans="1:57">
      <c r="A21" s="128" t="s">
        <v>228</v>
      </c>
      <c r="B21" s="129">
        <v>493</v>
      </c>
      <c r="C21" s="129">
        <v>1929</v>
      </c>
      <c r="D21" s="129">
        <v>22</v>
      </c>
      <c r="E21" s="129">
        <v>0</v>
      </c>
      <c r="F21" s="130">
        <f>B21+C21+D21+E21</f>
        <v>2444</v>
      </c>
      <c r="G21" s="130">
        <v>1813</v>
      </c>
      <c r="H21" s="129">
        <v>1181</v>
      </c>
      <c r="I21" s="129">
        <v>1499</v>
      </c>
      <c r="J21" s="129">
        <v>16</v>
      </c>
      <c r="K21" s="129">
        <v>59</v>
      </c>
      <c r="L21" s="129">
        <v>3</v>
      </c>
      <c r="M21" s="129">
        <v>236</v>
      </c>
      <c r="N21" s="130">
        <f>F21-G21</f>
        <v>631</v>
      </c>
      <c r="O21" s="129">
        <v>67</v>
      </c>
      <c r="P21" s="129">
        <v>632</v>
      </c>
      <c r="Q21" s="129">
        <v>1847</v>
      </c>
      <c r="R21" s="129">
        <v>31</v>
      </c>
      <c r="S21" s="129">
        <v>2</v>
      </c>
      <c r="T21" s="130">
        <f>P21+Q21+R21+S21</f>
        <v>2512</v>
      </c>
      <c r="U21" s="130">
        <v>1975</v>
      </c>
      <c r="V21" s="129">
        <v>1340</v>
      </c>
      <c r="W21" s="129">
        <v>1607</v>
      </c>
      <c r="X21" s="129">
        <v>18</v>
      </c>
      <c r="Y21" s="129">
        <v>78</v>
      </c>
      <c r="Z21" s="129">
        <v>0</v>
      </c>
      <c r="AA21" s="129">
        <v>272</v>
      </c>
      <c r="AB21" s="130">
        <f>T21-U21</f>
        <v>537</v>
      </c>
      <c r="AC21" s="129">
        <v>86</v>
      </c>
      <c r="AD21" s="129">
        <v>542</v>
      </c>
      <c r="AE21" s="129">
        <v>1999</v>
      </c>
      <c r="AF21" s="129">
        <v>25</v>
      </c>
      <c r="AG21" s="129">
        <v>1</v>
      </c>
      <c r="AH21" s="130">
        <f>AD21+AE21+AF21+AG21</f>
        <v>2567</v>
      </c>
      <c r="AI21" s="130">
        <f>AK21+AL21+AM21+AN21+AO21</f>
        <v>2076</v>
      </c>
      <c r="AJ21" s="129">
        <v>1671</v>
      </c>
      <c r="AK21" s="129">
        <v>1714</v>
      </c>
      <c r="AL21" s="129">
        <v>13</v>
      </c>
      <c r="AM21" s="129">
        <v>56</v>
      </c>
      <c r="AN21" s="129">
        <v>3</v>
      </c>
      <c r="AO21" s="129">
        <v>290</v>
      </c>
      <c r="AP21" s="130">
        <f>AH21-AI21</f>
        <v>491</v>
      </c>
      <c r="AQ21" s="129">
        <v>100</v>
      </c>
      <c r="AR21" s="129">
        <v>487</v>
      </c>
      <c r="AS21" s="129">
        <v>1849</v>
      </c>
      <c r="AT21" s="129">
        <v>26</v>
      </c>
      <c r="AU21" s="129">
        <v>6</v>
      </c>
      <c r="AV21" s="130">
        <f>AR21+AS21+AT21+AU21</f>
        <v>2368</v>
      </c>
      <c r="AW21" s="130">
        <f>AY21+AZ21+BA21+BB21+BC21</f>
        <v>1856</v>
      </c>
      <c r="AX21" s="129">
        <v>1540</v>
      </c>
      <c r="AY21" s="129">
        <v>1559</v>
      </c>
      <c r="AZ21" s="129">
        <v>19</v>
      </c>
      <c r="BA21" s="129">
        <v>46</v>
      </c>
      <c r="BB21" s="129">
        <v>2</v>
      </c>
      <c r="BC21" s="129">
        <v>230</v>
      </c>
      <c r="BD21" s="130">
        <f>AV21-AW21</f>
        <v>512</v>
      </c>
      <c r="BE21" s="129">
        <v>100</v>
      </c>
    </row>
    <row r="22" spans="1:57">
      <c r="A22" s="128" t="s">
        <v>258</v>
      </c>
      <c r="B22" s="129">
        <v>264</v>
      </c>
      <c r="C22" s="129">
        <v>636</v>
      </c>
      <c r="D22" s="129">
        <v>9</v>
      </c>
      <c r="E22" s="129">
        <v>0</v>
      </c>
      <c r="F22" s="130">
        <f t="shared" ref="F22:F24" si="0">B22+C22+D22+E22</f>
        <v>909</v>
      </c>
      <c r="G22" s="130">
        <v>639</v>
      </c>
      <c r="H22" s="129">
        <v>214</v>
      </c>
      <c r="I22" s="129">
        <v>489</v>
      </c>
      <c r="J22" s="129">
        <v>8</v>
      </c>
      <c r="K22" s="129">
        <v>28</v>
      </c>
      <c r="L22" s="129">
        <v>3</v>
      </c>
      <c r="M22" s="129">
        <v>111</v>
      </c>
      <c r="N22" s="130">
        <f t="shared" ref="N22:N24" si="1">F22-G22</f>
        <v>270</v>
      </c>
      <c r="O22" s="129">
        <v>54</v>
      </c>
      <c r="P22" s="129">
        <v>272</v>
      </c>
      <c r="Q22" s="129">
        <v>533</v>
      </c>
      <c r="R22" s="129">
        <v>17</v>
      </c>
      <c r="S22" s="129">
        <v>1</v>
      </c>
      <c r="T22" s="130">
        <f t="shared" ref="T22:T24" si="2">P22+Q22+R22+S22</f>
        <v>823</v>
      </c>
      <c r="U22" s="130">
        <v>541</v>
      </c>
      <c r="V22" s="129">
        <v>275</v>
      </c>
      <c r="W22" s="129">
        <v>390</v>
      </c>
      <c r="X22" s="129">
        <v>10</v>
      </c>
      <c r="Y22" s="129">
        <v>42</v>
      </c>
      <c r="Z22" s="129">
        <v>0</v>
      </c>
      <c r="AA22" s="129">
        <v>99</v>
      </c>
      <c r="AB22" s="130">
        <f t="shared" ref="AB22:AB24" si="3">T22-U22</f>
        <v>282</v>
      </c>
      <c r="AC22" s="129">
        <v>44</v>
      </c>
      <c r="AD22" s="129">
        <v>288</v>
      </c>
      <c r="AE22" s="129">
        <v>506</v>
      </c>
      <c r="AF22" s="129">
        <v>17</v>
      </c>
      <c r="AG22" s="129">
        <v>0</v>
      </c>
      <c r="AH22" s="130">
        <f t="shared" ref="AH22:AH24" si="4">AD22+AE22+AF22+AG22</f>
        <v>811</v>
      </c>
      <c r="AI22" s="130">
        <f t="shared" ref="AI22:AI24" si="5">AK22+AL22+AM22+AN22+AO22</f>
        <v>510</v>
      </c>
      <c r="AJ22" s="129">
        <v>340</v>
      </c>
      <c r="AK22" s="129">
        <v>349</v>
      </c>
      <c r="AL22" s="129">
        <v>4</v>
      </c>
      <c r="AM22" s="129">
        <v>21</v>
      </c>
      <c r="AN22" s="129">
        <v>3</v>
      </c>
      <c r="AO22" s="129">
        <v>133</v>
      </c>
      <c r="AP22" s="130">
        <f t="shared" ref="AP22:AP24" si="6">AH22-AI22</f>
        <v>301</v>
      </c>
      <c r="AQ22" s="129">
        <v>52</v>
      </c>
      <c r="AR22" s="129">
        <v>300</v>
      </c>
      <c r="AS22" s="129">
        <v>510</v>
      </c>
      <c r="AT22" s="129">
        <v>16</v>
      </c>
      <c r="AU22" s="129">
        <v>6</v>
      </c>
      <c r="AV22" s="130">
        <f t="shared" ref="AV22:AV24" si="7">AR22+AS22+AT22+AU22</f>
        <v>832</v>
      </c>
      <c r="AW22" s="130">
        <f t="shared" ref="AW22:AW24" si="8">AY22+AZ22+BA22+BB22+BC22</f>
        <v>502</v>
      </c>
      <c r="AX22" s="129">
        <v>326</v>
      </c>
      <c r="AY22" s="129">
        <v>370</v>
      </c>
      <c r="AZ22" s="129">
        <v>11</v>
      </c>
      <c r="BA22" s="129">
        <v>12</v>
      </c>
      <c r="BB22" s="129">
        <v>2</v>
      </c>
      <c r="BC22" s="129">
        <v>107</v>
      </c>
      <c r="BD22" s="130">
        <f t="shared" ref="BD22:BD24" si="9">AV22-AW22</f>
        <v>330</v>
      </c>
      <c r="BE22" s="129">
        <v>52</v>
      </c>
    </row>
    <row r="23" spans="1:57">
      <c r="A23" s="128" t="s">
        <v>231</v>
      </c>
      <c r="B23" s="129">
        <v>26</v>
      </c>
      <c r="C23" s="129">
        <v>36</v>
      </c>
      <c r="D23" s="129">
        <v>3</v>
      </c>
      <c r="E23" s="129">
        <v>0</v>
      </c>
      <c r="F23" s="130">
        <f t="shared" si="0"/>
        <v>65</v>
      </c>
      <c r="G23" s="130">
        <v>45</v>
      </c>
      <c r="H23" s="129">
        <v>18</v>
      </c>
      <c r="I23" s="129">
        <v>22</v>
      </c>
      <c r="J23" s="129">
        <v>0</v>
      </c>
      <c r="K23" s="129">
        <v>10</v>
      </c>
      <c r="L23" s="129">
        <v>0</v>
      </c>
      <c r="M23" s="129">
        <v>13</v>
      </c>
      <c r="N23" s="130">
        <f t="shared" si="1"/>
        <v>20</v>
      </c>
      <c r="O23" s="129">
        <v>7</v>
      </c>
      <c r="P23" s="129">
        <v>19</v>
      </c>
      <c r="Q23" s="129">
        <v>37</v>
      </c>
      <c r="R23" s="129">
        <v>3</v>
      </c>
      <c r="S23" s="129">
        <v>1</v>
      </c>
      <c r="T23" s="130">
        <f t="shared" si="2"/>
        <v>60</v>
      </c>
      <c r="U23" s="130">
        <v>36</v>
      </c>
      <c r="V23" s="129">
        <v>9</v>
      </c>
      <c r="W23" s="129">
        <v>16</v>
      </c>
      <c r="X23" s="129">
        <v>1</v>
      </c>
      <c r="Y23" s="129">
        <v>13</v>
      </c>
      <c r="Z23" s="129">
        <v>0</v>
      </c>
      <c r="AA23" s="129">
        <v>6</v>
      </c>
      <c r="AB23" s="130">
        <f t="shared" si="3"/>
        <v>24</v>
      </c>
      <c r="AC23" s="129">
        <v>13</v>
      </c>
      <c r="AD23" s="129">
        <v>25</v>
      </c>
      <c r="AE23" s="129">
        <v>35</v>
      </c>
      <c r="AF23" s="129">
        <v>2</v>
      </c>
      <c r="AG23" s="129">
        <v>1</v>
      </c>
      <c r="AH23" s="130">
        <f t="shared" si="4"/>
        <v>63</v>
      </c>
      <c r="AI23" s="130">
        <f t="shared" si="5"/>
        <v>37</v>
      </c>
      <c r="AJ23" s="129">
        <v>17</v>
      </c>
      <c r="AK23" s="129">
        <v>20</v>
      </c>
      <c r="AL23" s="129">
        <v>0</v>
      </c>
      <c r="AM23" s="129">
        <v>10</v>
      </c>
      <c r="AN23" s="129">
        <v>0</v>
      </c>
      <c r="AO23" s="129">
        <v>7</v>
      </c>
      <c r="AP23" s="130">
        <f t="shared" si="6"/>
        <v>26</v>
      </c>
      <c r="AQ23" s="129">
        <v>7</v>
      </c>
      <c r="AR23" s="129">
        <v>28</v>
      </c>
      <c r="AS23" s="129">
        <v>32</v>
      </c>
      <c r="AT23" s="129">
        <v>3</v>
      </c>
      <c r="AU23" s="129">
        <v>0</v>
      </c>
      <c r="AV23" s="130">
        <f t="shared" si="7"/>
        <v>63</v>
      </c>
      <c r="AW23" s="130">
        <f t="shared" si="8"/>
        <v>42</v>
      </c>
      <c r="AX23" s="129">
        <v>28</v>
      </c>
      <c r="AY23" s="129">
        <v>22</v>
      </c>
      <c r="AZ23" s="129">
        <v>0</v>
      </c>
      <c r="BA23" s="129">
        <v>11</v>
      </c>
      <c r="BB23" s="129">
        <v>0</v>
      </c>
      <c r="BC23" s="129">
        <v>9</v>
      </c>
      <c r="BD23" s="130">
        <f t="shared" si="9"/>
        <v>21</v>
      </c>
      <c r="BE23" s="129">
        <v>11</v>
      </c>
    </row>
    <row r="24" spans="1:57">
      <c r="A24" s="128" t="s">
        <v>229</v>
      </c>
      <c r="B24" s="129">
        <v>88</v>
      </c>
      <c r="C24" s="129">
        <v>1004</v>
      </c>
      <c r="D24" s="129">
        <v>7</v>
      </c>
      <c r="E24" s="129">
        <v>0</v>
      </c>
      <c r="F24" s="130">
        <f t="shared" si="0"/>
        <v>1099</v>
      </c>
      <c r="G24" s="130">
        <v>943</v>
      </c>
      <c r="H24" s="129">
        <v>878</v>
      </c>
      <c r="I24" s="129">
        <v>899</v>
      </c>
      <c r="J24" s="129">
        <v>2</v>
      </c>
      <c r="K24" s="129">
        <v>12</v>
      </c>
      <c r="L24" s="129">
        <v>0</v>
      </c>
      <c r="M24" s="129">
        <v>30</v>
      </c>
      <c r="N24" s="130">
        <f t="shared" si="1"/>
        <v>156</v>
      </c>
      <c r="O24" s="129">
        <v>15</v>
      </c>
      <c r="P24" s="129">
        <v>157</v>
      </c>
      <c r="Q24" s="129">
        <v>1040</v>
      </c>
      <c r="R24" s="129">
        <v>3</v>
      </c>
      <c r="S24" s="129">
        <v>0</v>
      </c>
      <c r="T24" s="130">
        <f t="shared" si="2"/>
        <v>1200</v>
      </c>
      <c r="U24" s="130">
        <v>1078</v>
      </c>
      <c r="V24" s="129">
        <v>986</v>
      </c>
      <c r="W24" s="129">
        <v>1023</v>
      </c>
      <c r="X24" s="129">
        <v>1</v>
      </c>
      <c r="Y24" s="129">
        <v>8</v>
      </c>
      <c r="Z24" s="129">
        <v>0</v>
      </c>
      <c r="AA24" s="129">
        <v>46</v>
      </c>
      <c r="AB24" s="130">
        <f t="shared" si="3"/>
        <v>122</v>
      </c>
      <c r="AC24" s="129">
        <v>318</v>
      </c>
      <c r="AD24" s="129">
        <v>119</v>
      </c>
      <c r="AE24" s="129">
        <v>1269</v>
      </c>
      <c r="AF24" s="129">
        <v>1</v>
      </c>
      <c r="AG24" s="129">
        <v>0</v>
      </c>
      <c r="AH24" s="130">
        <f t="shared" si="4"/>
        <v>1389</v>
      </c>
      <c r="AI24" s="130">
        <f t="shared" si="5"/>
        <v>1317</v>
      </c>
      <c r="AJ24" s="129">
        <v>1022</v>
      </c>
      <c r="AK24" s="129">
        <v>1243</v>
      </c>
      <c r="AL24" s="129">
        <v>1</v>
      </c>
      <c r="AM24" s="129">
        <v>11</v>
      </c>
      <c r="AN24" s="129">
        <v>0</v>
      </c>
      <c r="AO24" s="129">
        <v>62</v>
      </c>
      <c r="AP24" s="130">
        <f t="shared" si="6"/>
        <v>72</v>
      </c>
      <c r="AQ24" s="129">
        <v>10</v>
      </c>
      <c r="AR24" s="129">
        <v>71</v>
      </c>
      <c r="AS24" s="129">
        <v>1141</v>
      </c>
      <c r="AT24" s="129">
        <v>3</v>
      </c>
      <c r="AU24" s="129">
        <v>0</v>
      </c>
      <c r="AV24" s="130">
        <f t="shared" si="7"/>
        <v>1215</v>
      </c>
      <c r="AW24" s="130">
        <f t="shared" si="8"/>
        <v>1128</v>
      </c>
      <c r="AX24" s="129">
        <v>1107</v>
      </c>
      <c r="AY24" s="129">
        <v>1080</v>
      </c>
      <c r="AZ24" s="129">
        <v>1</v>
      </c>
      <c r="BA24" s="129">
        <v>5</v>
      </c>
      <c r="BB24" s="129">
        <v>0</v>
      </c>
      <c r="BC24" s="129">
        <v>42</v>
      </c>
      <c r="BD24" s="130">
        <f t="shared" si="9"/>
        <v>87</v>
      </c>
      <c r="BE24" s="129">
        <v>16</v>
      </c>
    </row>
  </sheetData>
  <mergeCells count="77">
    <mergeCell ref="A11:A19"/>
    <mergeCell ref="B10:O10"/>
    <mergeCell ref="P10:AC10"/>
    <mergeCell ref="U11:AA11"/>
    <mergeCell ref="AB11:AB19"/>
    <mergeCell ref="AC11:AC19"/>
    <mergeCell ref="L13:M13"/>
    <mergeCell ref="L14:L19"/>
    <mergeCell ref="M14:M19"/>
    <mergeCell ref="G11:M11"/>
    <mergeCell ref="N11:N19"/>
    <mergeCell ref="O11:O19"/>
    <mergeCell ref="G12:G19"/>
    <mergeCell ref="I12:M12"/>
    <mergeCell ref="H13:H19"/>
    <mergeCell ref="I13:I19"/>
    <mergeCell ref="J13:J19"/>
    <mergeCell ref="U12:U19"/>
    <mergeCell ref="W12:AA12"/>
    <mergeCell ref="V13:V19"/>
    <mergeCell ref="W13:W19"/>
    <mergeCell ref="X13:X19"/>
    <mergeCell ref="Y13:Y19"/>
    <mergeCell ref="Z13:AA13"/>
    <mergeCell ref="Z14:Z19"/>
    <mergeCell ref="AA14:AA19"/>
    <mergeCell ref="K13:K19"/>
    <mergeCell ref="AD10:AQ10"/>
    <mergeCell ref="AI11:AO11"/>
    <mergeCell ref="AP11:AP19"/>
    <mergeCell ref="AQ11:AQ19"/>
    <mergeCell ref="AI12:AI19"/>
    <mergeCell ref="AK12:AO12"/>
    <mergeCell ref="AJ13:AJ19"/>
    <mergeCell ref="AK13:AK19"/>
    <mergeCell ref="AL13:AL19"/>
    <mergeCell ref="AM13:AM19"/>
    <mergeCell ref="AN13:AO13"/>
    <mergeCell ref="AN14:AN19"/>
    <mergeCell ref="AO14:AO19"/>
    <mergeCell ref="AD11:AH11"/>
    <mergeCell ref="AD12:AD19"/>
    <mergeCell ref="AE12:AE19"/>
    <mergeCell ref="AR10:BE10"/>
    <mergeCell ref="AW11:BC11"/>
    <mergeCell ref="BD11:BD19"/>
    <mergeCell ref="BE11:BE19"/>
    <mergeCell ref="AW12:AW19"/>
    <mergeCell ref="AY12:BC12"/>
    <mergeCell ref="AX13:AX19"/>
    <mergeCell ref="AY13:AY19"/>
    <mergeCell ref="AZ13:AZ19"/>
    <mergeCell ref="BA13:BA19"/>
    <mergeCell ref="BB13:BC13"/>
    <mergeCell ref="BB14:BB19"/>
    <mergeCell ref="BC14:BC19"/>
    <mergeCell ref="B11:F11"/>
    <mergeCell ref="B12:B19"/>
    <mergeCell ref="C12:C19"/>
    <mergeCell ref="D12:D19"/>
    <mergeCell ref="E12:E19"/>
    <mergeCell ref="F12:F19"/>
    <mergeCell ref="P11:T11"/>
    <mergeCell ref="P12:P19"/>
    <mergeCell ref="Q12:Q19"/>
    <mergeCell ref="R12:R19"/>
    <mergeCell ref="S12:S19"/>
    <mergeCell ref="T12:T19"/>
    <mergeCell ref="AF12:AF19"/>
    <mergeCell ref="AG12:AG19"/>
    <mergeCell ref="AH12:AH19"/>
    <mergeCell ref="AR11:AV11"/>
    <mergeCell ref="AR12:AR19"/>
    <mergeCell ref="AS12:AS19"/>
    <mergeCell ref="AT12:AT19"/>
    <mergeCell ref="AU12:AU19"/>
    <mergeCell ref="AV12:AV19"/>
  </mergeCells>
  <hyperlinks>
    <hyperlink ref="D1" location="'BGDS24TC7,18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60.28515625" style="149" customWidth="1"/>
  </cols>
  <sheetData>
    <row r="1" spans="1:19" ht="21">
      <c r="A1" s="5" t="s">
        <v>402</v>
      </c>
      <c r="B1" s="156" t="s">
        <v>317</v>
      </c>
    </row>
    <row r="2" spans="1:19" ht="60">
      <c r="A2" s="6" t="s">
        <v>10</v>
      </c>
      <c r="B2" s="15" t="s">
        <v>298</v>
      </c>
    </row>
    <row r="3" spans="1:19" s="148" customFormat="1">
      <c r="A3" s="150" t="s">
        <v>309</v>
      </c>
      <c r="B3" s="149"/>
      <c r="C3" s="152"/>
    </row>
    <row r="4" spans="1:19" s="148" customFormat="1">
      <c r="A4" s="150" t="s">
        <v>310</v>
      </c>
      <c r="B4" s="154" t="s">
        <v>400</v>
      </c>
    </row>
    <row r="5" spans="1:19" s="148" customFormat="1">
      <c r="A5" s="150" t="s">
        <v>311</v>
      </c>
      <c r="B5" s="149" t="s">
        <v>363</v>
      </c>
    </row>
    <row r="6" spans="1:19" s="148" customFormat="1">
      <c r="A6" s="150" t="s">
        <v>312</v>
      </c>
      <c r="B6" s="149" t="s">
        <v>8</v>
      </c>
    </row>
    <row r="7" spans="1:19" ht="60">
      <c r="A7" s="6" t="s">
        <v>11</v>
      </c>
      <c r="B7" s="145" t="s">
        <v>299</v>
      </c>
    </row>
    <row r="8" spans="1:19">
      <c r="A8" s="6" t="s">
        <v>12</v>
      </c>
      <c r="B8" s="149" t="s">
        <v>262</v>
      </c>
    </row>
    <row r="9" spans="1:19" ht="45">
      <c r="A9" s="6" t="s">
        <v>13</v>
      </c>
      <c r="B9" s="156" t="s">
        <v>458</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S15" t="s">
        <v>22</v>
      </c>
    </row>
    <row r="16" spans="1:19" ht="15" customHeight="1">
      <c r="A16" s="6" t="s">
        <v>527</v>
      </c>
      <c r="B16" s="157" t="s">
        <v>273</v>
      </c>
      <c r="S16" t="s">
        <v>23</v>
      </c>
    </row>
    <row r="17" spans="1:19">
      <c r="A17" s="6" t="s">
        <v>16</v>
      </c>
      <c r="B17" s="149" t="s">
        <v>21</v>
      </c>
      <c r="S17" t="s">
        <v>24</v>
      </c>
    </row>
    <row r="18" spans="1:19">
      <c r="A18" s="6" t="s">
        <v>17</v>
      </c>
      <c r="B18" s="151">
        <v>41484</v>
      </c>
      <c r="S18" t="s">
        <v>25</v>
      </c>
    </row>
    <row r="19" spans="1:19">
      <c r="A19" s="6" t="s">
        <v>18</v>
      </c>
      <c r="B19" s="149" t="s">
        <v>27</v>
      </c>
    </row>
    <row r="20" spans="1:19">
      <c r="A20" s="6" t="s">
        <v>20</v>
      </c>
      <c r="B20" s="73"/>
    </row>
    <row r="21" spans="1:19">
      <c r="A21"/>
      <c r="S21" t="s">
        <v>27</v>
      </c>
    </row>
    <row r="22" spans="1:19">
      <c r="A22"/>
      <c r="S22" t="s">
        <v>19</v>
      </c>
    </row>
    <row r="23" spans="1:19">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24TC7,18data'!A1" display="View Data"/>
    <hyperlink ref="B9" r:id="rId1" display="Supreme Judicial Council's website, section Statistics, Statistical tables for the court activities, Annex 59, Report on the activities of Distrcit Courts, http://www.justice.bg/bg/start.htm "/>
  </hyperlinks>
  <pageMargins left="0.7" right="0.7" top="0.75" bottom="0.75" header="0.3" footer="0.3"/>
  <drawing r:id="rId2"/>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workbookViewId="0"/>
  </sheetViews>
  <sheetFormatPr defaultColWidth="8.85546875" defaultRowHeight="15"/>
  <cols>
    <col min="1" max="1" width="55.42578125" customWidth="1"/>
    <col min="2" max="2" width="23.5703125" customWidth="1"/>
    <col min="3" max="3" width="21.42578125" customWidth="1"/>
    <col min="4" max="4" width="13.42578125" customWidth="1"/>
    <col min="5" max="5" width="11.42578125" customWidth="1"/>
    <col min="8" max="8" width="11.42578125" customWidth="1"/>
    <col min="9" max="9" width="20.28515625" customWidth="1"/>
    <col min="10" max="10" width="19.7109375" customWidth="1"/>
    <col min="11" max="11" width="18" customWidth="1"/>
    <col min="12" max="12" width="13" customWidth="1"/>
    <col min="14" max="14" width="16.42578125" customWidth="1"/>
    <col min="15" max="15" width="17.140625" customWidth="1"/>
    <col min="16" max="16" width="15.42578125" customWidth="1"/>
    <col min="17" max="17" width="20.28515625" customWidth="1"/>
    <col min="18" max="18" width="23.7109375" customWidth="1"/>
  </cols>
  <sheetData>
    <row r="1" spans="1:18" ht="21">
      <c r="A1" s="5" t="s">
        <v>402</v>
      </c>
      <c r="D1" s="172" t="s">
        <v>319</v>
      </c>
    </row>
    <row r="2" spans="1:18">
      <c r="A2" s="11"/>
    </row>
    <row r="3" spans="1:18" ht="75">
      <c r="A3" s="4" t="s">
        <v>364</v>
      </c>
    </row>
    <row r="4" spans="1:18">
      <c r="A4" s="11" t="s">
        <v>351</v>
      </c>
      <c r="B4" s="11"/>
      <c r="C4" s="11"/>
      <c r="D4" s="11"/>
      <c r="E4" s="11"/>
      <c r="F4" s="11"/>
      <c r="G4" s="11"/>
      <c r="H4" s="11"/>
      <c r="I4" s="11"/>
      <c r="J4" s="11"/>
      <c r="K4" s="11"/>
      <c r="L4" s="11"/>
      <c r="M4" s="11"/>
      <c r="N4" s="11"/>
      <c r="O4" s="11"/>
      <c r="P4" s="11"/>
      <c r="Q4" s="11"/>
      <c r="R4" s="11"/>
    </row>
    <row r="5" spans="1:18">
      <c r="A5" s="11" t="s">
        <v>310</v>
      </c>
    </row>
    <row r="6" spans="1:18" ht="15" customHeight="1">
      <c r="A6" s="22" t="s">
        <v>349</v>
      </c>
    </row>
    <row r="7" spans="1:18">
      <c r="A7" s="11"/>
    </row>
    <row r="9" spans="1:18">
      <c r="B9" s="79"/>
      <c r="C9" s="79"/>
    </row>
    <row r="10" spans="1:18">
      <c r="A10" s="22"/>
      <c r="B10" s="272">
        <v>2010</v>
      </c>
      <c r="C10" s="272"/>
      <c r="D10" s="272"/>
      <c r="E10" s="272"/>
      <c r="F10" s="272"/>
      <c r="G10" s="272"/>
      <c r="H10" s="272"/>
      <c r="I10" s="272"/>
      <c r="J10" s="272">
        <v>2011</v>
      </c>
      <c r="K10" s="272"/>
      <c r="L10" s="272"/>
      <c r="M10" s="272"/>
      <c r="N10" s="272"/>
      <c r="O10" s="272"/>
      <c r="P10" s="272"/>
      <c r="Q10" s="272"/>
    </row>
    <row r="11" spans="1:18">
      <c r="A11" s="22"/>
      <c r="B11" s="267" t="s">
        <v>451</v>
      </c>
      <c r="C11" s="267" t="s">
        <v>232</v>
      </c>
      <c r="D11" s="272" t="s">
        <v>247</v>
      </c>
      <c r="E11" s="274" t="s">
        <v>237</v>
      </c>
      <c r="F11" s="274"/>
      <c r="G11" s="274"/>
      <c r="H11" s="274"/>
      <c r="I11" s="272" t="s">
        <v>242</v>
      </c>
      <c r="J11" s="267" t="s">
        <v>451</v>
      </c>
      <c r="K11" s="267" t="s">
        <v>232</v>
      </c>
      <c r="L11" s="272" t="s">
        <v>247</v>
      </c>
      <c r="M11" s="274" t="s">
        <v>237</v>
      </c>
      <c r="N11" s="274"/>
      <c r="O11" s="274"/>
      <c r="P11" s="274"/>
      <c r="Q11" s="272" t="s">
        <v>242</v>
      </c>
    </row>
    <row r="12" spans="1:18" ht="45">
      <c r="A12" s="22"/>
      <c r="B12" s="267"/>
      <c r="C12" s="267"/>
      <c r="D12" s="273"/>
      <c r="E12" s="131" t="s">
        <v>247</v>
      </c>
      <c r="F12" s="125" t="s">
        <v>249</v>
      </c>
      <c r="G12" s="125" t="s">
        <v>250</v>
      </c>
      <c r="H12" s="125" t="s">
        <v>248</v>
      </c>
      <c r="I12" s="273"/>
      <c r="J12" s="267"/>
      <c r="K12" s="267"/>
      <c r="L12" s="273"/>
      <c r="M12" s="131" t="s">
        <v>247</v>
      </c>
      <c r="N12" s="125" t="s">
        <v>249</v>
      </c>
      <c r="O12" s="125" t="s">
        <v>250</v>
      </c>
      <c r="P12" s="125" t="s">
        <v>248</v>
      </c>
      <c r="Q12" s="273"/>
    </row>
    <row r="13" spans="1:18">
      <c r="A13" s="132" t="s">
        <v>246</v>
      </c>
      <c r="B13" s="125">
        <v>3</v>
      </c>
      <c r="C13" s="125">
        <v>7</v>
      </c>
      <c r="D13" s="133">
        <f>B13+C13</f>
        <v>10</v>
      </c>
      <c r="E13" s="134">
        <v>7</v>
      </c>
      <c r="F13" s="135">
        <v>1</v>
      </c>
      <c r="G13" s="135">
        <v>5</v>
      </c>
      <c r="H13" s="135">
        <v>1</v>
      </c>
      <c r="I13" s="136">
        <f>D13-E13</f>
        <v>3</v>
      </c>
      <c r="J13" s="125">
        <v>3</v>
      </c>
      <c r="K13" s="125">
        <v>11</v>
      </c>
      <c r="L13" s="133">
        <f>J13+K13</f>
        <v>14</v>
      </c>
      <c r="M13" s="134">
        <v>9</v>
      </c>
      <c r="N13" s="135">
        <v>3</v>
      </c>
      <c r="O13" s="135">
        <v>2</v>
      </c>
      <c r="P13" s="135">
        <v>4</v>
      </c>
      <c r="Q13" s="136">
        <f>L13-M13</f>
        <v>5</v>
      </c>
    </row>
  </sheetData>
  <mergeCells count="12">
    <mergeCell ref="I11:I12"/>
    <mergeCell ref="B10:I10"/>
    <mergeCell ref="B11:B12"/>
    <mergeCell ref="C11:C12"/>
    <mergeCell ref="D11:D12"/>
    <mergeCell ref="E11:H11"/>
    <mergeCell ref="J10:Q10"/>
    <mergeCell ref="J11:J12"/>
    <mergeCell ref="K11:K12"/>
    <mergeCell ref="L11:L12"/>
    <mergeCell ref="M11:P11"/>
    <mergeCell ref="Q11:Q12"/>
  </mergeCells>
  <hyperlinks>
    <hyperlink ref="D1" location="BGDS25TC4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heetViews>
  <sheetFormatPr defaultColWidth="11.42578125" defaultRowHeight="15"/>
  <cols>
    <col min="1" max="1" width="57" customWidth="1"/>
  </cols>
  <sheetData>
    <row r="1" spans="1:5" ht="21">
      <c r="A1" s="5" t="s">
        <v>401</v>
      </c>
      <c r="D1" s="172" t="s">
        <v>319</v>
      </c>
    </row>
    <row r="3" spans="1:5" ht="30">
      <c r="A3" s="155" t="s">
        <v>412</v>
      </c>
      <c r="B3" s="97"/>
    </row>
    <row r="4" spans="1:5">
      <c r="A4" s="148" t="s">
        <v>320</v>
      </c>
    </row>
    <row r="5" spans="1:5">
      <c r="A5" s="148" t="s">
        <v>308</v>
      </c>
    </row>
    <row r="6" spans="1:5">
      <c r="A6" s="148" t="s">
        <v>321</v>
      </c>
    </row>
    <row r="7" spans="1:5">
      <c r="A7" s="148"/>
    </row>
    <row r="8" spans="1:5">
      <c r="A8" s="6"/>
    </row>
    <row r="9" spans="1:5">
      <c r="A9" s="9"/>
    </row>
    <row r="10" spans="1:5">
      <c r="B10" s="17">
        <v>2008</v>
      </c>
      <c r="C10" s="17">
        <v>2009</v>
      </c>
      <c r="D10" s="17">
        <v>2010</v>
      </c>
      <c r="E10" s="17">
        <v>2011</v>
      </c>
    </row>
    <row r="11" spans="1:5">
      <c r="A11" s="17" t="s">
        <v>9</v>
      </c>
      <c r="B11" s="1">
        <v>674</v>
      </c>
      <c r="C11" s="1">
        <v>746</v>
      </c>
      <c r="D11" s="1">
        <v>950</v>
      </c>
      <c r="E11" s="1">
        <v>952</v>
      </c>
    </row>
    <row r="12" spans="1:5">
      <c r="A12" s="6"/>
    </row>
    <row r="13" spans="1:5">
      <c r="A13" s="8"/>
    </row>
    <row r="14" spans="1:5">
      <c r="A14" s="8"/>
    </row>
    <row r="15" spans="1:5">
      <c r="A15" s="8"/>
    </row>
    <row r="16" spans="1:5">
      <c r="A16" s="6"/>
    </row>
    <row r="17" spans="1:1">
      <c r="A17" s="6"/>
    </row>
    <row r="18" spans="1:1">
      <c r="A18" s="6"/>
    </row>
    <row r="19" spans="1:1">
      <c r="A19" s="6"/>
    </row>
  </sheetData>
  <hyperlinks>
    <hyperlink ref="D1" location="BGDS3TC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62.7109375" style="149" customWidth="1"/>
  </cols>
  <sheetData>
    <row r="1" spans="1:19" ht="21">
      <c r="A1" s="5" t="s">
        <v>402</v>
      </c>
      <c r="B1" s="156" t="s">
        <v>317</v>
      </c>
    </row>
    <row r="2" spans="1:19" ht="60">
      <c r="A2" s="6" t="s">
        <v>10</v>
      </c>
      <c r="B2" s="149" t="s">
        <v>263</v>
      </c>
    </row>
    <row r="3" spans="1:19" s="148" customFormat="1">
      <c r="A3" s="150" t="s">
        <v>309</v>
      </c>
      <c r="B3" s="149" t="s">
        <v>352</v>
      </c>
      <c r="C3" s="152"/>
    </row>
    <row r="4" spans="1:19" s="148" customFormat="1">
      <c r="A4" s="150" t="s">
        <v>310</v>
      </c>
      <c r="B4" s="149"/>
    </row>
    <row r="5" spans="1:19" s="148" customFormat="1">
      <c r="A5" s="150" t="s">
        <v>311</v>
      </c>
      <c r="B5" s="154" t="s">
        <v>350</v>
      </c>
    </row>
    <row r="6" spans="1:19" s="148" customFormat="1">
      <c r="A6" s="150" t="s">
        <v>312</v>
      </c>
      <c r="B6" s="149" t="s">
        <v>8</v>
      </c>
    </row>
    <row r="7" spans="1:19" ht="60">
      <c r="A7" s="6" t="s">
        <v>11</v>
      </c>
      <c r="B7" s="154" t="s">
        <v>251</v>
      </c>
    </row>
    <row r="8" spans="1:19">
      <c r="A8" s="6" t="s">
        <v>12</v>
      </c>
      <c r="B8" s="149" t="s">
        <v>262</v>
      </c>
    </row>
    <row r="9" spans="1:19" ht="45">
      <c r="A9" s="6" t="s">
        <v>13</v>
      </c>
      <c r="B9" s="156" t="s">
        <v>458</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B15" s="149" t="s">
        <v>32</v>
      </c>
      <c r="S15" t="s">
        <v>22</v>
      </c>
    </row>
    <row r="16" spans="1:19" ht="15" customHeight="1">
      <c r="A16" s="6" t="s">
        <v>527</v>
      </c>
      <c r="B16" s="157" t="s">
        <v>300</v>
      </c>
      <c r="S16" t="s">
        <v>23</v>
      </c>
    </row>
    <row r="17" spans="1:19">
      <c r="A17" s="6" t="s">
        <v>16</v>
      </c>
      <c r="B17" s="149" t="s">
        <v>21</v>
      </c>
      <c r="S17" t="s">
        <v>24</v>
      </c>
    </row>
    <row r="18" spans="1:19">
      <c r="A18" s="6" t="s">
        <v>17</v>
      </c>
      <c r="B18" s="151">
        <v>41484</v>
      </c>
      <c r="S18" t="s">
        <v>25</v>
      </c>
    </row>
    <row r="19" spans="1:19">
      <c r="A19" s="6" t="s">
        <v>18</v>
      </c>
      <c r="B19" s="149" t="s">
        <v>27</v>
      </c>
    </row>
    <row r="20" spans="1:19">
      <c r="A20" s="6" t="s">
        <v>20</v>
      </c>
      <c r="B20" s="73"/>
    </row>
    <row r="21" spans="1:19">
      <c r="A21"/>
      <c r="S21" t="s">
        <v>27</v>
      </c>
    </row>
    <row r="22" spans="1:19">
      <c r="A22"/>
      <c r="S22" t="s">
        <v>19</v>
      </c>
    </row>
    <row r="23" spans="1:19">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25TC4data!A1" display="View Data"/>
    <hyperlink ref="B9" r:id="rId1" display="Supreme Judicial Council's website, section Statistics, Statistical tables for the court activities, Annex 59, Report on the activities of Distrcit Courts, http://www.justice.bg/bg/start.htm "/>
  </hyperlinks>
  <pageMargins left="0.7" right="0.7" top="0.75" bottom="0.75" header="0.3" footer="0.3"/>
  <drawing r:id="rId2"/>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4"/>
  <sheetViews>
    <sheetView workbookViewId="0"/>
  </sheetViews>
  <sheetFormatPr defaultColWidth="8.85546875" defaultRowHeight="15"/>
  <cols>
    <col min="1" max="1" width="62.28515625" customWidth="1"/>
    <col min="2" max="2" width="18.42578125" customWidth="1"/>
    <col min="4" max="4" width="14.28515625" customWidth="1"/>
    <col min="14" max="14" width="11.42578125" customWidth="1"/>
    <col min="26" max="26" width="12.140625" customWidth="1"/>
    <col min="28" max="28" width="12.28515625" customWidth="1"/>
    <col min="30" max="30" width="13.42578125" customWidth="1"/>
  </cols>
  <sheetData>
    <row r="1" spans="1:57" ht="21">
      <c r="A1" s="5" t="s">
        <v>401</v>
      </c>
      <c r="D1" s="172" t="s">
        <v>370</v>
      </c>
    </row>
    <row r="2" spans="1:57">
      <c r="A2" s="11"/>
    </row>
    <row r="3" spans="1:57" ht="75">
      <c r="A3" s="149" t="s">
        <v>457</v>
      </c>
    </row>
    <row r="4" spans="1:57">
      <c r="A4" s="11" t="s">
        <v>324</v>
      </c>
    </row>
    <row r="5" spans="1:57">
      <c r="A5" s="11" t="s">
        <v>367</v>
      </c>
    </row>
    <row r="6" spans="1:57" ht="15" customHeight="1">
      <c r="A6" s="22" t="s">
        <v>366</v>
      </c>
    </row>
    <row r="7" spans="1:57">
      <c r="A7" s="11"/>
    </row>
    <row r="8" spans="1:57">
      <c r="A8" s="148"/>
    </row>
    <row r="10" spans="1:57">
      <c r="A10" s="11"/>
      <c r="B10" s="269">
        <v>2008</v>
      </c>
      <c r="C10" s="269"/>
      <c r="D10" s="269"/>
      <c r="E10" s="269"/>
      <c r="F10" s="269"/>
      <c r="G10" s="269"/>
      <c r="H10" s="269"/>
      <c r="I10" s="269"/>
      <c r="J10" s="269"/>
      <c r="K10" s="269"/>
      <c r="L10" s="269"/>
      <c r="M10" s="269"/>
      <c r="N10" s="269"/>
      <c r="O10" s="269"/>
      <c r="P10" s="269">
        <v>2009</v>
      </c>
      <c r="Q10" s="269"/>
      <c r="R10" s="269"/>
      <c r="S10" s="269"/>
      <c r="T10" s="269"/>
      <c r="U10" s="269"/>
      <c r="V10" s="269"/>
      <c r="W10" s="269"/>
      <c r="X10" s="269"/>
      <c r="Y10" s="269"/>
      <c r="Z10" s="269"/>
      <c r="AA10" s="269"/>
      <c r="AB10" s="269"/>
      <c r="AC10" s="269"/>
      <c r="AD10" s="269">
        <v>2010</v>
      </c>
      <c r="AE10" s="269"/>
      <c r="AF10" s="269"/>
      <c r="AG10" s="269"/>
      <c r="AH10" s="269"/>
      <c r="AI10" s="269"/>
      <c r="AJ10" s="269"/>
      <c r="AK10" s="269"/>
      <c r="AL10" s="269"/>
      <c r="AM10" s="269"/>
      <c r="AN10" s="269"/>
      <c r="AO10" s="269"/>
      <c r="AP10" s="269"/>
      <c r="AQ10" s="269"/>
      <c r="AR10" s="269">
        <v>2011</v>
      </c>
      <c r="AS10" s="269"/>
      <c r="AT10" s="269"/>
      <c r="AU10" s="269"/>
      <c r="AV10" s="269"/>
      <c r="AW10" s="269"/>
      <c r="AX10" s="269"/>
      <c r="AY10" s="269"/>
      <c r="AZ10" s="269"/>
      <c r="BA10" s="269"/>
      <c r="BB10" s="269"/>
      <c r="BC10" s="269"/>
      <c r="BD10" s="269"/>
      <c r="BE10" s="269"/>
    </row>
    <row r="11" spans="1:57">
      <c r="A11" s="275" t="s">
        <v>252</v>
      </c>
      <c r="B11" s="268" t="s">
        <v>261</v>
      </c>
      <c r="C11" s="268"/>
      <c r="D11" s="268"/>
      <c r="E11" s="268"/>
      <c r="F11" s="268"/>
      <c r="G11" s="268" t="s">
        <v>237</v>
      </c>
      <c r="H11" s="268"/>
      <c r="I11" s="268"/>
      <c r="J11" s="268"/>
      <c r="K11" s="268"/>
      <c r="L11" s="268"/>
      <c r="M11" s="268"/>
      <c r="N11" s="268" t="s">
        <v>242</v>
      </c>
      <c r="O11" s="267" t="s">
        <v>227</v>
      </c>
      <c r="P11" s="268" t="s">
        <v>261</v>
      </c>
      <c r="Q11" s="268"/>
      <c r="R11" s="268"/>
      <c r="S11" s="268"/>
      <c r="T11" s="268"/>
      <c r="U11" s="268" t="s">
        <v>237</v>
      </c>
      <c r="V11" s="268"/>
      <c r="W11" s="268"/>
      <c r="X11" s="268"/>
      <c r="Y11" s="268"/>
      <c r="Z11" s="268"/>
      <c r="AA11" s="268"/>
      <c r="AB11" s="268" t="s">
        <v>242</v>
      </c>
      <c r="AC11" s="267" t="s">
        <v>227</v>
      </c>
      <c r="AD11" s="268" t="s">
        <v>261</v>
      </c>
      <c r="AE11" s="268"/>
      <c r="AF11" s="268"/>
      <c r="AG11" s="268"/>
      <c r="AH11" s="268"/>
      <c r="AI11" s="268" t="s">
        <v>237</v>
      </c>
      <c r="AJ11" s="268"/>
      <c r="AK11" s="268"/>
      <c r="AL11" s="268"/>
      <c r="AM11" s="268"/>
      <c r="AN11" s="268"/>
      <c r="AO11" s="268"/>
      <c r="AP11" s="268" t="s">
        <v>242</v>
      </c>
      <c r="AQ11" s="267" t="s">
        <v>227</v>
      </c>
      <c r="AR11" s="268" t="s">
        <v>261</v>
      </c>
      <c r="AS11" s="268"/>
      <c r="AT11" s="268"/>
      <c r="AU11" s="268"/>
      <c r="AV11" s="268"/>
      <c r="AW11" s="268" t="s">
        <v>237</v>
      </c>
      <c r="AX11" s="268"/>
      <c r="AY11" s="268"/>
      <c r="AZ11" s="268"/>
      <c r="BA11" s="268"/>
      <c r="BB11" s="268"/>
      <c r="BC11" s="268"/>
      <c r="BD11" s="268" t="s">
        <v>242</v>
      </c>
      <c r="BE11" s="267" t="s">
        <v>227</v>
      </c>
    </row>
    <row r="12" spans="1:57" ht="30">
      <c r="A12" s="275"/>
      <c r="B12" s="267" t="s">
        <v>451</v>
      </c>
      <c r="C12" s="267" t="s">
        <v>232</v>
      </c>
      <c r="D12" s="267" t="s">
        <v>257</v>
      </c>
      <c r="E12" s="267" t="s">
        <v>233</v>
      </c>
      <c r="F12" s="268" t="s">
        <v>234</v>
      </c>
      <c r="G12" s="268" t="s">
        <v>235</v>
      </c>
      <c r="H12" s="125" t="s">
        <v>236</v>
      </c>
      <c r="I12" s="270" t="s">
        <v>238</v>
      </c>
      <c r="J12" s="270"/>
      <c r="K12" s="270"/>
      <c r="L12" s="270"/>
      <c r="M12" s="270"/>
      <c r="N12" s="268"/>
      <c r="O12" s="267"/>
      <c r="P12" s="267" t="s">
        <v>451</v>
      </c>
      <c r="Q12" s="267" t="s">
        <v>232</v>
      </c>
      <c r="R12" s="267" t="s">
        <v>257</v>
      </c>
      <c r="S12" s="267" t="s">
        <v>233</v>
      </c>
      <c r="T12" s="268" t="s">
        <v>234</v>
      </c>
      <c r="U12" s="268" t="s">
        <v>235</v>
      </c>
      <c r="V12" s="125" t="s">
        <v>236</v>
      </c>
      <c r="W12" s="270" t="s">
        <v>238</v>
      </c>
      <c r="X12" s="270"/>
      <c r="Y12" s="270"/>
      <c r="Z12" s="270"/>
      <c r="AA12" s="270"/>
      <c r="AB12" s="268"/>
      <c r="AC12" s="267"/>
      <c r="AD12" s="267" t="s">
        <v>451</v>
      </c>
      <c r="AE12" s="267" t="s">
        <v>232</v>
      </c>
      <c r="AF12" s="267" t="s">
        <v>257</v>
      </c>
      <c r="AG12" s="267" t="s">
        <v>233</v>
      </c>
      <c r="AH12" s="268" t="s">
        <v>234</v>
      </c>
      <c r="AI12" s="268" t="s">
        <v>235</v>
      </c>
      <c r="AJ12" s="125" t="s">
        <v>236</v>
      </c>
      <c r="AK12" s="270" t="s">
        <v>238</v>
      </c>
      <c r="AL12" s="270"/>
      <c r="AM12" s="270"/>
      <c r="AN12" s="270"/>
      <c r="AO12" s="270"/>
      <c r="AP12" s="268"/>
      <c r="AQ12" s="267"/>
      <c r="AR12" s="267" t="s">
        <v>451</v>
      </c>
      <c r="AS12" s="267" t="s">
        <v>232</v>
      </c>
      <c r="AT12" s="267" t="s">
        <v>257</v>
      </c>
      <c r="AU12" s="267" t="s">
        <v>233</v>
      </c>
      <c r="AV12" s="268" t="s">
        <v>234</v>
      </c>
      <c r="AW12" s="268" t="s">
        <v>235</v>
      </c>
      <c r="AX12" s="125" t="s">
        <v>236</v>
      </c>
      <c r="AY12" s="270" t="s">
        <v>238</v>
      </c>
      <c r="AZ12" s="270"/>
      <c r="BA12" s="270"/>
      <c r="BB12" s="270"/>
      <c r="BC12" s="270"/>
      <c r="BD12" s="268"/>
      <c r="BE12" s="267"/>
    </row>
    <row r="13" spans="1:57">
      <c r="A13" s="275"/>
      <c r="B13" s="267"/>
      <c r="C13" s="267"/>
      <c r="D13" s="267"/>
      <c r="E13" s="267"/>
      <c r="F13" s="268"/>
      <c r="G13" s="268"/>
      <c r="H13" s="267" t="s">
        <v>243</v>
      </c>
      <c r="I13" s="267" t="s">
        <v>452</v>
      </c>
      <c r="J13" s="267" t="s">
        <v>245</v>
      </c>
      <c r="K13" s="267" t="s">
        <v>244</v>
      </c>
      <c r="L13" s="271" t="s">
        <v>239</v>
      </c>
      <c r="M13" s="271"/>
      <c r="N13" s="268"/>
      <c r="O13" s="267"/>
      <c r="P13" s="267"/>
      <c r="Q13" s="267"/>
      <c r="R13" s="267"/>
      <c r="S13" s="267"/>
      <c r="T13" s="268"/>
      <c r="U13" s="268"/>
      <c r="V13" s="267" t="s">
        <v>243</v>
      </c>
      <c r="W13" s="267" t="s">
        <v>452</v>
      </c>
      <c r="X13" s="267" t="s">
        <v>245</v>
      </c>
      <c r="Y13" s="267" t="s">
        <v>244</v>
      </c>
      <c r="Z13" s="271" t="s">
        <v>239</v>
      </c>
      <c r="AA13" s="271"/>
      <c r="AB13" s="268"/>
      <c r="AC13" s="267"/>
      <c r="AD13" s="267"/>
      <c r="AE13" s="267"/>
      <c r="AF13" s="267"/>
      <c r="AG13" s="267"/>
      <c r="AH13" s="268"/>
      <c r="AI13" s="268"/>
      <c r="AJ13" s="267" t="s">
        <v>243</v>
      </c>
      <c r="AK13" s="267" t="s">
        <v>452</v>
      </c>
      <c r="AL13" s="267" t="s">
        <v>245</v>
      </c>
      <c r="AM13" s="267" t="s">
        <v>244</v>
      </c>
      <c r="AN13" s="271" t="s">
        <v>239</v>
      </c>
      <c r="AO13" s="271"/>
      <c r="AP13" s="268"/>
      <c r="AQ13" s="267"/>
      <c r="AR13" s="267"/>
      <c r="AS13" s="267"/>
      <c r="AT13" s="267"/>
      <c r="AU13" s="267"/>
      <c r="AV13" s="268"/>
      <c r="AW13" s="268"/>
      <c r="AX13" s="267" t="s">
        <v>243</v>
      </c>
      <c r="AY13" s="267" t="s">
        <v>452</v>
      </c>
      <c r="AZ13" s="267" t="s">
        <v>245</v>
      </c>
      <c r="BA13" s="267" t="s">
        <v>244</v>
      </c>
      <c r="BB13" s="271" t="s">
        <v>239</v>
      </c>
      <c r="BC13" s="271"/>
      <c r="BD13" s="268"/>
      <c r="BE13" s="267"/>
    </row>
    <row r="14" spans="1:57">
      <c r="A14" s="275"/>
      <c r="B14" s="267"/>
      <c r="C14" s="267"/>
      <c r="D14" s="267"/>
      <c r="E14" s="267"/>
      <c r="F14" s="268"/>
      <c r="G14" s="268"/>
      <c r="H14" s="267"/>
      <c r="I14" s="267"/>
      <c r="J14" s="267"/>
      <c r="K14" s="267"/>
      <c r="L14" s="267" t="s">
        <v>240</v>
      </c>
      <c r="M14" s="267" t="s">
        <v>241</v>
      </c>
      <c r="N14" s="268"/>
      <c r="O14" s="267"/>
      <c r="P14" s="267"/>
      <c r="Q14" s="267"/>
      <c r="R14" s="267"/>
      <c r="S14" s="267"/>
      <c r="T14" s="268"/>
      <c r="U14" s="268"/>
      <c r="V14" s="267"/>
      <c r="W14" s="267"/>
      <c r="X14" s="267"/>
      <c r="Y14" s="267"/>
      <c r="Z14" s="267" t="s">
        <v>240</v>
      </c>
      <c r="AA14" s="267" t="s">
        <v>241</v>
      </c>
      <c r="AB14" s="268"/>
      <c r="AC14" s="267"/>
      <c r="AD14" s="267"/>
      <c r="AE14" s="267"/>
      <c r="AF14" s="267"/>
      <c r="AG14" s="267"/>
      <c r="AH14" s="268"/>
      <c r="AI14" s="268"/>
      <c r="AJ14" s="267"/>
      <c r="AK14" s="267"/>
      <c r="AL14" s="267"/>
      <c r="AM14" s="267"/>
      <c r="AN14" s="267" t="s">
        <v>240</v>
      </c>
      <c r="AO14" s="267" t="s">
        <v>241</v>
      </c>
      <c r="AP14" s="268"/>
      <c r="AQ14" s="267"/>
      <c r="AR14" s="267"/>
      <c r="AS14" s="267"/>
      <c r="AT14" s="267"/>
      <c r="AU14" s="267"/>
      <c r="AV14" s="268"/>
      <c r="AW14" s="268"/>
      <c r="AX14" s="267"/>
      <c r="AY14" s="267"/>
      <c r="AZ14" s="267"/>
      <c r="BA14" s="267"/>
      <c r="BB14" s="267" t="s">
        <v>240</v>
      </c>
      <c r="BC14" s="267" t="s">
        <v>241</v>
      </c>
      <c r="BD14" s="268"/>
      <c r="BE14" s="267"/>
    </row>
    <row r="15" spans="1:57">
      <c r="A15" s="275"/>
      <c r="B15" s="267"/>
      <c r="C15" s="267"/>
      <c r="D15" s="267"/>
      <c r="E15" s="267"/>
      <c r="F15" s="268"/>
      <c r="G15" s="268"/>
      <c r="H15" s="267"/>
      <c r="I15" s="267"/>
      <c r="J15" s="267"/>
      <c r="K15" s="267"/>
      <c r="L15" s="267"/>
      <c r="M15" s="267"/>
      <c r="N15" s="268"/>
      <c r="O15" s="267"/>
      <c r="P15" s="267"/>
      <c r="Q15" s="267"/>
      <c r="R15" s="267"/>
      <c r="S15" s="267"/>
      <c r="T15" s="268"/>
      <c r="U15" s="268"/>
      <c r="V15" s="267"/>
      <c r="W15" s="267"/>
      <c r="X15" s="267"/>
      <c r="Y15" s="267"/>
      <c r="Z15" s="267"/>
      <c r="AA15" s="267"/>
      <c r="AB15" s="268"/>
      <c r="AC15" s="267"/>
      <c r="AD15" s="267"/>
      <c r="AE15" s="267"/>
      <c r="AF15" s="267"/>
      <c r="AG15" s="267"/>
      <c r="AH15" s="268"/>
      <c r="AI15" s="268"/>
      <c r="AJ15" s="267"/>
      <c r="AK15" s="267"/>
      <c r="AL15" s="267"/>
      <c r="AM15" s="267"/>
      <c r="AN15" s="267"/>
      <c r="AO15" s="267"/>
      <c r="AP15" s="268"/>
      <c r="AQ15" s="267"/>
      <c r="AR15" s="267"/>
      <c r="AS15" s="267"/>
      <c r="AT15" s="267"/>
      <c r="AU15" s="267"/>
      <c r="AV15" s="268"/>
      <c r="AW15" s="268"/>
      <c r="AX15" s="267"/>
      <c r="AY15" s="267"/>
      <c r="AZ15" s="267"/>
      <c r="BA15" s="267"/>
      <c r="BB15" s="267"/>
      <c r="BC15" s="267"/>
      <c r="BD15" s="268"/>
      <c r="BE15" s="267"/>
    </row>
    <row r="16" spans="1:57">
      <c r="A16" s="275"/>
      <c r="B16" s="267"/>
      <c r="C16" s="267"/>
      <c r="D16" s="267"/>
      <c r="E16" s="267"/>
      <c r="F16" s="268"/>
      <c r="G16" s="268"/>
      <c r="H16" s="267"/>
      <c r="I16" s="267"/>
      <c r="J16" s="267"/>
      <c r="K16" s="267"/>
      <c r="L16" s="267"/>
      <c r="M16" s="267"/>
      <c r="N16" s="268"/>
      <c r="O16" s="267"/>
      <c r="P16" s="267"/>
      <c r="Q16" s="267"/>
      <c r="R16" s="267"/>
      <c r="S16" s="267"/>
      <c r="T16" s="268"/>
      <c r="U16" s="268"/>
      <c r="V16" s="267"/>
      <c r="W16" s="267"/>
      <c r="X16" s="267"/>
      <c r="Y16" s="267"/>
      <c r="Z16" s="267"/>
      <c r="AA16" s="267"/>
      <c r="AB16" s="268"/>
      <c r="AC16" s="267"/>
      <c r="AD16" s="267"/>
      <c r="AE16" s="267"/>
      <c r="AF16" s="267"/>
      <c r="AG16" s="267"/>
      <c r="AH16" s="268"/>
      <c r="AI16" s="268"/>
      <c r="AJ16" s="267"/>
      <c r="AK16" s="267"/>
      <c r="AL16" s="267"/>
      <c r="AM16" s="267"/>
      <c r="AN16" s="267"/>
      <c r="AO16" s="267"/>
      <c r="AP16" s="268"/>
      <c r="AQ16" s="267"/>
      <c r="AR16" s="267"/>
      <c r="AS16" s="267"/>
      <c r="AT16" s="267"/>
      <c r="AU16" s="267"/>
      <c r="AV16" s="268"/>
      <c r="AW16" s="268"/>
      <c r="AX16" s="267"/>
      <c r="AY16" s="267"/>
      <c r="AZ16" s="267"/>
      <c r="BA16" s="267"/>
      <c r="BB16" s="267"/>
      <c r="BC16" s="267"/>
      <c r="BD16" s="268"/>
      <c r="BE16" s="267"/>
    </row>
    <row r="17" spans="1:57">
      <c r="A17" s="275"/>
      <c r="B17" s="267"/>
      <c r="C17" s="267"/>
      <c r="D17" s="267"/>
      <c r="E17" s="267"/>
      <c r="F17" s="268"/>
      <c r="G17" s="268"/>
      <c r="H17" s="267"/>
      <c r="I17" s="267"/>
      <c r="J17" s="267"/>
      <c r="K17" s="267"/>
      <c r="L17" s="267"/>
      <c r="M17" s="267"/>
      <c r="N17" s="268"/>
      <c r="O17" s="267"/>
      <c r="P17" s="267"/>
      <c r="Q17" s="267"/>
      <c r="R17" s="267"/>
      <c r="S17" s="267"/>
      <c r="T17" s="268"/>
      <c r="U17" s="268"/>
      <c r="V17" s="267"/>
      <c r="W17" s="267"/>
      <c r="X17" s="267"/>
      <c r="Y17" s="267"/>
      <c r="Z17" s="267"/>
      <c r="AA17" s="267"/>
      <c r="AB17" s="268"/>
      <c r="AC17" s="267"/>
      <c r="AD17" s="267"/>
      <c r="AE17" s="267"/>
      <c r="AF17" s="267"/>
      <c r="AG17" s="267"/>
      <c r="AH17" s="268"/>
      <c r="AI17" s="268"/>
      <c r="AJ17" s="267"/>
      <c r="AK17" s="267"/>
      <c r="AL17" s="267"/>
      <c r="AM17" s="267"/>
      <c r="AN17" s="267"/>
      <c r="AO17" s="267"/>
      <c r="AP17" s="268"/>
      <c r="AQ17" s="267"/>
      <c r="AR17" s="267"/>
      <c r="AS17" s="267"/>
      <c r="AT17" s="267"/>
      <c r="AU17" s="267"/>
      <c r="AV17" s="268"/>
      <c r="AW17" s="268"/>
      <c r="AX17" s="267"/>
      <c r="AY17" s="267"/>
      <c r="AZ17" s="267"/>
      <c r="BA17" s="267"/>
      <c r="BB17" s="267"/>
      <c r="BC17" s="267"/>
      <c r="BD17" s="268"/>
      <c r="BE17" s="267"/>
    </row>
    <row r="18" spans="1:57">
      <c r="A18" s="275"/>
      <c r="B18" s="267"/>
      <c r="C18" s="267"/>
      <c r="D18" s="267"/>
      <c r="E18" s="267"/>
      <c r="F18" s="268"/>
      <c r="G18" s="268"/>
      <c r="H18" s="267"/>
      <c r="I18" s="267"/>
      <c r="J18" s="267"/>
      <c r="K18" s="267"/>
      <c r="L18" s="267"/>
      <c r="M18" s="267"/>
      <c r="N18" s="268"/>
      <c r="O18" s="267"/>
      <c r="P18" s="267"/>
      <c r="Q18" s="267"/>
      <c r="R18" s="267"/>
      <c r="S18" s="267"/>
      <c r="T18" s="268"/>
      <c r="U18" s="268"/>
      <c r="V18" s="267"/>
      <c r="W18" s="267"/>
      <c r="X18" s="267"/>
      <c r="Y18" s="267"/>
      <c r="Z18" s="267"/>
      <c r="AA18" s="267"/>
      <c r="AB18" s="268"/>
      <c r="AC18" s="267"/>
      <c r="AD18" s="267"/>
      <c r="AE18" s="267"/>
      <c r="AF18" s="267"/>
      <c r="AG18" s="267"/>
      <c r="AH18" s="268"/>
      <c r="AI18" s="268"/>
      <c r="AJ18" s="267"/>
      <c r="AK18" s="267"/>
      <c r="AL18" s="267"/>
      <c r="AM18" s="267"/>
      <c r="AN18" s="267"/>
      <c r="AO18" s="267"/>
      <c r="AP18" s="268"/>
      <c r="AQ18" s="267"/>
      <c r="AR18" s="267"/>
      <c r="AS18" s="267"/>
      <c r="AT18" s="267"/>
      <c r="AU18" s="267"/>
      <c r="AV18" s="268"/>
      <c r="AW18" s="268"/>
      <c r="AX18" s="267"/>
      <c r="AY18" s="267"/>
      <c r="AZ18" s="267"/>
      <c r="BA18" s="267"/>
      <c r="BB18" s="267"/>
      <c r="BC18" s="267"/>
      <c r="BD18" s="268"/>
      <c r="BE18" s="267"/>
    </row>
    <row r="19" spans="1:57">
      <c r="A19" s="126" t="s">
        <v>226</v>
      </c>
      <c r="B19" s="127">
        <v>1</v>
      </c>
      <c r="C19" s="127">
        <v>2</v>
      </c>
      <c r="D19" s="127">
        <v>3</v>
      </c>
      <c r="E19" s="127">
        <v>4</v>
      </c>
      <c r="F19" s="127">
        <v>5</v>
      </c>
      <c r="G19" s="127">
        <v>6</v>
      </c>
      <c r="H19" s="127">
        <v>7</v>
      </c>
      <c r="I19" s="127">
        <v>8</v>
      </c>
      <c r="J19" s="127">
        <v>9</v>
      </c>
      <c r="K19" s="127">
        <v>10</v>
      </c>
      <c r="L19" s="127">
        <v>11</v>
      </c>
      <c r="M19" s="127">
        <v>12</v>
      </c>
      <c r="N19" s="127">
        <v>13</v>
      </c>
      <c r="O19" s="127">
        <v>14</v>
      </c>
      <c r="P19" s="127">
        <v>1</v>
      </c>
      <c r="Q19" s="127">
        <v>2</v>
      </c>
      <c r="R19" s="127">
        <v>3</v>
      </c>
      <c r="S19" s="127">
        <v>4</v>
      </c>
      <c r="T19" s="127">
        <v>5</v>
      </c>
      <c r="U19" s="127">
        <v>6</v>
      </c>
      <c r="V19" s="127">
        <v>7</v>
      </c>
      <c r="W19" s="127">
        <v>8</v>
      </c>
      <c r="X19" s="127">
        <v>9</v>
      </c>
      <c r="Y19" s="127">
        <v>10</v>
      </c>
      <c r="Z19" s="127">
        <v>11</v>
      </c>
      <c r="AA19" s="127">
        <v>12</v>
      </c>
      <c r="AB19" s="127">
        <v>13</v>
      </c>
      <c r="AC19" s="127">
        <v>14</v>
      </c>
      <c r="AD19" s="127">
        <v>1</v>
      </c>
      <c r="AE19" s="127">
        <v>2</v>
      </c>
      <c r="AF19" s="127">
        <v>3</v>
      </c>
      <c r="AG19" s="127">
        <v>4</v>
      </c>
      <c r="AH19" s="127">
        <v>5</v>
      </c>
      <c r="AI19" s="127">
        <v>6</v>
      </c>
      <c r="AJ19" s="127">
        <v>7</v>
      </c>
      <c r="AK19" s="127">
        <v>8</v>
      </c>
      <c r="AL19" s="127">
        <v>9</v>
      </c>
      <c r="AM19" s="127">
        <v>10</v>
      </c>
      <c r="AN19" s="127">
        <v>11</v>
      </c>
      <c r="AO19" s="127">
        <v>12</v>
      </c>
      <c r="AP19" s="127">
        <v>13</v>
      </c>
      <c r="AQ19" s="127">
        <v>14</v>
      </c>
      <c r="AR19" s="127">
        <v>1</v>
      </c>
      <c r="AS19" s="127">
        <v>2</v>
      </c>
      <c r="AT19" s="127">
        <v>3</v>
      </c>
      <c r="AU19" s="127">
        <v>4</v>
      </c>
      <c r="AV19" s="127">
        <v>5</v>
      </c>
      <c r="AW19" s="127">
        <v>6</v>
      </c>
      <c r="AX19" s="127">
        <v>7</v>
      </c>
      <c r="AY19" s="127">
        <v>8</v>
      </c>
      <c r="AZ19" s="127">
        <v>9</v>
      </c>
      <c r="BA19" s="127">
        <v>10</v>
      </c>
      <c r="BB19" s="127">
        <v>11</v>
      </c>
      <c r="BC19" s="127">
        <v>12</v>
      </c>
      <c r="BD19" s="127">
        <v>13</v>
      </c>
      <c r="BE19" s="127">
        <v>14</v>
      </c>
    </row>
    <row r="20" spans="1:57">
      <c r="A20" s="137" t="s">
        <v>228</v>
      </c>
      <c r="B20" s="129">
        <v>7872</v>
      </c>
      <c r="C20" s="129">
        <v>12307</v>
      </c>
      <c r="D20" s="129">
        <v>127</v>
      </c>
      <c r="E20" s="129">
        <v>92</v>
      </c>
      <c r="F20" s="129">
        <v>20398</v>
      </c>
      <c r="G20" s="129">
        <v>13828</v>
      </c>
      <c r="H20" s="129">
        <v>8159</v>
      </c>
      <c r="I20" s="129">
        <v>9975</v>
      </c>
      <c r="J20" s="129">
        <v>1009</v>
      </c>
      <c r="K20" s="129">
        <v>300</v>
      </c>
      <c r="L20" s="129">
        <v>568</v>
      </c>
      <c r="M20" s="129">
        <v>1976</v>
      </c>
      <c r="N20" s="129">
        <v>6570</v>
      </c>
      <c r="O20" s="129">
        <v>1028</v>
      </c>
      <c r="P20" s="129">
        <v>8120</v>
      </c>
      <c r="Q20" s="129">
        <v>21674</v>
      </c>
      <c r="R20" s="129">
        <v>255</v>
      </c>
      <c r="S20" s="129">
        <v>142</v>
      </c>
      <c r="T20" s="129">
        <v>30191</v>
      </c>
      <c r="U20" s="129">
        <v>35130</v>
      </c>
      <c r="V20" s="129">
        <v>15137</v>
      </c>
      <c r="W20" s="129">
        <v>16302</v>
      </c>
      <c r="X20" s="129">
        <v>1801</v>
      </c>
      <c r="Y20" s="129">
        <v>605</v>
      </c>
      <c r="Z20" s="129">
        <v>1285</v>
      </c>
      <c r="AA20" s="129">
        <v>3389</v>
      </c>
      <c r="AB20" s="129">
        <v>6809</v>
      </c>
      <c r="AC20" s="129">
        <v>1739</v>
      </c>
      <c r="AD20" s="129">
        <v>6590</v>
      </c>
      <c r="AE20" s="129">
        <v>20405</v>
      </c>
      <c r="AF20" s="129">
        <v>268</v>
      </c>
      <c r="AG20" s="129">
        <v>271</v>
      </c>
      <c r="AH20" s="129">
        <v>27534</v>
      </c>
      <c r="AI20" s="129">
        <v>21631</v>
      </c>
      <c r="AJ20" s="129">
        <v>16967</v>
      </c>
      <c r="AK20" s="129">
        <v>14799</v>
      </c>
      <c r="AL20" s="129">
        <v>1906</v>
      </c>
      <c r="AM20" s="129">
        <v>467</v>
      </c>
      <c r="AN20" s="129">
        <v>1327</v>
      </c>
      <c r="AO20" s="129">
        <v>3132</v>
      </c>
      <c r="AP20" s="129">
        <v>5903</v>
      </c>
      <c r="AQ20" s="129">
        <v>1595</v>
      </c>
      <c r="AR20" s="129">
        <v>5825</v>
      </c>
      <c r="AS20" s="129">
        <v>20802</v>
      </c>
      <c r="AT20" s="129">
        <v>297</v>
      </c>
      <c r="AU20" s="129">
        <v>181</v>
      </c>
      <c r="AV20" s="129">
        <v>27105</v>
      </c>
      <c r="AW20" s="129">
        <v>21692</v>
      </c>
      <c r="AX20" s="129">
        <v>18070</v>
      </c>
      <c r="AY20" s="129">
        <v>14919</v>
      </c>
      <c r="AZ20" s="129">
        <v>1909</v>
      </c>
      <c r="BA20" s="129">
        <v>504</v>
      </c>
      <c r="BB20" s="129">
        <v>1311</v>
      </c>
      <c r="BC20" s="129">
        <v>3049</v>
      </c>
      <c r="BD20" s="129">
        <v>5413</v>
      </c>
      <c r="BE20" s="129">
        <v>1975</v>
      </c>
    </row>
    <row r="21" spans="1:57">
      <c r="A21" s="138" t="s">
        <v>255</v>
      </c>
      <c r="B21" s="129">
        <v>4469</v>
      </c>
      <c r="C21" s="129">
        <v>5161</v>
      </c>
      <c r="D21" s="129">
        <v>93</v>
      </c>
      <c r="E21" s="129">
        <v>54</v>
      </c>
      <c r="F21" s="129">
        <v>9777</v>
      </c>
      <c r="G21" s="129">
        <v>6161</v>
      </c>
      <c r="H21" s="129">
        <v>2779</v>
      </c>
      <c r="I21" s="129">
        <v>4908</v>
      </c>
      <c r="J21" s="129">
        <v>181</v>
      </c>
      <c r="K21" s="129">
        <v>65</v>
      </c>
      <c r="L21" s="129">
        <v>41</v>
      </c>
      <c r="M21" s="129">
        <v>966</v>
      </c>
      <c r="N21" s="129">
        <v>3616</v>
      </c>
      <c r="O21" s="129">
        <v>316</v>
      </c>
      <c r="P21" s="129">
        <v>4186</v>
      </c>
      <c r="Q21" s="129">
        <v>6979</v>
      </c>
      <c r="R21" s="129">
        <v>160</v>
      </c>
      <c r="S21" s="129">
        <v>60</v>
      </c>
      <c r="T21" s="129">
        <v>11385</v>
      </c>
      <c r="U21" s="129">
        <v>10863</v>
      </c>
      <c r="V21" s="129">
        <v>3934</v>
      </c>
      <c r="W21" s="129">
        <v>6548</v>
      </c>
      <c r="X21" s="129">
        <v>247</v>
      </c>
      <c r="Y21" s="129">
        <v>90</v>
      </c>
      <c r="Z21" s="129">
        <v>44</v>
      </c>
      <c r="AA21" s="129">
        <v>1440</v>
      </c>
      <c r="AB21" s="129">
        <v>3016</v>
      </c>
      <c r="AC21" s="129">
        <v>617</v>
      </c>
      <c r="AD21" s="129">
        <v>3009</v>
      </c>
      <c r="AE21" s="129">
        <v>5988</v>
      </c>
      <c r="AF21" s="129">
        <v>146</v>
      </c>
      <c r="AG21" s="129">
        <v>87</v>
      </c>
      <c r="AH21" s="129">
        <v>9230</v>
      </c>
      <c r="AI21" s="129">
        <v>6632</v>
      </c>
      <c r="AJ21" s="129">
        <v>4120</v>
      </c>
      <c r="AK21" s="129">
        <v>5121</v>
      </c>
      <c r="AL21" s="129">
        <v>231</v>
      </c>
      <c r="AM21" s="129">
        <v>53</v>
      </c>
      <c r="AN21" s="129">
        <v>28</v>
      </c>
      <c r="AO21" s="129">
        <v>1199</v>
      </c>
      <c r="AP21" s="129">
        <v>2598</v>
      </c>
      <c r="AQ21" s="129">
        <v>503</v>
      </c>
      <c r="AR21" s="129">
        <v>2592</v>
      </c>
      <c r="AS21" s="129">
        <v>5877</v>
      </c>
      <c r="AT21" s="129">
        <v>145</v>
      </c>
      <c r="AU21" s="129">
        <v>88</v>
      </c>
      <c r="AV21" s="129">
        <v>8702</v>
      </c>
      <c r="AW21" s="129">
        <v>6318</v>
      </c>
      <c r="AX21" s="129">
        <v>4506</v>
      </c>
      <c r="AY21" s="129">
        <v>4777</v>
      </c>
      <c r="AZ21" s="129">
        <v>268</v>
      </c>
      <c r="BA21" s="129">
        <v>59</v>
      </c>
      <c r="BB21" s="129">
        <v>40</v>
      </c>
      <c r="BC21" s="129">
        <v>1174</v>
      </c>
      <c r="BD21" s="129">
        <v>2384</v>
      </c>
      <c r="BE21" s="129">
        <v>572</v>
      </c>
    </row>
    <row r="22" spans="1:57">
      <c r="A22" s="139" t="s">
        <v>264</v>
      </c>
      <c r="B22" s="129">
        <v>968</v>
      </c>
      <c r="C22" s="129">
        <v>2953</v>
      </c>
      <c r="D22" s="129">
        <v>8</v>
      </c>
      <c r="E22" s="129">
        <v>16</v>
      </c>
      <c r="F22" s="129">
        <v>3945</v>
      </c>
      <c r="G22" s="129">
        <v>3193</v>
      </c>
      <c r="H22" s="129">
        <v>2384</v>
      </c>
      <c r="I22" s="129">
        <v>2850</v>
      </c>
      <c r="J22" s="129">
        <v>9</v>
      </c>
      <c r="K22" s="129">
        <v>10</v>
      </c>
      <c r="L22" s="129">
        <v>3</v>
      </c>
      <c r="M22" s="129">
        <v>321</v>
      </c>
      <c r="N22" s="129">
        <v>752</v>
      </c>
      <c r="O22" s="129">
        <v>4</v>
      </c>
      <c r="P22" s="129">
        <v>967</v>
      </c>
      <c r="Q22" s="129">
        <v>5874</v>
      </c>
      <c r="R22" s="129">
        <v>25</v>
      </c>
      <c r="S22" s="129">
        <v>23</v>
      </c>
      <c r="T22" s="129">
        <v>6889</v>
      </c>
      <c r="U22" s="129">
        <v>10405</v>
      </c>
      <c r="V22" s="129">
        <v>4930</v>
      </c>
      <c r="W22" s="129">
        <v>5402</v>
      </c>
      <c r="X22" s="129">
        <v>3</v>
      </c>
      <c r="Y22" s="129">
        <v>12</v>
      </c>
      <c r="Z22" s="129">
        <v>58</v>
      </c>
      <c r="AA22" s="129">
        <v>510</v>
      </c>
      <c r="AB22" s="129">
        <v>904</v>
      </c>
      <c r="AC22" s="129">
        <v>40</v>
      </c>
      <c r="AD22" s="129">
        <v>904</v>
      </c>
      <c r="AE22" s="129">
        <v>5962</v>
      </c>
      <c r="AF22" s="129">
        <v>56</v>
      </c>
      <c r="AG22" s="129">
        <v>75</v>
      </c>
      <c r="AH22" s="129">
        <v>6997</v>
      </c>
      <c r="AI22" s="129">
        <v>6290</v>
      </c>
      <c r="AJ22" s="129">
        <v>5463</v>
      </c>
      <c r="AK22" s="129">
        <v>5771</v>
      </c>
      <c r="AL22" s="129">
        <v>13</v>
      </c>
      <c r="AM22" s="129">
        <v>8</v>
      </c>
      <c r="AN22" s="129">
        <v>2</v>
      </c>
      <c r="AO22" s="129">
        <v>496</v>
      </c>
      <c r="AP22" s="129">
        <v>707</v>
      </c>
      <c r="AQ22" s="129">
        <v>17</v>
      </c>
      <c r="AR22" s="129">
        <v>707</v>
      </c>
      <c r="AS22" s="129">
        <v>6389</v>
      </c>
      <c r="AT22" s="129">
        <v>52</v>
      </c>
      <c r="AU22" s="129">
        <v>27</v>
      </c>
      <c r="AV22" s="129">
        <v>7175</v>
      </c>
      <c r="AW22" s="129">
        <v>6418</v>
      </c>
      <c r="AX22" s="129">
        <v>5883</v>
      </c>
      <c r="AY22" s="129">
        <v>5884</v>
      </c>
      <c r="AZ22" s="129">
        <v>21</v>
      </c>
      <c r="BA22" s="129">
        <v>14</v>
      </c>
      <c r="BB22" s="129">
        <v>4</v>
      </c>
      <c r="BC22" s="129">
        <v>495</v>
      </c>
      <c r="BD22" s="129">
        <v>757</v>
      </c>
      <c r="BE22" s="129">
        <v>24</v>
      </c>
    </row>
    <row r="23" spans="1:57">
      <c r="A23" s="139" t="s">
        <v>253</v>
      </c>
      <c r="B23" s="129">
        <v>680</v>
      </c>
      <c r="C23" s="129">
        <v>875</v>
      </c>
      <c r="D23" s="129">
        <v>7</v>
      </c>
      <c r="E23" s="129">
        <v>5</v>
      </c>
      <c r="F23" s="129">
        <v>1567</v>
      </c>
      <c r="G23" s="129">
        <v>1014</v>
      </c>
      <c r="H23" s="129">
        <v>570</v>
      </c>
      <c r="I23" s="129">
        <v>356</v>
      </c>
      <c r="J23" s="129">
        <v>260</v>
      </c>
      <c r="K23" s="129">
        <v>56</v>
      </c>
      <c r="L23" s="129">
        <v>195</v>
      </c>
      <c r="M23" s="129">
        <v>147</v>
      </c>
      <c r="N23" s="129">
        <v>553</v>
      </c>
      <c r="O23" s="129">
        <v>108</v>
      </c>
      <c r="P23" s="129">
        <v>740</v>
      </c>
      <c r="Q23" s="129">
        <v>1940</v>
      </c>
      <c r="R23" s="129">
        <v>6</v>
      </c>
      <c r="S23" s="129">
        <v>19</v>
      </c>
      <c r="T23" s="129">
        <v>2705</v>
      </c>
      <c r="U23" s="129">
        <v>3010</v>
      </c>
      <c r="V23" s="129">
        <v>1317</v>
      </c>
      <c r="W23" s="129">
        <v>565</v>
      </c>
      <c r="X23" s="129">
        <v>532</v>
      </c>
      <c r="Y23" s="129">
        <v>119</v>
      </c>
      <c r="Z23" s="129">
        <v>477</v>
      </c>
      <c r="AA23" s="129">
        <v>316</v>
      </c>
      <c r="AB23" s="129">
        <v>696</v>
      </c>
      <c r="AC23" s="129">
        <v>252</v>
      </c>
      <c r="AD23" s="129">
        <v>680</v>
      </c>
      <c r="AE23" s="129">
        <v>1928</v>
      </c>
      <c r="AF23" s="129">
        <v>6</v>
      </c>
      <c r="AG23" s="129">
        <v>29</v>
      </c>
      <c r="AH23" s="129">
        <v>2643</v>
      </c>
      <c r="AI23" s="129">
        <v>1970</v>
      </c>
      <c r="AJ23" s="129">
        <v>1536</v>
      </c>
      <c r="AK23" s="129">
        <v>508</v>
      </c>
      <c r="AL23" s="129">
        <v>558</v>
      </c>
      <c r="AM23" s="129">
        <v>122</v>
      </c>
      <c r="AN23" s="129">
        <v>464</v>
      </c>
      <c r="AO23" s="129">
        <v>318</v>
      </c>
      <c r="AP23" s="129">
        <v>673</v>
      </c>
      <c r="AQ23" s="129">
        <v>283</v>
      </c>
      <c r="AR23" s="129">
        <v>682</v>
      </c>
      <c r="AS23" s="129">
        <v>1817</v>
      </c>
      <c r="AT23" s="129">
        <v>13</v>
      </c>
      <c r="AU23" s="129">
        <v>17</v>
      </c>
      <c r="AV23" s="129">
        <v>2529</v>
      </c>
      <c r="AW23" s="129">
        <v>1984</v>
      </c>
      <c r="AX23" s="129">
        <v>1719</v>
      </c>
      <c r="AY23" s="129">
        <v>508</v>
      </c>
      <c r="AZ23" s="129">
        <v>578</v>
      </c>
      <c r="BA23" s="129">
        <v>113</v>
      </c>
      <c r="BB23" s="129">
        <v>497</v>
      </c>
      <c r="BC23" s="129">
        <v>288</v>
      </c>
      <c r="BD23" s="129">
        <v>545</v>
      </c>
      <c r="BE23" s="129">
        <v>381</v>
      </c>
    </row>
    <row r="24" spans="1:57">
      <c r="A24" s="139" t="s">
        <v>254</v>
      </c>
      <c r="B24" s="129">
        <v>829</v>
      </c>
      <c r="C24" s="129">
        <v>1400</v>
      </c>
      <c r="D24" s="129">
        <v>3</v>
      </c>
      <c r="E24" s="129">
        <v>11</v>
      </c>
      <c r="F24" s="129">
        <v>2243</v>
      </c>
      <c r="G24" s="129">
        <v>1453</v>
      </c>
      <c r="H24" s="129">
        <v>880</v>
      </c>
      <c r="I24" s="129">
        <v>469</v>
      </c>
      <c r="J24" s="129">
        <v>492</v>
      </c>
      <c r="K24" s="129">
        <v>54</v>
      </c>
      <c r="L24" s="129">
        <v>264</v>
      </c>
      <c r="M24" s="129">
        <v>174</v>
      </c>
      <c r="N24" s="129">
        <v>790</v>
      </c>
      <c r="O24" s="129">
        <v>174</v>
      </c>
      <c r="P24" s="129">
        <v>838</v>
      </c>
      <c r="Q24" s="129">
        <v>2388</v>
      </c>
      <c r="R24" s="129">
        <v>5</v>
      </c>
      <c r="S24" s="129">
        <v>21</v>
      </c>
      <c r="T24" s="129">
        <v>3252</v>
      </c>
      <c r="U24" s="129">
        <v>3860</v>
      </c>
      <c r="V24" s="129">
        <v>1681</v>
      </c>
      <c r="W24" s="129">
        <v>713</v>
      </c>
      <c r="X24" s="129">
        <v>851</v>
      </c>
      <c r="Y24" s="129">
        <v>113</v>
      </c>
      <c r="Z24" s="129">
        <v>502</v>
      </c>
      <c r="AA24" s="129">
        <v>222</v>
      </c>
      <c r="AB24" s="129">
        <v>851</v>
      </c>
      <c r="AC24" s="129">
        <v>381</v>
      </c>
      <c r="AD24" s="129">
        <v>843</v>
      </c>
      <c r="AE24" s="129">
        <v>2442</v>
      </c>
      <c r="AF24" s="129">
        <v>3</v>
      </c>
      <c r="AG24" s="129">
        <v>19</v>
      </c>
      <c r="AH24" s="129">
        <v>3307</v>
      </c>
      <c r="AI24" s="129">
        <v>2576</v>
      </c>
      <c r="AJ24" s="129">
        <v>2113</v>
      </c>
      <c r="AK24" s="129">
        <v>715</v>
      </c>
      <c r="AL24" s="129">
        <v>938</v>
      </c>
      <c r="AM24" s="129">
        <v>80</v>
      </c>
      <c r="AN24" s="129">
        <v>587</v>
      </c>
      <c r="AO24" s="129">
        <v>256</v>
      </c>
      <c r="AP24" s="129">
        <v>731</v>
      </c>
      <c r="AQ24" s="129">
        <v>407</v>
      </c>
      <c r="AR24" s="129">
        <v>728</v>
      </c>
      <c r="AS24" s="129">
        <v>2077</v>
      </c>
      <c r="AT24" s="129">
        <v>15</v>
      </c>
      <c r="AU24" s="129">
        <v>14</v>
      </c>
      <c r="AV24" s="129">
        <v>2834</v>
      </c>
      <c r="AW24" s="129">
        <v>2234</v>
      </c>
      <c r="AX24" s="129">
        <v>1868</v>
      </c>
      <c r="AY24" s="129">
        <v>586</v>
      </c>
      <c r="AZ24" s="129">
        <v>795</v>
      </c>
      <c r="BA24" s="129">
        <v>101</v>
      </c>
      <c r="BB24" s="129">
        <v>509</v>
      </c>
      <c r="BC24" s="129">
        <v>243</v>
      </c>
      <c r="BD24" s="129">
        <v>600</v>
      </c>
      <c r="BE24" s="129">
        <v>473</v>
      </c>
    </row>
  </sheetData>
  <mergeCells count="77">
    <mergeCell ref="A11:A18"/>
    <mergeCell ref="B10:O10"/>
    <mergeCell ref="B11:F11"/>
    <mergeCell ref="N11:N18"/>
    <mergeCell ref="O11:O18"/>
    <mergeCell ref="B12:B18"/>
    <mergeCell ref="C12:C18"/>
    <mergeCell ref="D12:D18"/>
    <mergeCell ref="E12:E18"/>
    <mergeCell ref="F12:F18"/>
    <mergeCell ref="G12:G18"/>
    <mergeCell ref="G11:M11"/>
    <mergeCell ref="I12:M12"/>
    <mergeCell ref="H13:H18"/>
    <mergeCell ref="I13:I18"/>
    <mergeCell ref="J13:J18"/>
    <mergeCell ref="V13:V18"/>
    <mergeCell ref="W13:W18"/>
    <mergeCell ref="X13:X18"/>
    <mergeCell ref="Y13:Y18"/>
    <mergeCell ref="K13:K18"/>
    <mergeCell ref="L13:M13"/>
    <mergeCell ref="L14:L18"/>
    <mergeCell ref="M14:M18"/>
    <mergeCell ref="P12:P18"/>
    <mergeCell ref="Q12:Q18"/>
    <mergeCell ref="R12:R18"/>
    <mergeCell ref="S12:S18"/>
    <mergeCell ref="T12:T18"/>
    <mergeCell ref="U12:U18"/>
    <mergeCell ref="Z13:AA13"/>
    <mergeCell ref="Z14:Z18"/>
    <mergeCell ref="AA14:AA18"/>
    <mergeCell ref="AD10:AQ10"/>
    <mergeCell ref="AD11:AH11"/>
    <mergeCell ref="AI11:AO11"/>
    <mergeCell ref="AP11:AP18"/>
    <mergeCell ref="AQ11:AQ18"/>
    <mergeCell ref="AD12:AD18"/>
    <mergeCell ref="AE12:AE18"/>
    <mergeCell ref="W12:AA12"/>
    <mergeCell ref="P10:AC10"/>
    <mergeCell ref="P11:T11"/>
    <mergeCell ref="U11:AA11"/>
    <mergeCell ref="AB11:AB18"/>
    <mergeCell ref="AC11:AC18"/>
    <mergeCell ref="AY13:AY18"/>
    <mergeCell ref="AZ13:AZ18"/>
    <mergeCell ref="BA13:BA18"/>
    <mergeCell ref="AF12:AF18"/>
    <mergeCell ref="AG12:AG18"/>
    <mergeCell ref="AH12:AH18"/>
    <mergeCell ref="AI12:AI18"/>
    <mergeCell ref="AK12:AO12"/>
    <mergeCell ref="AJ13:AJ18"/>
    <mergeCell ref="AK13:AK18"/>
    <mergeCell ref="AL13:AL18"/>
    <mergeCell ref="AM13:AM18"/>
    <mergeCell ref="AN13:AO13"/>
    <mergeCell ref="AN14:AN18"/>
    <mergeCell ref="AO14:AO18"/>
    <mergeCell ref="BB13:BC13"/>
    <mergeCell ref="BB14:BB18"/>
    <mergeCell ref="BC14:BC18"/>
    <mergeCell ref="AR10:BE10"/>
    <mergeCell ref="AR11:AV11"/>
    <mergeCell ref="AW11:BC11"/>
    <mergeCell ref="BD11:BD18"/>
    <mergeCell ref="BE11:BE18"/>
    <mergeCell ref="AR12:AR18"/>
    <mergeCell ref="AS12:AS18"/>
    <mergeCell ref="AT12:AT18"/>
    <mergeCell ref="AU12:AU18"/>
    <mergeCell ref="AV12:AV18"/>
    <mergeCell ref="AW12:AW18"/>
    <mergeCell ref="AY12:BC12"/>
    <mergeCell ref="AX13:AX18"/>
  </mergeCells>
  <hyperlinks>
    <hyperlink ref="D1" location="'BGDS26TC2,17metadata'!A1" display="Vie 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A29" sqref="A29"/>
    </sheetView>
  </sheetViews>
  <sheetFormatPr defaultColWidth="11.42578125" defaultRowHeight="15"/>
  <cols>
    <col min="1" max="1" width="52.140625" style="6" customWidth="1"/>
    <col min="2" max="2" width="76.7109375" style="149" customWidth="1"/>
  </cols>
  <sheetData>
    <row r="1" spans="1:19" ht="21">
      <c r="A1" s="5" t="s">
        <v>402</v>
      </c>
      <c r="B1" s="156" t="s">
        <v>317</v>
      </c>
    </row>
    <row r="2" spans="1:19" ht="60">
      <c r="A2" s="6" t="s">
        <v>10</v>
      </c>
      <c r="B2" s="149" t="s">
        <v>455</v>
      </c>
      <c r="F2" s="149"/>
    </row>
    <row r="3" spans="1:19" s="148" customFormat="1">
      <c r="A3" s="150" t="s">
        <v>309</v>
      </c>
      <c r="B3" s="149"/>
      <c r="C3" s="152"/>
    </row>
    <row r="4" spans="1:19" s="148" customFormat="1">
      <c r="A4" s="150" t="s">
        <v>310</v>
      </c>
      <c r="B4" s="149" t="s">
        <v>368</v>
      </c>
    </row>
    <row r="5" spans="1:19" s="148" customFormat="1">
      <c r="A5" s="150" t="s">
        <v>311</v>
      </c>
      <c r="B5" s="149" t="s">
        <v>369</v>
      </c>
    </row>
    <row r="6" spans="1:19" s="148" customFormat="1">
      <c r="A6" s="150" t="s">
        <v>312</v>
      </c>
      <c r="B6" s="149" t="s">
        <v>8</v>
      </c>
    </row>
    <row r="7" spans="1:19" ht="60">
      <c r="A7" s="6" t="s">
        <v>11</v>
      </c>
      <c r="B7" s="154" t="s">
        <v>456</v>
      </c>
    </row>
    <row r="8" spans="1:19">
      <c r="A8" s="6" t="s">
        <v>12</v>
      </c>
      <c r="B8" s="149" t="s">
        <v>262</v>
      </c>
    </row>
    <row r="9" spans="1:19" ht="30">
      <c r="A9" s="6" t="s">
        <v>13</v>
      </c>
      <c r="B9" s="156" t="s">
        <v>265</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S15" t="s">
        <v>22</v>
      </c>
    </row>
    <row r="16" spans="1:19" ht="15" customHeight="1">
      <c r="A16" s="6" t="s">
        <v>527</v>
      </c>
      <c r="B16" s="157" t="s">
        <v>273</v>
      </c>
      <c r="S16" t="s">
        <v>23</v>
      </c>
    </row>
    <row r="17" spans="1:19">
      <c r="A17" s="6" t="s">
        <v>16</v>
      </c>
      <c r="B17" s="149" t="s">
        <v>21</v>
      </c>
      <c r="S17" t="s">
        <v>24</v>
      </c>
    </row>
    <row r="18" spans="1:19">
      <c r="A18" s="6" t="s">
        <v>17</v>
      </c>
      <c r="B18" s="151">
        <v>41484</v>
      </c>
      <c r="S18" t="s">
        <v>25</v>
      </c>
    </row>
    <row r="19" spans="1:19">
      <c r="A19" s="6" t="s">
        <v>18</v>
      </c>
      <c r="B19" s="149" t="s">
        <v>27</v>
      </c>
    </row>
    <row r="20" spans="1:19">
      <c r="A20" s="6" t="s">
        <v>20</v>
      </c>
      <c r="B20" s="73"/>
    </row>
    <row r="21" spans="1:19">
      <c r="A21"/>
      <c r="S21" t="s">
        <v>27</v>
      </c>
    </row>
    <row r="22" spans="1:19">
      <c r="A22"/>
      <c r="S22" t="s">
        <v>19</v>
      </c>
    </row>
    <row r="23" spans="1:19">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26TC2,17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21"/>
  <sheetViews>
    <sheetView workbookViewId="0"/>
  </sheetViews>
  <sheetFormatPr defaultColWidth="8.85546875" defaultRowHeight="15"/>
  <cols>
    <col min="1" max="1" width="64.42578125" customWidth="1"/>
    <col min="2" max="2" width="19.7109375" customWidth="1"/>
    <col min="4" max="4" width="12" customWidth="1"/>
    <col min="12" max="12" width="10.7109375" customWidth="1"/>
    <col min="14" max="14" width="11.42578125" customWidth="1"/>
    <col min="26" max="26" width="10.42578125" customWidth="1"/>
    <col min="28" max="28" width="10.28515625" customWidth="1"/>
    <col min="30" max="30" width="11" customWidth="1"/>
    <col min="32" max="32" width="9.7109375" customWidth="1"/>
    <col min="42" max="42" width="11.42578125" customWidth="1"/>
    <col min="44" max="44" width="12.42578125" customWidth="1"/>
    <col min="56" max="56" width="10.7109375" customWidth="1"/>
  </cols>
  <sheetData>
    <row r="1" spans="1:57" ht="21">
      <c r="A1" s="5" t="s">
        <v>401</v>
      </c>
      <c r="D1" s="172" t="s">
        <v>319</v>
      </c>
    </row>
    <row r="2" spans="1:57">
      <c r="A2" s="11"/>
    </row>
    <row r="3" spans="1:57" ht="60">
      <c r="A3" s="4" t="s">
        <v>548</v>
      </c>
    </row>
    <row r="4" spans="1:57">
      <c r="A4" s="22" t="s">
        <v>324</v>
      </c>
    </row>
    <row r="5" spans="1:57">
      <c r="A5" s="22" t="s">
        <v>372</v>
      </c>
    </row>
    <row r="6" spans="1:57" ht="15" customHeight="1">
      <c r="A6" s="11" t="s">
        <v>325</v>
      </c>
    </row>
    <row r="7" spans="1:57">
      <c r="A7" s="11"/>
    </row>
    <row r="10" spans="1:57">
      <c r="A10" s="11"/>
      <c r="B10" s="269">
        <v>2008</v>
      </c>
      <c r="C10" s="269"/>
      <c r="D10" s="269"/>
      <c r="E10" s="269"/>
      <c r="F10" s="269"/>
      <c r="G10" s="269"/>
      <c r="H10" s="269"/>
      <c r="I10" s="269"/>
      <c r="J10" s="269"/>
      <c r="K10" s="269"/>
      <c r="L10" s="269"/>
      <c r="M10" s="269"/>
      <c r="N10" s="269"/>
      <c r="O10" s="269"/>
      <c r="P10" s="269">
        <v>2009</v>
      </c>
      <c r="Q10" s="269"/>
      <c r="R10" s="269"/>
      <c r="S10" s="269"/>
      <c r="T10" s="269"/>
      <c r="U10" s="269"/>
      <c r="V10" s="269"/>
      <c r="W10" s="269"/>
      <c r="X10" s="269"/>
      <c r="Y10" s="269"/>
      <c r="Z10" s="269"/>
      <c r="AA10" s="269"/>
      <c r="AB10" s="269"/>
      <c r="AC10" s="269"/>
      <c r="AD10" s="269">
        <v>2010</v>
      </c>
      <c r="AE10" s="269"/>
      <c r="AF10" s="269"/>
      <c r="AG10" s="269"/>
      <c r="AH10" s="269"/>
      <c r="AI10" s="269"/>
      <c r="AJ10" s="269"/>
      <c r="AK10" s="269"/>
      <c r="AL10" s="269"/>
      <c r="AM10" s="269"/>
      <c r="AN10" s="269"/>
      <c r="AO10" s="269"/>
      <c r="AP10" s="269"/>
      <c r="AQ10" s="269"/>
      <c r="AR10" s="269">
        <v>2011</v>
      </c>
      <c r="AS10" s="269"/>
      <c r="AT10" s="269"/>
      <c r="AU10" s="269"/>
      <c r="AV10" s="269"/>
      <c r="AW10" s="269"/>
      <c r="AX10" s="269"/>
      <c r="AY10" s="269"/>
      <c r="AZ10" s="269"/>
      <c r="BA10" s="269"/>
      <c r="BB10" s="269"/>
      <c r="BC10" s="269"/>
      <c r="BD10" s="269"/>
      <c r="BE10" s="269"/>
    </row>
    <row r="11" spans="1:57">
      <c r="A11" s="276" t="s">
        <v>124</v>
      </c>
      <c r="B11" s="268" t="s">
        <v>261</v>
      </c>
      <c r="C11" s="268"/>
      <c r="D11" s="268"/>
      <c r="E11" s="268"/>
      <c r="F11" s="268"/>
      <c r="G11" s="268" t="s">
        <v>237</v>
      </c>
      <c r="H11" s="268"/>
      <c r="I11" s="268"/>
      <c r="J11" s="268"/>
      <c r="K11" s="268"/>
      <c r="L11" s="268"/>
      <c r="M11" s="268"/>
      <c r="N11" s="268" t="s">
        <v>242</v>
      </c>
      <c r="O11" s="267" t="s">
        <v>227</v>
      </c>
      <c r="P11" s="268" t="s">
        <v>261</v>
      </c>
      <c r="Q11" s="268"/>
      <c r="R11" s="268"/>
      <c r="S11" s="268"/>
      <c r="T11" s="268"/>
      <c r="U11" s="268" t="s">
        <v>237</v>
      </c>
      <c r="V11" s="268"/>
      <c r="W11" s="268"/>
      <c r="X11" s="268"/>
      <c r="Y11" s="268"/>
      <c r="Z11" s="268"/>
      <c r="AA11" s="268"/>
      <c r="AB11" s="268" t="s">
        <v>242</v>
      </c>
      <c r="AC11" s="267" t="s">
        <v>227</v>
      </c>
      <c r="AD11" s="268" t="s">
        <v>261</v>
      </c>
      <c r="AE11" s="268"/>
      <c r="AF11" s="268"/>
      <c r="AG11" s="268"/>
      <c r="AH11" s="268"/>
      <c r="AI11" s="268" t="s">
        <v>237</v>
      </c>
      <c r="AJ11" s="268"/>
      <c r="AK11" s="268"/>
      <c r="AL11" s="268"/>
      <c r="AM11" s="268"/>
      <c r="AN11" s="268"/>
      <c r="AO11" s="268"/>
      <c r="AP11" s="268" t="s">
        <v>242</v>
      </c>
      <c r="AQ11" s="267" t="s">
        <v>227</v>
      </c>
      <c r="AR11" s="268" t="s">
        <v>261</v>
      </c>
      <c r="AS11" s="268"/>
      <c r="AT11" s="268"/>
      <c r="AU11" s="268"/>
      <c r="AV11" s="268"/>
      <c r="AW11" s="268" t="s">
        <v>237</v>
      </c>
      <c r="AX11" s="268"/>
      <c r="AY11" s="268"/>
      <c r="AZ11" s="268"/>
      <c r="BA11" s="268"/>
      <c r="BB11" s="268"/>
      <c r="BC11" s="268"/>
      <c r="BD11" s="268" t="s">
        <v>242</v>
      </c>
      <c r="BE11" s="267" t="s">
        <v>227</v>
      </c>
    </row>
    <row r="12" spans="1:57" ht="30">
      <c r="A12" s="276"/>
      <c r="B12" s="267" t="s">
        <v>451</v>
      </c>
      <c r="C12" s="267" t="s">
        <v>232</v>
      </c>
      <c r="D12" s="267" t="s">
        <v>257</v>
      </c>
      <c r="E12" s="267" t="s">
        <v>233</v>
      </c>
      <c r="F12" s="268" t="s">
        <v>234</v>
      </c>
      <c r="G12" s="268" t="s">
        <v>235</v>
      </c>
      <c r="H12" s="125" t="s">
        <v>236</v>
      </c>
      <c r="I12" s="270" t="s">
        <v>238</v>
      </c>
      <c r="J12" s="270"/>
      <c r="K12" s="270"/>
      <c r="L12" s="270"/>
      <c r="M12" s="270"/>
      <c r="N12" s="268"/>
      <c r="O12" s="267"/>
      <c r="P12" s="267" t="s">
        <v>451</v>
      </c>
      <c r="Q12" s="267" t="s">
        <v>232</v>
      </c>
      <c r="R12" s="267" t="s">
        <v>257</v>
      </c>
      <c r="S12" s="267" t="s">
        <v>233</v>
      </c>
      <c r="T12" s="268" t="s">
        <v>234</v>
      </c>
      <c r="U12" s="268" t="s">
        <v>235</v>
      </c>
      <c r="V12" s="125" t="s">
        <v>236</v>
      </c>
      <c r="W12" s="270" t="s">
        <v>238</v>
      </c>
      <c r="X12" s="270"/>
      <c r="Y12" s="270"/>
      <c r="Z12" s="270"/>
      <c r="AA12" s="270"/>
      <c r="AB12" s="268"/>
      <c r="AC12" s="267"/>
      <c r="AD12" s="267" t="s">
        <v>451</v>
      </c>
      <c r="AE12" s="267" t="s">
        <v>232</v>
      </c>
      <c r="AF12" s="267" t="s">
        <v>257</v>
      </c>
      <c r="AG12" s="267" t="s">
        <v>233</v>
      </c>
      <c r="AH12" s="268" t="s">
        <v>234</v>
      </c>
      <c r="AI12" s="268" t="s">
        <v>235</v>
      </c>
      <c r="AJ12" s="125" t="s">
        <v>236</v>
      </c>
      <c r="AK12" s="270" t="s">
        <v>238</v>
      </c>
      <c r="AL12" s="270"/>
      <c r="AM12" s="270"/>
      <c r="AN12" s="270"/>
      <c r="AO12" s="270"/>
      <c r="AP12" s="268"/>
      <c r="AQ12" s="267"/>
      <c r="AR12" s="267" t="s">
        <v>451</v>
      </c>
      <c r="AS12" s="267" t="s">
        <v>232</v>
      </c>
      <c r="AT12" s="267" t="s">
        <v>257</v>
      </c>
      <c r="AU12" s="267" t="s">
        <v>233</v>
      </c>
      <c r="AV12" s="268" t="s">
        <v>234</v>
      </c>
      <c r="AW12" s="268" t="s">
        <v>235</v>
      </c>
      <c r="AX12" s="125" t="s">
        <v>236</v>
      </c>
      <c r="AY12" s="270" t="s">
        <v>238</v>
      </c>
      <c r="AZ12" s="270"/>
      <c r="BA12" s="270"/>
      <c r="BB12" s="270"/>
      <c r="BC12" s="270"/>
      <c r="BD12" s="268"/>
      <c r="BE12" s="267"/>
    </row>
    <row r="13" spans="1:57">
      <c r="A13" s="276"/>
      <c r="B13" s="267"/>
      <c r="C13" s="267"/>
      <c r="D13" s="267"/>
      <c r="E13" s="267"/>
      <c r="F13" s="268"/>
      <c r="G13" s="268"/>
      <c r="H13" s="267" t="s">
        <v>243</v>
      </c>
      <c r="I13" s="267" t="s">
        <v>452</v>
      </c>
      <c r="J13" s="267" t="s">
        <v>245</v>
      </c>
      <c r="K13" s="267" t="s">
        <v>244</v>
      </c>
      <c r="L13" s="271" t="s">
        <v>239</v>
      </c>
      <c r="M13" s="271"/>
      <c r="N13" s="268"/>
      <c r="O13" s="267"/>
      <c r="P13" s="267"/>
      <c r="Q13" s="267"/>
      <c r="R13" s="267"/>
      <c r="S13" s="267"/>
      <c r="T13" s="268"/>
      <c r="U13" s="268"/>
      <c r="V13" s="267" t="s">
        <v>243</v>
      </c>
      <c r="W13" s="267" t="s">
        <v>452</v>
      </c>
      <c r="X13" s="267" t="s">
        <v>245</v>
      </c>
      <c r="Y13" s="267" t="s">
        <v>244</v>
      </c>
      <c r="Z13" s="271" t="s">
        <v>239</v>
      </c>
      <c r="AA13" s="271"/>
      <c r="AB13" s="268"/>
      <c r="AC13" s="267"/>
      <c r="AD13" s="267"/>
      <c r="AE13" s="267"/>
      <c r="AF13" s="267"/>
      <c r="AG13" s="267"/>
      <c r="AH13" s="268"/>
      <c r="AI13" s="268"/>
      <c r="AJ13" s="267" t="s">
        <v>243</v>
      </c>
      <c r="AK13" s="267" t="s">
        <v>452</v>
      </c>
      <c r="AL13" s="267" t="s">
        <v>245</v>
      </c>
      <c r="AM13" s="267" t="s">
        <v>244</v>
      </c>
      <c r="AN13" s="271" t="s">
        <v>239</v>
      </c>
      <c r="AO13" s="271"/>
      <c r="AP13" s="268"/>
      <c r="AQ13" s="267"/>
      <c r="AR13" s="267"/>
      <c r="AS13" s="267"/>
      <c r="AT13" s="267"/>
      <c r="AU13" s="267"/>
      <c r="AV13" s="268"/>
      <c r="AW13" s="268"/>
      <c r="AX13" s="267" t="s">
        <v>243</v>
      </c>
      <c r="AY13" s="267" t="s">
        <v>452</v>
      </c>
      <c r="AZ13" s="267" t="s">
        <v>245</v>
      </c>
      <c r="BA13" s="267" t="s">
        <v>244</v>
      </c>
      <c r="BB13" s="271" t="s">
        <v>239</v>
      </c>
      <c r="BC13" s="271"/>
      <c r="BD13" s="268"/>
      <c r="BE13" s="267"/>
    </row>
    <row r="14" spans="1:57">
      <c r="A14" s="276"/>
      <c r="B14" s="267"/>
      <c r="C14" s="267"/>
      <c r="D14" s="267"/>
      <c r="E14" s="267"/>
      <c r="F14" s="268"/>
      <c r="G14" s="268"/>
      <c r="H14" s="267"/>
      <c r="I14" s="267"/>
      <c r="J14" s="267"/>
      <c r="K14" s="267"/>
      <c r="L14" s="267" t="s">
        <v>240</v>
      </c>
      <c r="M14" s="267" t="s">
        <v>241</v>
      </c>
      <c r="N14" s="268"/>
      <c r="O14" s="267"/>
      <c r="P14" s="267"/>
      <c r="Q14" s="267"/>
      <c r="R14" s="267"/>
      <c r="S14" s="267"/>
      <c r="T14" s="268"/>
      <c r="U14" s="268"/>
      <c r="V14" s="267"/>
      <c r="W14" s="267"/>
      <c r="X14" s="267"/>
      <c r="Y14" s="267"/>
      <c r="Z14" s="267" t="s">
        <v>240</v>
      </c>
      <c r="AA14" s="267" t="s">
        <v>241</v>
      </c>
      <c r="AB14" s="268"/>
      <c r="AC14" s="267"/>
      <c r="AD14" s="267"/>
      <c r="AE14" s="267"/>
      <c r="AF14" s="267"/>
      <c r="AG14" s="267"/>
      <c r="AH14" s="268"/>
      <c r="AI14" s="268"/>
      <c r="AJ14" s="267"/>
      <c r="AK14" s="267"/>
      <c r="AL14" s="267"/>
      <c r="AM14" s="267"/>
      <c r="AN14" s="267" t="s">
        <v>240</v>
      </c>
      <c r="AO14" s="267" t="s">
        <v>241</v>
      </c>
      <c r="AP14" s="268"/>
      <c r="AQ14" s="267"/>
      <c r="AR14" s="267"/>
      <c r="AS14" s="267"/>
      <c r="AT14" s="267"/>
      <c r="AU14" s="267"/>
      <c r="AV14" s="268"/>
      <c r="AW14" s="268"/>
      <c r="AX14" s="267"/>
      <c r="AY14" s="267"/>
      <c r="AZ14" s="267"/>
      <c r="BA14" s="267"/>
      <c r="BB14" s="267" t="s">
        <v>240</v>
      </c>
      <c r="BC14" s="267" t="s">
        <v>241</v>
      </c>
      <c r="BD14" s="268"/>
      <c r="BE14" s="267"/>
    </row>
    <row r="15" spans="1:57">
      <c r="A15" s="276"/>
      <c r="B15" s="267"/>
      <c r="C15" s="267"/>
      <c r="D15" s="267"/>
      <c r="E15" s="267"/>
      <c r="F15" s="268"/>
      <c r="G15" s="268"/>
      <c r="H15" s="267"/>
      <c r="I15" s="267"/>
      <c r="J15" s="267"/>
      <c r="K15" s="267"/>
      <c r="L15" s="267"/>
      <c r="M15" s="267"/>
      <c r="N15" s="268"/>
      <c r="O15" s="267"/>
      <c r="P15" s="267"/>
      <c r="Q15" s="267"/>
      <c r="R15" s="267"/>
      <c r="S15" s="267"/>
      <c r="T15" s="268"/>
      <c r="U15" s="268"/>
      <c r="V15" s="267"/>
      <c r="W15" s="267"/>
      <c r="X15" s="267"/>
      <c r="Y15" s="267"/>
      <c r="Z15" s="267"/>
      <c r="AA15" s="267"/>
      <c r="AB15" s="268"/>
      <c r="AC15" s="267"/>
      <c r="AD15" s="267"/>
      <c r="AE15" s="267"/>
      <c r="AF15" s="267"/>
      <c r="AG15" s="267"/>
      <c r="AH15" s="268"/>
      <c r="AI15" s="268"/>
      <c r="AJ15" s="267"/>
      <c r="AK15" s="267"/>
      <c r="AL15" s="267"/>
      <c r="AM15" s="267"/>
      <c r="AN15" s="267"/>
      <c r="AO15" s="267"/>
      <c r="AP15" s="268"/>
      <c r="AQ15" s="267"/>
      <c r="AR15" s="267"/>
      <c r="AS15" s="267"/>
      <c r="AT15" s="267"/>
      <c r="AU15" s="267"/>
      <c r="AV15" s="268"/>
      <c r="AW15" s="268"/>
      <c r="AX15" s="267"/>
      <c r="AY15" s="267"/>
      <c r="AZ15" s="267"/>
      <c r="BA15" s="267"/>
      <c r="BB15" s="267"/>
      <c r="BC15" s="267"/>
      <c r="BD15" s="268"/>
      <c r="BE15" s="267"/>
    </row>
    <row r="16" spans="1:57">
      <c r="A16" s="276"/>
      <c r="B16" s="267"/>
      <c r="C16" s="267"/>
      <c r="D16" s="267"/>
      <c r="E16" s="267"/>
      <c r="F16" s="268"/>
      <c r="G16" s="268"/>
      <c r="H16" s="267"/>
      <c r="I16" s="267"/>
      <c r="J16" s="267"/>
      <c r="K16" s="267"/>
      <c r="L16" s="267"/>
      <c r="M16" s="267"/>
      <c r="N16" s="268"/>
      <c r="O16" s="267"/>
      <c r="P16" s="267"/>
      <c r="Q16" s="267"/>
      <c r="R16" s="267"/>
      <c r="S16" s="267"/>
      <c r="T16" s="268"/>
      <c r="U16" s="268"/>
      <c r="V16" s="267"/>
      <c r="W16" s="267"/>
      <c r="X16" s="267"/>
      <c r="Y16" s="267"/>
      <c r="Z16" s="267"/>
      <c r="AA16" s="267"/>
      <c r="AB16" s="268"/>
      <c r="AC16" s="267"/>
      <c r="AD16" s="267"/>
      <c r="AE16" s="267"/>
      <c r="AF16" s="267"/>
      <c r="AG16" s="267"/>
      <c r="AH16" s="268"/>
      <c r="AI16" s="268"/>
      <c r="AJ16" s="267"/>
      <c r="AK16" s="267"/>
      <c r="AL16" s="267"/>
      <c r="AM16" s="267"/>
      <c r="AN16" s="267"/>
      <c r="AO16" s="267"/>
      <c r="AP16" s="268"/>
      <c r="AQ16" s="267"/>
      <c r="AR16" s="267"/>
      <c r="AS16" s="267"/>
      <c r="AT16" s="267"/>
      <c r="AU16" s="267"/>
      <c r="AV16" s="268"/>
      <c r="AW16" s="268"/>
      <c r="AX16" s="267"/>
      <c r="AY16" s="267"/>
      <c r="AZ16" s="267"/>
      <c r="BA16" s="267"/>
      <c r="BB16" s="267"/>
      <c r="BC16" s="267"/>
      <c r="BD16" s="268"/>
      <c r="BE16" s="267"/>
    </row>
    <row r="17" spans="1:57">
      <c r="A17" s="276"/>
      <c r="B17" s="267"/>
      <c r="C17" s="267"/>
      <c r="D17" s="267"/>
      <c r="E17" s="267"/>
      <c r="F17" s="268"/>
      <c r="G17" s="268"/>
      <c r="H17" s="267"/>
      <c r="I17" s="267"/>
      <c r="J17" s="267"/>
      <c r="K17" s="267"/>
      <c r="L17" s="267"/>
      <c r="M17" s="267"/>
      <c r="N17" s="268"/>
      <c r="O17" s="267"/>
      <c r="P17" s="267"/>
      <c r="Q17" s="267"/>
      <c r="R17" s="267"/>
      <c r="S17" s="267"/>
      <c r="T17" s="268"/>
      <c r="U17" s="268"/>
      <c r="V17" s="267"/>
      <c r="W17" s="267"/>
      <c r="X17" s="267"/>
      <c r="Y17" s="267"/>
      <c r="Z17" s="267"/>
      <c r="AA17" s="267"/>
      <c r="AB17" s="268"/>
      <c r="AC17" s="267"/>
      <c r="AD17" s="267"/>
      <c r="AE17" s="267"/>
      <c r="AF17" s="267"/>
      <c r="AG17" s="267"/>
      <c r="AH17" s="268"/>
      <c r="AI17" s="268"/>
      <c r="AJ17" s="267"/>
      <c r="AK17" s="267"/>
      <c r="AL17" s="267"/>
      <c r="AM17" s="267"/>
      <c r="AN17" s="267"/>
      <c r="AO17" s="267"/>
      <c r="AP17" s="268"/>
      <c r="AQ17" s="267"/>
      <c r="AR17" s="267"/>
      <c r="AS17" s="267"/>
      <c r="AT17" s="267"/>
      <c r="AU17" s="267"/>
      <c r="AV17" s="268"/>
      <c r="AW17" s="268"/>
      <c r="AX17" s="267"/>
      <c r="AY17" s="267"/>
      <c r="AZ17" s="267"/>
      <c r="BA17" s="267"/>
      <c r="BB17" s="267"/>
      <c r="BC17" s="267"/>
      <c r="BD17" s="268"/>
      <c r="BE17" s="267"/>
    </row>
    <row r="18" spans="1:57">
      <c r="A18" s="276"/>
      <c r="B18" s="267"/>
      <c r="C18" s="267"/>
      <c r="D18" s="267"/>
      <c r="E18" s="267"/>
      <c r="F18" s="268"/>
      <c r="G18" s="268"/>
      <c r="H18" s="267"/>
      <c r="I18" s="267"/>
      <c r="J18" s="267"/>
      <c r="K18" s="267"/>
      <c r="L18" s="267"/>
      <c r="M18" s="267"/>
      <c r="N18" s="268"/>
      <c r="O18" s="267"/>
      <c r="P18" s="267"/>
      <c r="Q18" s="267"/>
      <c r="R18" s="267"/>
      <c r="S18" s="267"/>
      <c r="T18" s="268"/>
      <c r="U18" s="268"/>
      <c r="V18" s="267"/>
      <c r="W18" s="267"/>
      <c r="X18" s="267"/>
      <c r="Y18" s="267"/>
      <c r="Z18" s="267"/>
      <c r="AA18" s="267"/>
      <c r="AB18" s="268"/>
      <c r="AC18" s="267"/>
      <c r="AD18" s="267"/>
      <c r="AE18" s="267"/>
      <c r="AF18" s="267"/>
      <c r="AG18" s="267"/>
      <c r="AH18" s="268"/>
      <c r="AI18" s="268"/>
      <c r="AJ18" s="267"/>
      <c r="AK18" s="267"/>
      <c r="AL18" s="267"/>
      <c r="AM18" s="267"/>
      <c r="AN18" s="267"/>
      <c r="AO18" s="267"/>
      <c r="AP18" s="268"/>
      <c r="AQ18" s="267"/>
      <c r="AR18" s="267"/>
      <c r="AS18" s="267"/>
      <c r="AT18" s="267"/>
      <c r="AU18" s="267"/>
      <c r="AV18" s="268"/>
      <c r="AW18" s="268"/>
      <c r="AX18" s="267"/>
      <c r="AY18" s="267"/>
      <c r="AZ18" s="267"/>
      <c r="BA18" s="267"/>
      <c r="BB18" s="267"/>
      <c r="BC18" s="267"/>
      <c r="BD18" s="268"/>
      <c r="BE18" s="267"/>
    </row>
    <row r="19" spans="1:57" ht="6.75" customHeight="1">
      <c r="A19" s="276"/>
      <c r="B19" s="267"/>
      <c r="C19" s="267"/>
      <c r="D19" s="267"/>
      <c r="E19" s="267"/>
      <c r="F19" s="268"/>
      <c r="G19" s="268"/>
      <c r="H19" s="267"/>
      <c r="I19" s="267"/>
      <c r="J19" s="267"/>
      <c r="K19" s="267"/>
      <c r="L19" s="267"/>
      <c r="M19" s="267"/>
      <c r="N19" s="268"/>
      <c r="O19" s="267"/>
      <c r="P19" s="267"/>
      <c r="Q19" s="267"/>
      <c r="R19" s="267"/>
      <c r="S19" s="267"/>
      <c r="T19" s="268"/>
      <c r="U19" s="268"/>
      <c r="V19" s="267"/>
      <c r="W19" s="267"/>
      <c r="X19" s="267"/>
      <c r="Y19" s="267"/>
      <c r="Z19" s="267"/>
      <c r="AA19" s="267"/>
      <c r="AB19" s="268"/>
      <c r="AC19" s="267"/>
      <c r="AD19" s="267"/>
      <c r="AE19" s="267"/>
      <c r="AF19" s="267"/>
      <c r="AG19" s="267"/>
      <c r="AH19" s="268"/>
      <c r="AI19" s="268"/>
      <c r="AJ19" s="267"/>
      <c r="AK19" s="267"/>
      <c r="AL19" s="267"/>
      <c r="AM19" s="267"/>
      <c r="AN19" s="267"/>
      <c r="AO19" s="267"/>
      <c r="AP19" s="268"/>
      <c r="AQ19" s="267"/>
      <c r="AR19" s="267"/>
      <c r="AS19" s="267"/>
      <c r="AT19" s="267"/>
      <c r="AU19" s="267"/>
      <c r="AV19" s="268"/>
      <c r="AW19" s="268"/>
      <c r="AX19" s="267"/>
      <c r="AY19" s="267"/>
      <c r="AZ19" s="267"/>
      <c r="BA19" s="267"/>
      <c r="BB19" s="267"/>
      <c r="BC19" s="267"/>
      <c r="BD19" s="268"/>
      <c r="BE19" s="267"/>
    </row>
    <row r="20" spans="1:57" ht="30">
      <c r="A20" s="169" t="s">
        <v>453</v>
      </c>
      <c r="B20" s="140">
        <v>482</v>
      </c>
      <c r="C20" s="140">
        <v>1681</v>
      </c>
      <c r="D20" s="140">
        <v>1</v>
      </c>
      <c r="E20" s="140">
        <v>7</v>
      </c>
      <c r="F20" s="140">
        <v>2171</v>
      </c>
      <c r="G20" s="140">
        <v>1662</v>
      </c>
      <c r="H20" s="140">
        <v>1438</v>
      </c>
      <c r="I20" s="140">
        <v>1541</v>
      </c>
      <c r="J20" s="140">
        <v>2</v>
      </c>
      <c r="K20" s="140">
        <v>33</v>
      </c>
      <c r="L20" s="140">
        <v>0</v>
      </c>
      <c r="M20" s="140">
        <v>86</v>
      </c>
      <c r="N20" s="140">
        <v>509</v>
      </c>
      <c r="O20" s="140">
        <v>16</v>
      </c>
      <c r="P20" s="140">
        <v>604</v>
      </c>
      <c r="Q20" s="140">
        <v>3907</v>
      </c>
      <c r="R20" s="140">
        <v>58</v>
      </c>
      <c r="S20" s="140">
        <v>3</v>
      </c>
      <c r="T20" s="140">
        <v>4572</v>
      </c>
      <c r="U20" s="140">
        <v>4032</v>
      </c>
      <c r="V20" s="140">
        <v>3413</v>
      </c>
      <c r="W20" s="140">
        <v>3711</v>
      </c>
      <c r="X20" s="140">
        <v>19</v>
      </c>
      <c r="Y20" s="140">
        <v>68</v>
      </c>
      <c r="Z20" s="140">
        <v>1</v>
      </c>
      <c r="AA20" s="140">
        <v>233</v>
      </c>
      <c r="AB20" s="140">
        <v>540</v>
      </c>
      <c r="AC20" s="140">
        <v>37</v>
      </c>
      <c r="AD20" s="140">
        <v>540</v>
      </c>
      <c r="AE20" s="140">
        <v>4155</v>
      </c>
      <c r="AF20" s="140">
        <v>97</v>
      </c>
      <c r="AG20" s="140">
        <v>40</v>
      </c>
      <c r="AH20" s="140">
        <v>4832</v>
      </c>
      <c r="AI20" s="140">
        <v>4149</v>
      </c>
      <c r="AJ20" s="140">
        <v>3688</v>
      </c>
      <c r="AK20" s="140">
        <v>3797</v>
      </c>
      <c r="AL20" s="140">
        <v>22</v>
      </c>
      <c r="AM20" s="140">
        <v>57</v>
      </c>
      <c r="AN20" s="140">
        <v>0</v>
      </c>
      <c r="AO20" s="140">
        <v>273</v>
      </c>
      <c r="AP20" s="140">
        <v>683</v>
      </c>
      <c r="AQ20" s="140">
        <v>46</v>
      </c>
      <c r="AR20" s="140">
        <v>556</v>
      </c>
      <c r="AS20" s="140">
        <v>4671</v>
      </c>
      <c r="AT20" s="140">
        <v>58</v>
      </c>
      <c r="AU20" s="140">
        <v>2</v>
      </c>
      <c r="AV20" s="140">
        <v>5287</v>
      </c>
      <c r="AW20" s="140">
        <v>4748</v>
      </c>
      <c r="AX20" s="140">
        <v>4378</v>
      </c>
      <c r="AY20" s="140">
        <v>4362</v>
      </c>
      <c r="AZ20" s="140">
        <v>35</v>
      </c>
      <c r="BA20" s="140">
        <v>85</v>
      </c>
      <c r="BB20" s="140">
        <v>0</v>
      </c>
      <c r="BC20" s="140">
        <v>266</v>
      </c>
      <c r="BD20" s="140">
        <v>539</v>
      </c>
      <c r="BE20" s="140">
        <v>55</v>
      </c>
    </row>
    <row r="21" spans="1:57" ht="30">
      <c r="A21" s="169" t="s">
        <v>454</v>
      </c>
      <c r="B21" s="140">
        <v>201</v>
      </c>
      <c r="C21" s="140">
        <v>697</v>
      </c>
      <c r="D21" s="140">
        <v>0</v>
      </c>
      <c r="E21" s="140">
        <v>0</v>
      </c>
      <c r="F21" s="140">
        <v>898</v>
      </c>
      <c r="G21" s="140">
        <v>668</v>
      </c>
      <c r="H21" s="140">
        <v>606</v>
      </c>
      <c r="I21" s="140">
        <v>598</v>
      </c>
      <c r="J21" s="140">
        <v>0</v>
      </c>
      <c r="K21" s="140">
        <v>20</v>
      </c>
      <c r="L21" s="140">
        <v>0</v>
      </c>
      <c r="M21" s="140">
        <v>50</v>
      </c>
      <c r="N21" s="140">
        <v>230</v>
      </c>
      <c r="O21" s="140">
        <v>15</v>
      </c>
      <c r="P21" s="140">
        <v>207</v>
      </c>
      <c r="Q21" s="140">
        <v>1287</v>
      </c>
      <c r="R21" s="140">
        <v>16</v>
      </c>
      <c r="S21" s="140">
        <v>0</v>
      </c>
      <c r="T21" s="140">
        <v>1510</v>
      </c>
      <c r="U21" s="140">
        <v>1301</v>
      </c>
      <c r="V21" s="140">
        <v>1149</v>
      </c>
      <c r="W21" s="140">
        <v>1214</v>
      </c>
      <c r="X21" s="140">
        <v>1</v>
      </c>
      <c r="Y21" s="140">
        <v>26</v>
      </c>
      <c r="Z21" s="140">
        <v>0</v>
      </c>
      <c r="AA21" s="140">
        <v>60</v>
      </c>
      <c r="AB21" s="140">
        <v>209</v>
      </c>
      <c r="AC21" s="140">
        <v>16</v>
      </c>
      <c r="AD21" s="140">
        <v>215</v>
      </c>
      <c r="AE21" s="140">
        <v>1654</v>
      </c>
      <c r="AF21" s="140">
        <v>52</v>
      </c>
      <c r="AG21" s="140">
        <v>1</v>
      </c>
      <c r="AH21" s="140">
        <v>1922</v>
      </c>
      <c r="AI21" s="140">
        <v>1720</v>
      </c>
      <c r="AJ21" s="140">
        <v>1623</v>
      </c>
      <c r="AK21" s="140">
        <v>1547</v>
      </c>
      <c r="AL21" s="140">
        <v>12</v>
      </c>
      <c r="AM21" s="140">
        <v>47</v>
      </c>
      <c r="AN21" s="140">
        <v>0</v>
      </c>
      <c r="AO21" s="140">
        <v>114</v>
      </c>
      <c r="AP21" s="140">
        <v>202</v>
      </c>
      <c r="AQ21" s="140">
        <v>15</v>
      </c>
      <c r="AR21" s="140">
        <v>170</v>
      </c>
      <c r="AS21" s="140">
        <v>1544</v>
      </c>
      <c r="AT21" s="140">
        <v>23</v>
      </c>
      <c r="AU21" s="140">
        <v>0</v>
      </c>
      <c r="AV21" s="140">
        <v>1737</v>
      </c>
      <c r="AW21" s="140">
        <v>1578</v>
      </c>
      <c r="AX21" s="140">
        <v>1488</v>
      </c>
      <c r="AY21" s="140">
        <v>1449</v>
      </c>
      <c r="AZ21" s="140">
        <v>8</v>
      </c>
      <c r="BA21" s="140">
        <v>32</v>
      </c>
      <c r="BB21" s="140">
        <v>0</v>
      </c>
      <c r="BC21" s="140">
        <v>89</v>
      </c>
      <c r="BD21" s="140">
        <v>159</v>
      </c>
      <c r="BE21" s="140">
        <v>13</v>
      </c>
    </row>
  </sheetData>
  <mergeCells count="77">
    <mergeCell ref="B11:F11"/>
    <mergeCell ref="G11:M11"/>
    <mergeCell ref="N11:N19"/>
    <mergeCell ref="O11:O19"/>
    <mergeCell ref="B10:O10"/>
    <mergeCell ref="B12:B19"/>
    <mergeCell ref="C12:C19"/>
    <mergeCell ref="D12:D19"/>
    <mergeCell ref="E12:E19"/>
    <mergeCell ref="F12:F19"/>
    <mergeCell ref="G12:G19"/>
    <mergeCell ref="K13:K19"/>
    <mergeCell ref="L13:M13"/>
    <mergeCell ref="I12:M12"/>
    <mergeCell ref="L14:L19"/>
    <mergeCell ref="M14:M19"/>
    <mergeCell ref="P10:AC10"/>
    <mergeCell ref="AD10:AQ10"/>
    <mergeCell ref="AR10:BE10"/>
    <mergeCell ref="AI11:AO11"/>
    <mergeCell ref="AP11:AP19"/>
    <mergeCell ref="AQ11:AQ19"/>
    <mergeCell ref="AR11:AV11"/>
    <mergeCell ref="AW11:BC11"/>
    <mergeCell ref="BD11:BD19"/>
    <mergeCell ref="BE11:BE19"/>
    <mergeCell ref="AX13:AX19"/>
    <mergeCell ref="P11:T11"/>
    <mergeCell ref="U11:AA11"/>
    <mergeCell ref="AB11:AB19"/>
    <mergeCell ref="AC11:AC19"/>
    <mergeCell ref="AD11:AH11"/>
    <mergeCell ref="P12:P19"/>
    <mergeCell ref="Q12:Q19"/>
    <mergeCell ref="R12:R19"/>
    <mergeCell ref="S12:S19"/>
    <mergeCell ref="T12:T19"/>
    <mergeCell ref="U12:U19"/>
    <mergeCell ref="W12:AA12"/>
    <mergeCell ref="AD12:AD19"/>
    <mergeCell ref="AE12:AE19"/>
    <mergeCell ref="AR12:AR19"/>
    <mergeCell ref="AM13:AM19"/>
    <mergeCell ref="AN13:AO13"/>
    <mergeCell ref="AN14:AN19"/>
    <mergeCell ref="AO14:AO19"/>
    <mergeCell ref="AF12:AF19"/>
    <mergeCell ref="AG12:AG19"/>
    <mergeCell ref="AH12:AH19"/>
    <mergeCell ref="AI12:AI19"/>
    <mergeCell ref="V13:V19"/>
    <mergeCell ref="W13:W19"/>
    <mergeCell ref="AK12:AO12"/>
    <mergeCell ref="A11:A19"/>
    <mergeCell ref="BB13:BC13"/>
    <mergeCell ref="X13:X19"/>
    <mergeCell ref="Y13:Y19"/>
    <mergeCell ref="Z13:AA13"/>
    <mergeCell ref="AJ13:AJ19"/>
    <mergeCell ref="AK13:AK19"/>
    <mergeCell ref="AL13:AL19"/>
    <mergeCell ref="Z14:Z19"/>
    <mergeCell ref="AA14:AA19"/>
    <mergeCell ref="H13:H19"/>
    <mergeCell ref="I13:I19"/>
    <mergeCell ref="J13:J19"/>
    <mergeCell ref="BC14:BC19"/>
    <mergeCell ref="AY12:BC12"/>
    <mergeCell ref="AY13:AY19"/>
    <mergeCell ref="AU12:AU19"/>
    <mergeCell ref="AV12:AV19"/>
    <mergeCell ref="BB14:BB19"/>
    <mergeCell ref="AS12:AS19"/>
    <mergeCell ref="AT12:AT19"/>
    <mergeCell ref="AW12:AW19"/>
    <mergeCell ref="AZ13:AZ19"/>
    <mergeCell ref="BA13:BA19"/>
  </mergeCells>
  <hyperlinks>
    <hyperlink ref="D1" location="BGDS27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zoomScale="90" zoomScaleNormal="90" workbookViewId="0"/>
  </sheetViews>
  <sheetFormatPr defaultColWidth="11.42578125" defaultRowHeight="15"/>
  <cols>
    <col min="1" max="1" width="52.140625" style="6" customWidth="1"/>
    <col min="2" max="2" width="143.140625" customWidth="1"/>
  </cols>
  <sheetData>
    <row r="1" spans="1:19" ht="21">
      <c r="A1" s="5" t="s">
        <v>401</v>
      </c>
      <c r="B1" s="172" t="s">
        <v>317</v>
      </c>
    </row>
    <row r="2" spans="1:19" ht="30">
      <c r="A2" s="6" t="s">
        <v>10</v>
      </c>
      <c r="B2" s="149" t="s">
        <v>549</v>
      </c>
    </row>
    <row r="3" spans="1:19" s="148" customFormat="1">
      <c r="A3" s="150" t="s">
        <v>309</v>
      </c>
      <c r="B3" s="154"/>
      <c r="C3" s="152"/>
    </row>
    <row r="4" spans="1:19" s="148" customFormat="1">
      <c r="A4" s="150" t="s">
        <v>310</v>
      </c>
      <c r="B4" s="154" t="s">
        <v>371</v>
      </c>
    </row>
    <row r="5" spans="1:19" s="148" customFormat="1">
      <c r="A5" s="150" t="s">
        <v>311</v>
      </c>
      <c r="B5" s="149" t="s">
        <v>323</v>
      </c>
    </row>
    <row r="6" spans="1:19" s="148" customFormat="1">
      <c r="A6" s="150" t="s">
        <v>312</v>
      </c>
      <c r="B6" s="149" t="s">
        <v>8</v>
      </c>
    </row>
    <row r="7" spans="1:19" ht="195">
      <c r="A7" s="6" t="s">
        <v>11</v>
      </c>
      <c r="B7" s="81" t="s">
        <v>450</v>
      </c>
    </row>
    <row r="8" spans="1:19">
      <c r="A8" s="6" t="s">
        <v>12</v>
      </c>
      <c r="B8" t="s">
        <v>262</v>
      </c>
    </row>
    <row r="9" spans="1:19">
      <c r="A9" s="6" t="s">
        <v>13</v>
      </c>
      <c r="B9" s="172" t="s">
        <v>266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t="s">
        <v>32</v>
      </c>
      <c r="S15" t="s">
        <v>22</v>
      </c>
    </row>
    <row r="16" spans="1:19" ht="15" customHeight="1">
      <c r="A16" s="6" t="s">
        <v>527</v>
      </c>
      <c r="B16" s="98" t="s">
        <v>437</v>
      </c>
      <c r="S16" t="s">
        <v>23</v>
      </c>
    </row>
    <row r="17" spans="1:19">
      <c r="A17" s="6" t="s">
        <v>16</v>
      </c>
      <c r="B17" t="s">
        <v>21</v>
      </c>
      <c r="S17" t="s">
        <v>24</v>
      </c>
    </row>
    <row r="18" spans="1:19">
      <c r="A18" s="6" t="s">
        <v>17</v>
      </c>
      <c r="B18" s="16">
        <v>41484</v>
      </c>
      <c r="S18" t="s">
        <v>25</v>
      </c>
    </row>
    <row r="19" spans="1:19">
      <c r="A19" s="6" t="s">
        <v>18</v>
      </c>
      <c r="B19" t="s">
        <v>19</v>
      </c>
    </row>
    <row r="20" spans="1:19">
      <c r="A20" s="6" t="s">
        <v>20</v>
      </c>
      <c r="B20" s="73" t="s">
        <v>256</v>
      </c>
    </row>
    <row r="21" spans="1:19">
      <c r="A21"/>
      <c r="S21" t="s">
        <v>27</v>
      </c>
    </row>
    <row r="22" spans="1:19" ht="102" customHeight="1">
      <c r="A22"/>
      <c r="B22" s="4"/>
      <c r="S22" t="s">
        <v>19</v>
      </c>
    </row>
    <row r="23" spans="1:19" ht="289.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27TC6data!A1" display="View Data"/>
    <hyperlink ref="B9" r:id="rId1"/>
  </hyperlinks>
  <pageMargins left="0.7" right="0.7" top="0.75" bottom="0.75" header="0.3" footer="0.3"/>
  <pageSetup paperSize="9" orientation="portrait" horizontalDpi="4294967292" verticalDpi="4294967292"/>
  <drawing r:id="rId2"/>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defaultColWidth="8.85546875" defaultRowHeight="15"/>
  <cols>
    <col min="1" max="1" width="64.42578125" customWidth="1"/>
    <col min="2" max="2" width="11.42578125" customWidth="1"/>
    <col min="4" max="4" width="12" customWidth="1"/>
    <col min="12" max="12" width="10.7109375" customWidth="1"/>
    <col min="14" max="14" width="11.42578125" customWidth="1"/>
    <col min="26" max="26" width="10.42578125" customWidth="1"/>
    <col min="28" max="28" width="10.28515625" customWidth="1"/>
    <col min="30" max="30" width="11" customWidth="1"/>
    <col min="32" max="32" width="9.7109375" customWidth="1"/>
    <col min="42" max="42" width="11.42578125" customWidth="1"/>
    <col min="44" max="44" width="12.42578125" customWidth="1"/>
    <col min="56" max="56" width="10.7109375" customWidth="1"/>
    <col min="60" max="60" width="11" customWidth="1"/>
  </cols>
  <sheetData>
    <row r="1" spans="1:5" ht="21">
      <c r="A1" s="5" t="s">
        <v>401</v>
      </c>
      <c r="D1" s="172" t="s">
        <v>319</v>
      </c>
    </row>
    <row r="2" spans="1:5">
      <c r="A2" s="11"/>
    </row>
    <row r="3" spans="1:5" ht="60">
      <c r="A3" s="4" t="s">
        <v>550</v>
      </c>
    </row>
    <row r="4" spans="1:5">
      <c r="A4" s="11" t="s">
        <v>324</v>
      </c>
    </row>
    <row r="5" spans="1:5">
      <c r="A5" s="11" t="s">
        <v>372</v>
      </c>
    </row>
    <row r="6" spans="1:5">
      <c r="A6" s="11" t="s">
        <v>325</v>
      </c>
    </row>
    <row r="7" spans="1:5">
      <c r="A7" s="11"/>
    </row>
    <row r="10" spans="1:5">
      <c r="B10" s="17">
        <v>2008</v>
      </c>
      <c r="C10" s="17">
        <v>2009</v>
      </c>
      <c r="D10" s="17">
        <v>2010</v>
      </c>
      <c r="E10" s="17">
        <v>2011</v>
      </c>
    </row>
    <row r="11" spans="1:5" ht="30">
      <c r="A11" s="80" t="s">
        <v>279</v>
      </c>
      <c r="B11" s="1">
        <v>200</v>
      </c>
      <c r="C11" s="1">
        <v>297</v>
      </c>
      <c r="D11" s="1">
        <v>343</v>
      </c>
      <c r="E11" s="1">
        <v>364</v>
      </c>
    </row>
  </sheetData>
  <hyperlinks>
    <hyperlink ref="D1" location="BGDS28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zoomScale="80" zoomScaleNormal="80" workbookViewId="0"/>
  </sheetViews>
  <sheetFormatPr defaultColWidth="11.42578125" defaultRowHeight="15"/>
  <cols>
    <col min="1" max="1" width="52.140625" style="6" customWidth="1"/>
    <col min="2" max="2" width="158.85546875" customWidth="1"/>
  </cols>
  <sheetData>
    <row r="1" spans="1:19" ht="21">
      <c r="A1" s="5" t="s">
        <v>402</v>
      </c>
      <c r="B1" s="172" t="s">
        <v>317</v>
      </c>
    </row>
    <row r="2" spans="1:19">
      <c r="A2" s="6" t="s">
        <v>10</v>
      </c>
      <c r="B2" t="s">
        <v>551</v>
      </c>
    </row>
    <row r="3" spans="1:19" s="148" customFormat="1">
      <c r="A3" s="150" t="s">
        <v>309</v>
      </c>
      <c r="B3" s="149"/>
      <c r="C3" s="152"/>
    </row>
    <row r="4" spans="1:19" s="148" customFormat="1">
      <c r="A4" s="150" t="s">
        <v>310</v>
      </c>
      <c r="B4" s="149" t="s">
        <v>371</v>
      </c>
    </row>
    <row r="5" spans="1:19" s="148" customFormat="1">
      <c r="A5" s="150" t="s">
        <v>311</v>
      </c>
      <c r="B5" s="149" t="s">
        <v>323</v>
      </c>
    </row>
    <row r="6" spans="1:19" s="148" customFormat="1">
      <c r="A6" s="150" t="s">
        <v>312</v>
      </c>
      <c r="B6" s="149" t="s">
        <v>8</v>
      </c>
    </row>
    <row r="7" spans="1:19" ht="180">
      <c r="A7" s="6" t="s">
        <v>11</v>
      </c>
      <c r="B7" s="81" t="s">
        <v>449</v>
      </c>
    </row>
    <row r="8" spans="1:19">
      <c r="A8" s="6" t="s">
        <v>12</v>
      </c>
      <c r="B8" t="s">
        <v>267</v>
      </c>
    </row>
    <row r="9" spans="1:19" ht="45">
      <c r="A9" s="6" t="s">
        <v>13</v>
      </c>
      <c r="B9" s="156" t="s">
        <v>268</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t="s">
        <v>32</v>
      </c>
      <c r="S15" t="s">
        <v>22</v>
      </c>
    </row>
    <row r="16" spans="1:19" ht="15" customHeight="1">
      <c r="A16" s="6" t="s">
        <v>527</v>
      </c>
      <c r="S16" t="s">
        <v>23</v>
      </c>
    </row>
    <row r="17" spans="1:19">
      <c r="A17" s="6" t="s">
        <v>16</v>
      </c>
      <c r="B17" t="s">
        <v>21</v>
      </c>
      <c r="S17" t="s">
        <v>24</v>
      </c>
    </row>
    <row r="18" spans="1:19">
      <c r="A18" s="6" t="s">
        <v>17</v>
      </c>
      <c r="B18" s="16">
        <v>41492</v>
      </c>
      <c r="S18" t="s">
        <v>25</v>
      </c>
    </row>
    <row r="19" spans="1:19">
      <c r="A19" s="6" t="s">
        <v>18</v>
      </c>
      <c r="B19" t="s">
        <v>27</v>
      </c>
    </row>
    <row r="20" spans="1:19">
      <c r="A20" s="6" t="s">
        <v>20</v>
      </c>
      <c r="B20" s="73"/>
    </row>
    <row r="21" spans="1:19">
      <c r="A21"/>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28TC6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workbookViewId="0"/>
  </sheetViews>
  <sheetFormatPr defaultColWidth="8.85546875" defaultRowHeight="15"/>
  <cols>
    <col min="1" max="1" width="47.28515625" customWidth="1"/>
    <col min="2" max="2" width="24.28515625" customWidth="1"/>
    <col min="4" max="4" width="12" customWidth="1"/>
    <col min="11" max="11" width="10.7109375" customWidth="1"/>
    <col min="13" max="13" width="11.42578125" customWidth="1"/>
    <col min="25" max="25" width="10.42578125" customWidth="1"/>
    <col min="27" max="27" width="10.28515625" customWidth="1"/>
    <col min="29" max="29" width="11" customWidth="1"/>
    <col min="31" max="31" width="9.7109375" customWidth="1"/>
    <col min="41" max="41" width="11.42578125" customWidth="1"/>
    <col min="43" max="43" width="12.42578125" customWidth="1"/>
    <col min="55" max="55" width="10.7109375" customWidth="1"/>
    <col min="59" max="59" width="11" customWidth="1"/>
  </cols>
  <sheetData>
    <row r="1" spans="1:4" ht="21">
      <c r="A1" s="5" t="s">
        <v>402</v>
      </c>
      <c r="D1" s="172" t="s">
        <v>319</v>
      </c>
    </row>
    <row r="2" spans="1:4">
      <c r="A2" s="11"/>
    </row>
    <row r="3" spans="1:4" ht="75">
      <c r="A3" s="4" t="s">
        <v>409</v>
      </c>
      <c r="C3" s="83"/>
    </row>
    <row r="4" spans="1:4">
      <c r="A4" s="11" t="s">
        <v>324</v>
      </c>
    </row>
    <row r="5" spans="1:4">
      <c r="A5" s="11" t="s">
        <v>373</v>
      </c>
    </row>
    <row r="6" spans="1:4">
      <c r="A6" s="11" t="s">
        <v>448</v>
      </c>
    </row>
    <row r="7" spans="1:4">
      <c r="A7" s="11"/>
    </row>
    <row r="10" spans="1:4">
      <c r="B10" s="17">
        <v>2009</v>
      </c>
      <c r="C10" s="17">
        <v>2010</v>
      </c>
      <c r="D10" s="17">
        <v>2011</v>
      </c>
    </row>
    <row r="11" spans="1:4" ht="60">
      <c r="A11" s="80" t="s">
        <v>269</v>
      </c>
      <c r="B11" s="1">
        <v>965</v>
      </c>
      <c r="C11" s="1">
        <v>809</v>
      </c>
      <c r="D11" s="1">
        <v>1032</v>
      </c>
    </row>
  </sheetData>
  <hyperlinks>
    <hyperlink ref="D1" location="BGDS29TC14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93.7109375" style="149" customWidth="1"/>
  </cols>
  <sheetData>
    <row r="1" spans="1:19" ht="21">
      <c r="A1" s="5" t="s">
        <v>402</v>
      </c>
      <c r="B1" s="156" t="s">
        <v>317</v>
      </c>
    </row>
    <row r="2" spans="1:19" ht="45">
      <c r="A2" s="6" t="s">
        <v>10</v>
      </c>
      <c r="B2" s="149" t="s">
        <v>410</v>
      </c>
    </row>
    <row r="3" spans="1:19" s="148" customFormat="1">
      <c r="A3" s="150" t="s">
        <v>309</v>
      </c>
      <c r="B3" s="149"/>
      <c r="C3" s="152"/>
    </row>
    <row r="4" spans="1:19" s="148" customFormat="1">
      <c r="A4" s="150" t="s">
        <v>310</v>
      </c>
      <c r="B4" s="149" t="s">
        <v>375</v>
      </c>
    </row>
    <row r="5" spans="1:19" s="148" customFormat="1">
      <c r="A5" s="150" t="s">
        <v>311</v>
      </c>
      <c r="B5" s="149" t="s">
        <v>2</v>
      </c>
    </row>
    <row r="6" spans="1:19" s="148" customFormat="1">
      <c r="A6" s="150" t="s">
        <v>312</v>
      </c>
      <c r="B6" s="149" t="s">
        <v>8</v>
      </c>
    </row>
    <row r="7" spans="1:19" ht="30">
      <c r="A7" s="6" t="s">
        <v>11</v>
      </c>
      <c r="B7" s="154" t="s">
        <v>260</v>
      </c>
    </row>
    <row r="8" spans="1:19">
      <c r="A8" s="6" t="s">
        <v>12</v>
      </c>
      <c r="B8" s="149" t="s">
        <v>447</v>
      </c>
    </row>
    <row r="9" spans="1:19" ht="45">
      <c r="A9" s="6" t="s">
        <v>13</v>
      </c>
      <c r="B9" s="156" t="s">
        <v>259</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B15" s="149" t="s">
        <v>32</v>
      </c>
      <c r="S15" t="s">
        <v>22</v>
      </c>
    </row>
    <row r="16" spans="1:19" ht="15" customHeight="1">
      <c r="A16" s="6" t="s">
        <v>527</v>
      </c>
      <c r="S16" t="s">
        <v>23</v>
      </c>
    </row>
    <row r="17" spans="1:19">
      <c r="A17" s="6" t="s">
        <v>16</v>
      </c>
      <c r="B17" s="149" t="s">
        <v>21</v>
      </c>
      <c r="S17" t="s">
        <v>24</v>
      </c>
    </row>
    <row r="18" spans="1:19">
      <c r="A18" s="6" t="s">
        <v>17</v>
      </c>
      <c r="B18" s="151">
        <v>41492</v>
      </c>
      <c r="S18" t="s">
        <v>25</v>
      </c>
    </row>
    <row r="19" spans="1:19">
      <c r="A19" s="6" t="s">
        <v>18</v>
      </c>
      <c r="B19" s="149" t="s">
        <v>27</v>
      </c>
    </row>
    <row r="20" spans="1:19" ht="60">
      <c r="A20" s="6" t="s">
        <v>20</v>
      </c>
      <c r="B20" s="141" t="s">
        <v>301</v>
      </c>
      <c r="C20" s="83"/>
    </row>
    <row r="21" spans="1:19">
      <c r="A21"/>
      <c r="S21" t="s">
        <v>27</v>
      </c>
    </row>
    <row r="22" spans="1:19" ht="38.25" customHeight="1">
      <c r="A22"/>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29TC14data!A1" display="View Data"/>
    <hyperlink ref="B9" r:id="rId1"/>
  </hyperlinks>
  <pageMargins left="0.7" right="0.7" top="0.75" bottom="0.75" header="0.3" footer="0.3"/>
  <drawing r:id="rId2"/>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heetViews>
  <sheetFormatPr defaultColWidth="8.85546875" defaultRowHeight="15"/>
  <cols>
    <col min="1" max="1" width="53.42578125" customWidth="1"/>
    <col min="2" max="2" width="9.7109375" customWidth="1"/>
  </cols>
  <sheetData>
    <row r="1" spans="1:9" ht="21">
      <c r="A1" s="5" t="s">
        <v>401</v>
      </c>
      <c r="D1" s="172" t="s">
        <v>319</v>
      </c>
    </row>
    <row r="2" spans="1:9">
      <c r="A2" s="11"/>
    </row>
    <row r="3" spans="1:9" ht="30">
      <c r="A3" s="4" t="s">
        <v>446</v>
      </c>
    </row>
    <row r="4" spans="1:9">
      <c r="A4" s="11" t="s">
        <v>324</v>
      </c>
    </row>
    <row r="5" spans="1:9">
      <c r="A5" s="11" t="s">
        <v>374</v>
      </c>
      <c r="G5" s="11"/>
    </row>
    <row r="6" spans="1:9">
      <c r="A6" s="11" t="s">
        <v>365</v>
      </c>
      <c r="G6" s="11"/>
    </row>
    <row r="7" spans="1:9">
      <c r="A7" s="11"/>
    </row>
    <row r="10" spans="1:9">
      <c r="B10" s="17">
        <v>2008</v>
      </c>
      <c r="C10" s="17">
        <v>2009</v>
      </c>
      <c r="D10" s="17">
        <v>2010</v>
      </c>
      <c r="E10" s="17">
        <v>2011</v>
      </c>
    </row>
    <row r="11" spans="1:9">
      <c r="A11" s="3" t="s">
        <v>445</v>
      </c>
      <c r="B11" s="13">
        <v>3599</v>
      </c>
      <c r="C11" s="13">
        <v>2763</v>
      </c>
      <c r="D11" s="13">
        <v>2805</v>
      </c>
      <c r="E11" s="13">
        <v>2846</v>
      </c>
    </row>
    <row r="12" spans="1:9" ht="48.75" customHeight="1">
      <c r="B12" s="277"/>
      <c r="C12" s="277"/>
      <c r="D12" s="277"/>
      <c r="E12" s="277"/>
      <c r="F12" s="277"/>
      <c r="G12" s="277"/>
      <c r="H12" s="277"/>
      <c r="I12" s="277"/>
    </row>
  </sheetData>
  <mergeCells count="1">
    <mergeCell ref="B12:I12"/>
  </mergeCells>
  <hyperlinks>
    <hyperlink ref="D1" location="BGDS30TC2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49.140625" customWidth="1"/>
  </cols>
  <sheetData>
    <row r="1" spans="1:19" ht="21">
      <c r="A1" s="5" t="s">
        <v>401</v>
      </c>
      <c r="B1" s="172" t="s">
        <v>317</v>
      </c>
    </row>
    <row r="2" spans="1:19" ht="30">
      <c r="A2" s="6" t="s">
        <v>10</v>
      </c>
      <c r="B2" s="145" t="s">
        <v>413</v>
      </c>
      <c r="C2" s="83"/>
    </row>
    <row r="3" spans="1:19" s="148" customFormat="1">
      <c r="A3" s="150" t="s">
        <v>309</v>
      </c>
      <c r="B3" s="149" t="s">
        <v>322</v>
      </c>
      <c r="C3" s="152"/>
    </row>
    <row r="4" spans="1:19" s="148" customFormat="1">
      <c r="A4" s="150" t="s">
        <v>310</v>
      </c>
      <c r="B4" s="149"/>
    </row>
    <row r="5" spans="1:19" s="148" customFormat="1">
      <c r="A5" s="150" t="s">
        <v>311</v>
      </c>
      <c r="B5" s="149" t="s">
        <v>0</v>
      </c>
    </row>
    <row r="6" spans="1:19" s="148" customFormat="1">
      <c r="A6" s="150" t="s">
        <v>312</v>
      </c>
      <c r="B6" s="149" t="s">
        <v>8</v>
      </c>
    </row>
    <row r="7" spans="1:19">
      <c r="A7" s="6" t="s">
        <v>11</v>
      </c>
      <c r="B7" s="2"/>
    </row>
    <row r="8" spans="1:19">
      <c r="A8" s="6" t="s">
        <v>12</v>
      </c>
      <c r="B8" t="s">
        <v>395</v>
      </c>
    </row>
    <row r="9" spans="1:19">
      <c r="A9" s="6" t="s">
        <v>13</v>
      </c>
      <c r="B9" t="s">
        <v>468</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S15" t="s">
        <v>22</v>
      </c>
    </row>
    <row r="16" spans="1:19" ht="15" customHeight="1">
      <c r="A16" s="6" t="s">
        <v>527</v>
      </c>
      <c r="S16" t="s">
        <v>23</v>
      </c>
    </row>
    <row r="17" spans="1:19">
      <c r="A17" s="6" t="s">
        <v>16</v>
      </c>
      <c r="B17" t="s">
        <v>21</v>
      </c>
      <c r="S17" t="s">
        <v>24</v>
      </c>
    </row>
    <row r="18" spans="1:19">
      <c r="A18" s="6" t="s">
        <v>17</v>
      </c>
      <c r="B18" s="16">
        <v>41466</v>
      </c>
      <c r="S18" t="s">
        <v>25</v>
      </c>
    </row>
    <row r="19" spans="1:19">
      <c r="A19" s="6" t="s">
        <v>18</v>
      </c>
      <c r="B19" t="s">
        <v>19</v>
      </c>
    </row>
    <row r="20" spans="1:19">
      <c r="A20" s="6" t="s">
        <v>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 type="list" allowBlank="1" showInputMessage="1" showErrorMessage="1" sqref="B17">
      <formula1>$S$14:$S$18</formula1>
    </dataValidation>
  </dataValidations>
  <hyperlinks>
    <hyperlink ref="B1" location="BGDS3TC7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heetViews>
  <sheetFormatPr defaultColWidth="8.85546875" defaultRowHeight="15"/>
  <cols>
    <col min="1" max="1" width="52.28515625" customWidth="1"/>
    <col min="2" max="2" width="68.140625" style="149" customWidth="1"/>
  </cols>
  <sheetData>
    <row r="1" spans="1:3" ht="21">
      <c r="A1" s="5" t="s">
        <v>401</v>
      </c>
      <c r="B1" s="156" t="s">
        <v>317</v>
      </c>
    </row>
    <row r="2" spans="1:3" ht="30">
      <c r="A2" s="6" t="s">
        <v>10</v>
      </c>
      <c r="B2" s="149" t="s">
        <v>444</v>
      </c>
    </row>
    <row r="3" spans="1:3" s="148" customFormat="1">
      <c r="A3" s="150" t="s">
        <v>309</v>
      </c>
      <c r="B3" s="149" t="s">
        <v>376</v>
      </c>
      <c r="C3" s="152"/>
    </row>
    <row r="4" spans="1:3" s="148" customFormat="1">
      <c r="A4" s="150" t="s">
        <v>310</v>
      </c>
      <c r="B4" s="149"/>
    </row>
    <row r="5" spans="1:3" s="148" customFormat="1">
      <c r="A5" s="150" t="s">
        <v>311</v>
      </c>
      <c r="B5" s="149" t="s">
        <v>7</v>
      </c>
    </row>
    <row r="6" spans="1:3" s="148" customFormat="1">
      <c r="A6" s="150" t="s">
        <v>312</v>
      </c>
      <c r="B6" s="149" t="s">
        <v>8</v>
      </c>
    </row>
    <row r="7" spans="1:3" ht="60">
      <c r="A7" s="6" t="s">
        <v>11</v>
      </c>
      <c r="B7" s="149" t="s">
        <v>443</v>
      </c>
    </row>
    <row r="8" spans="1:3">
      <c r="A8" s="6" t="s">
        <v>12</v>
      </c>
      <c r="B8" s="149" t="s">
        <v>302</v>
      </c>
    </row>
    <row r="9" spans="1:3">
      <c r="A9" s="6" t="s">
        <v>13</v>
      </c>
      <c r="B9" s="149" t="s">
        <v>281</v>
      </c>
    </row>
    <row r="10" spans="1:3">
      <c r="A10" s="6" t="s">
        <v>422</v>
      </c>
      <c r="B10" s="149" t="s">
        <v>14</v>
      </c>
    </row>
    <row r="11" spans="1:3">
      <c r="A11" s="6" t="s">
        <v>423</v>
      </c>
      <c r="B11" s="149" t="s">
        <v>14</v>
      </c>
    </row>
    <row r="12" spans="1:3">
      <c r="A12" s="6" t="s">
        <v>424</v>
      </c>
      <c r="B12" s="149" t="s">
        <v>14</v>
      </c>
    </row>
    <row r="13" spans="1:3">
      <c r="A13" s="6" t="s">
        <v>425</v>
      </c>
      <c r="B13" s="149" t="s">
        <v>14</v>
      </c>
    </row>
    <row r="14" spans="1:3">
      <c r="A14" s="6" t="s">
        <v>426</v>
      </c>
      <c r="B14" s="149" t="s">
        <v>14</v>
      </c>
    </row>
    <row r="15" spans="1:3">
      <c r="A15" s="6" t="s">
        <v>30</v>
      </c>
      <c r="B15" s="149" t="s">
        <v>14</v>
      </c>
    </row>
    <row r="16" spans="1:3">
      <c r="A16" s="6" t="s">
        <v>527</v>
      </c>
      <c r="B16" s="149" t="s">
        <v>14</v>
      </c>
    </row>
    <row r="17" spans="1:9">
      <c r="A17" s="6" t="s">
        <v>16</v>
      </c>
      <c r="B17" s="149" t="s">
        <v>21</v>
      </c>
    </row>
    <row r="18" spans="1:9">
      <c r="A18" s="6" t="s">
        <v>17</v>
      </c>
      <c r="B18" s="159">
        <v>41502</v>
      </c>
    </row>
    <row r="19" spans="1:9">
      <c r="A19" s="6" t="s">
        <v>18</v>
      </c>
      <c r="B19" s="149" t="s">
        <v>27</v>
      </c>
    </row>
    <row r="20" spans="1:9">
      <c r="A20" s="6" t="s">
        <v>20</v>
      </c>
      <c r="B20" s="278"/>
      <c r="C20" s="278"/>
      <c r="D20" s="278"/>
      <c r="E20" s="278"/>
      <c r="F20" s="278"/>
      <c r="G20" s="278"/>
      <c r="H20" s="278"/>
      <c r="I20" s="278"/>
    </row>
  </sheetData>
  <mergeCells count="1">
    <mergeCell ref="B20:I20"/>
  </mergeCells>
  <hyperlinks>
    <hyperlink ref="B1" location="BGDS30TC2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ColWidth="8.85546875" defaultRowHeight="15"/>
  <cols>
    <col min="1" max="1" width="56.7109375" customWidth="1"/>
    <col min="2" max="3" width="12" style="148" customWidth="1"/>
    <col min="4" max="4" width="12" customWidth="1"/>
    <col min="5" max="6" width="12" style="148" customWidth="1"/>
    <col min="12" max="12" width="10.7109375" customWidth="1"/>
    <col min="14" max="14" width="11.42578125" customWidth="1"/>
    <col min="26" max="26" width="10.42578125" customWidth="1"/>
    <col min="28" max="28" width="10.28515625" customWidth="1"/>
    <col min="30" max="30" width="11" customWidth="1"/>
    <col min="32" max="32" width="9.7109375" customWidth="1"/>
    <col min="42" max="42" width="11.42578125" customWidth="1"/>
    <col min="44" max="44" width="12.42578125" customWidth="1"/>
    <col min="56" max="56" width="10.7109375" customWidth="1"/>
    <col min="60" max="60" width="11" customWidth="1"/>
  </cols>
  <sheetData>
    <row r="1" spans="1:6" ht="21">
      <c r="A1" s="5" t="s">
        <v>402</v>
      </c>
      <c r="B1" s="172"/>
      <c r="C1" s="172"/>
      <c r="D1" s="172" t="s">
        <v>319</v>
      </c>
      <c r="E1" s="172"/>
      <c r="F1" s="172"/>
    </row>
    <row r="2" spans="1:6">
      <c r="A2" s="11"/>
    </row>
    <row r="3" spans="1:6" ht="45">
      <c r="A3" s="4" t="s">
        <v>552</v>
      </c>
    </row>
    <row r="4" spans="1:6">
      <c r="A4" s="11" t="s">
        <v>324</v>
      </c>
    </row>
    <row r="5" spans="1:6">
      <c r="A5" s="11" t="s">
        <v>378</v>
      </c>
    </row>
    <row r="6" spans="1:6">
      <c r="A6" s="11" t="s">
        <v>377</v>
      </c>
    </row>
    <row r="7" spans="1:6">
      <c r="A7" s="11"/>
    </row>
    <row r="10" spans="1:6">
      <c r="B10" s="17">
        <v>2008</v>
      </c>
      <c r="C10" s="17">
        <v>2009</v>
      </c>
      <c r="D10" s="17">
        <v>2010</v>
      </c>
      <c r="E10" s="17">
        <v>2011</v>
      </c>
    </row>
    <row r="11" spans="1:6" ht="60">
      <c r="A11" s="84" t="s">
        <v>555</v>
      </c>
      <c r="B11" s="1">
        <v>5863</v>
      </c>
      <c r="C11" s="1">
        <v>5557</v>
      </c>
      <c r="D11" s="1">
        <v>5394</v>
      </c>
      <c r="E11" s="1">
        <v>4707</v>
      </c>
    </row>
  </sheetData>
  <hyperlinks>
    <hyperlink ref="D1" location="BGDS31TC2TS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49.85546875" style="6" bestFit="1" customWidth="1"/>
    <col min="2" max="2" width="110.28515625" style="149" customWidth="1"/>
  </cols>
  <sheetData>
    <row r="1" spans="1:19" ht="21">
      <c r="A1" s="5" t="s">
        <v>401</v>
      </c>
      <c r="B1" s="156" t="s">
        <v>317</v>
      </c>
    </row>
    <row r="2" spans="1:19" ht="30">
      <c r="A2" s="6" t="s">
        <v>10</v>
      </c>
      <c r="B2" s="149" t="s">
        <v>553</v>
      </c>
    </row>
    <row r="3" spans="1:19" s="148" customFormat="1">
      <c r="A3" s="150" t="s">
        <v>309</v>
      </c>
      <c r="C3" s="152"/>
    </row>
    <row r="4" spans="1:19" s="148" customFormat="1">
      <c r="A4" s="150" t="s">
        <v>310</v>
      </c>
      <c r="B4" s="149" t="s">
        <v>394</v>
      </c>
    </row>
    <row r="5" spans="1:19" s="148" customFormat="1">
      <c r="A5" s="150" t="s">
        <v>311</v>
      </c>
      <c r="B5" s="149" t="s">
        <v>393</v>
      </c>
    </row>
    <row r="6" spans="1:19" s="148" customFormat="1">
      <c r="A6" s="150" t="s">
        <v>312</v>
      </c>
      <c r="B6" s="149" t="s">
        <v>8</v>
      </c>
    </row>
    <row r="7" spans="1:19" ht="90">
      <c r="A7" s="6" t="s">
        <v>11</v>
      </c>
      <c r="B7" s="149" t="s">
        <v>554</v>
      </c>
    </row>
    <row r="8" spans="1:19">
      <c r="A8" s="6" t="s">
        <v>12</v>
      </c>
      <c r="B8" s="149" t="s">
        <v>395</v>
      </c>
    </row>
    <row r="9" spans="1:19">
      <c r="A9" s="6" t="s">
        <v>13</v>
      </c>
      <c r="B9" s="149" t="s">
        <v>396</v>
      </c>
    </row>
    <row r="10" spans="1:19">
      <c r="A10" s="6" t="s">
        <v>422</v>
      </c>
      <c r="B10" s="149" t="s">
        <v>14</v>
      </c>
      <c r="S10" t="s">
        <v>15</v>
      </c>
    </row>
    <row r="11" spans="1:19">
      <c r="A11" s="6" t="s">
        <v>423</v>
      </c>
      <c r="B11" s="149" t="s">
        <v>14</v>
      </c>
      <c r="S11" t="s">
        <v>14</v>
      </c>
    </row>
    <row r="12" spans="1:19">
      <c r="A12" s="6" t="s">
        <v>424</v>
      </c>
      <c r="B12" s="149" t="s">
        <v>14</v>
      </c>
    </row>
    <row r="13" spans="1:19">
      <c r="A13" s="6" t="s">
        <v>425</v>
      </c>
      <c r="B13" s="149" t="s">
        <v>14</v>
      </c>
    </row>
    <row r="14" spans="1:19">
      <c r="A14" s="6" t="s">
        <v>426</v>
      </c>
      <c r="B14" s="149" t="s">
        <v>14</v>
      </c>
      <c r="S14" t="s">
        <v>21</v>
      </c>
    </row>
    <row r="15" spans="1:19">
      <c r="A15" s="6" t="s">
        <v>30</v>
      </c>
      <c r="B15" s="149" t="s">
        <v>32</v>
      </c>
      <c r="S15" t="s">
        <v>22</v>
      </c>
    </row>
    <row r="16" spans="1:19" ht="15" customHeight="1">
      <c r="A16" s="6" t="s">
        <v>527</v>
      </c>
      <c r="B16" s="149" t="s">
        <v>14</v>
      </c>
      <c r="S16" t="s">
        <v>23</v>
      </c>
    </row>
    <row r="17" spans="1:19">
      <c r="A17" s="6" t="s">
        <v>16</v>
      </c>
      <c r="B17" s="149" t="s">
        <v>21</v>
      </c>
      <c r="S17" t="s">
        <v>24</v>
      </c>
    </row>
    <row r="18" spans="1:19">
      <c r="A18" s="6" t="s">
        <v>17</v>
      </c>
      <c r="B18" s="151" t="s">
        <v>276</v>
      </c>
      <c r="S18" t="s">
        <v>25</v>
      </c>
    </row>
    <row r="19" spans="1:19">
      <c r="A19" s="6" t="s">
        <v>18</v>
      </c>
      <c r="B19" s="149" t="s">
        <v>19</v>
      </c>
    </row>
    <row r="20" spans="1:19">
      <c r="A20" s="6" t="s">
        <v>20</v>
      </c>
      <c r="B20" s="73"/>
    </row>
    <row r="21" spans="1:19">
      <c r="A21"/>
      <c r="S21" t="s">
        <v>27</v>
      </c>
    </row>
    <row r="22" spans="1:19" ht="38.25" customHeight="1">
      <c r="A22"/>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31TC2TS7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workbookViewId="0"/>
  </sheetViews>
  <sheetFormatPr defaultColWidth="8.85546875" defaultRowHeight="15"/>
  <cols>
    <col min="1" max="1" width="49.28515625" customWidth="1"/>
    <col min="2" max="3" width="8.42578125" customWidth="1"/>
    <col min="5" max="5" width="7" customWidth="1"/>
    <col min="6" max="17" width="6.42578125" customWidth="1"/>
    <col min="18" max="18" width="8.28515625" customWidth="1"/>
    <col min="25" max="25" width="10.42578125" customWidth="1"/>
    <col min="27" max="27" width="10.28515625" customWidth="1"/>
    <col min="29" max="29" width="11" customWidth="1"/>
    <col min="31" max="31" width="9.7109375" customWidth="1"/>
    <col min="41" max="41" width="11.42578125" customWidth="1"/>
    <col min="43" max="43" width="12.42578125" customWidth="1"/>
    <col min="55" max="55" width="10.7109375" customWidth="1"/>
    <col min="59" max="59" width="11" customWidth="1"/>
  </cols>
  <sheetData>
    <row r="1" spans="1:17" ht="21">
      <c r="A1" s="5" t="s">
        <v>402</v>
      </c>
      <c r="D1" s="172" t="s">
        <v>319</v>
      </c>
    </row>
    <row r="2" spans="1:17">
      <c r="A2" s="11"/>
    </row>
    <row r="3" spans="1:17" ht="60">
      <c r="A3" s="15" t="s">
        <v>572</v>
      </c>
      <c r="C3" s="83"/>
    </row>
    <row r="4" spans="1:17">
      <c r="A4" s="11" t="s">
        <v>357</v>
      </c>
    </row>
    <row r="5" spans="1:17">
      <c r="A5" s="11" t="s">
        <v>308</v>
      </c>
    </row>
    <row r="6" spans="1:17">
      <c r="A6" s="11" t="s">
        <v>325</v>
      </c>
    </row>
    <row r="7" spans="1:17">
      <c r="A7" s="11"/>
    </row>
    <row r="10" spans="1:17">
      <c r="B10" s="85">
        <v>2008</v>
      </c>
      <c r="C10" s="85">
        <v>2009</v>
      </c>
      <c r="D10" s="85">
        <v>2010</v>
      </c>
      <c r="E10" s="176">
        <v>2011</v>
      </c>
      <c r="F10" s="85">
        <v>2008</v>
      </c>
      <c r="G10" s="85">
        <v>2009</v>
      </c>
      <c r="H10" s="85">
        <v>2010</v>
      </c>
      <c r="I10" s="85">
        <v>2011</v>
      </c>
      <c r="J10" s="85">
        <v>2008</v>
      </c>
      <c r="K10" s="85">
        <v>2009</v>
      </c>
      <c r="L10" s="85">
        <v>2010</v>
      </c>
      <c r="M10" s="85">
        <v>2011</v>
      </c>
      <c r="N10" s="85">
        <v>2008</v>
      </c>
      <c r="O10" s="85">
        <v>2009</v>
      </c>
      <c r="P10" s="85">
        <v>2010</v>
      </c>
      <c r="Q10" s="85">
        <v>2011</v>
      </c>
    </row>
    <row r="11" spans="1:17" ht="38.25" customHeight="1">
      <c r="B11" s="279" t="s">
        <v>155</v>
      </c>
      <c r="C11" s="280"/>
      <c r="D11" s="280"/>
      <c r="E11" s="280"/>
      <c r="F11" s="279" t="s">
        <v>164</v>
      </c>
      <c r="G11" s="280"/>
      <c r="H11" s="280"/>
      <c r="I11" s="280"/>
      <c r="J11" s="279" t="s">
        <v>278</v>
      </c>
      <c r="K11" s="280"/>
      <c r="L11" s="280"/>
      <c r="M11" s="280"/>
      <c r="N11" s="253" t="s">
        <v>277</v>
      </c>
      <c r="O11" s="253"/>
      <c r="P11" s="253"/>
      <c r="Q11" s="253"/>
    </row>
    <row r="12" spans="1:17" ht="30">
      <c r="A12" s="192" t="s">
        <v>569</v>
      </c>
      <c r="B12" s="1">
        <v>930</v>
      </c>
      <c r="C12" s="1">
        <v>1130</v>
      </c>
      <c r="D12" s="1">
        <v>949</v>
      </c>
      <c r="E12" s="177">
        <v>919</v>
      </c>
      <c r="F12" s="1">
        <v>1306</v>
      </c>
      <c r="G12" s="1">
        <v>1426</v>
      </c>
      <c r="H12" s="1">
        <v>1447</v>
      </c>
      <c r="I12" s="1">
        <v>1339</v>
      </c>
      <c r="J12" s="1">
        <v>154</v>
      </c>
      <c r="K12" s="1">
        <v>89</v>
      </c>
      <c r="L12" s="1">
        <v>66</v>
      </c>
      <c r="M12" s="1">
        <v>82</v>
      </c>
      <c r="N12" s="1">
        <v>9</v>
      </c>
      <c r="O12" s="1">
        <v>5</v>
      </c>
      <c r="P12" s="1">
        <v>5</v>
      </c>
      <c r="Q12" s="1">
        <v>3</v>
      </c>
    </row>
    <row r="13" spans="1:17">
      <c r="C13" s="148"/>
      <c r="D13" s="148"/>
      <c r="E13" s="148"/>
    </row>
  </sheetData>
  <mergeCells count="4">
    <mergeCell ref="N11:Q11"/>
    <mergeCell ref="B11:E11"/>
    <mergeCell ref="F11:I11"/>
    <mergeCell ref="J11:M11"/>
  </mergeCells>
  <hyperlinks>
    <hyperlink ref="D1" location="BGDS32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121.85546875" customWidth="1"/>
  </cols>
  <sheetData>
    <row r="1" spans="1:19" ht="21">
      <c r="A1" s="5" t="s">
        <v>401</v>
      </c>
      <c r="B1" s="172" t="s">
        <v>317</v>
      </c>
    </row>
    <row r="2" spans="1:19">
      <c r="A2" s="6" t="s">
        <v>10</v>
      </c>
      <c r="B2" t="s">
        <v>570</v>
      </c>
    </row>
    <row r="3" spans="1:19" s="148" customFormat="1">
      <c r="A3" s="150" t="s">
        <v>309</v>
      </c>
      <c r="B3" s="148" t="s">
        <v>329</v>
      </c>
      <c r="C3" s="152"/>
    </row>
    <row r="4" spans="1:19" s="148" customFormat="1">
      <c r="A4" s="150" t="s">
        <v>310</v>
      </c>
      <c r="B4" s="149"/>
    </row>
    <row r="5" spans="1:19" s="148" customFormat="1">
      <c r="A5" s="150" t="s">
        <v>311</v>
      </c>
      <c r="B5" s="149" t="s">
        <v>1</v>
      </c>
    </row>
    <row r="6" spans="1:19" s="148" customFormat="1">
      <c r="A6" s="150" t="s">
        <v>312</v>
      </c>
      <c r="B6" s="149" t="s">
        <v>8</v>
      </c>
    </row>
    <row r="7" spans="1:19" ht="45">
      <c r="A7" s="6" t="s">
        <v>11</v>
      </c>
      <c r="B7" s="149" t="s">
        <v>571</v>
      </c>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S15" t="s">
        <v>22</v>
      </c>
    </row>
    <row r="16" spans="1:19" ht="15" customHeight="1">
      <c r="A16" s="6" t="s">
        <v>527</v>
      </c>
      <c r="B16" t="s">
        <v>556</v>
      </c>
      <c r="S16" t="s">
        <v>23</v>
      </c>
    </row>
    <row r="17" spans="1:19">
      <c r="A17" s="6" t="s">
        <v>16</v>
      </c>
      <c r="B17" t="s">
        <v>21</v>
      </c>
      <c r="S17" t="s">
        <v>24</v>
      </c>
    </row>
    <row r="18" spans="1:19">
      <c r="A18" s="6" t="s">
        <v>17</v>
      </c>
      <c r="B18" s="16" t="s">
        <v>276</v>
      </c>
      <c r="S18" t="s">
        <v>25</v>
      </c>
    </row>
    <row r="19" spans="1:19">
      <c r="A19" s="6" t="s">
        <v>18</v>
      </c>
      <c r="B19" t="s">
        <v>19</v>
      </c>
    </row>
    <row r="20" spans="1:19" ht="60">
      <c r="A20" s="6" t="s">
        <v>20</v>
      </c>
      <c r="B20" s="94" t="s">
        <v>442</v>
      </c>
      <c r="C20" s="83"/>
    </row>
    <row r="21" spans="1:19">
      <c r="A21"/>
      <c r="C21" s="83"/>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32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workbookViewId="0">
      <selection activeCell="A12" sqref="A12"/>
    </sheetView>
  </sheetViews>
  <sheetFormatPr defaultColWidth="8.85546875" defaultRowHeight="15"/>
  <cols>
    <col min="1" max="1" width="57.140625" customWidth="1"/>
    <col min="2" max="2" width="12.42578125" customWidth="1"/>
    <col min="3" max="3" width="10.42578125" customWidth="1"/>
    <col min="5" max="5" width="8.140625" customWidth="1"/>
    <col min="6" max="6" width="8.7109375" customWidth="1"/>
    <col min="8" max="8" width="11.42578125" customWidth="1"/>
    <col min="11" max="11" width="8.140625" customWidth="1"/>
    <col min="12" max="12" width="8.42578125" customWidth="1"/>
    <col min="14" max="14" width="8.28515625" customWidth="1"/>
    <col min="15" max="15" width="8.42578125" customWidth="1"/>
    <col min="16" max="17" width="7.42578125" customWidth="1"/>
    <col min="18" max="18" width="8.28515625" customWidth="1"/>
    <col min="25" max="25" width="10.42578125" customWidth="1"/>
    <col min="27" max="27" width="10.28515625" customWidth="1"/>
    <col min="29" max="29" width="11" customWidth="1"/>
    <col min="31" max="31" width="9.7109375" customWidth="1"/>
    <col min="41" max="41" width="11.42578125" customWidth="1"/>
    <col min="43" max="43" width="12.42578125" customWidth="1"/>
    <col min="55" max="55" width="10.7109375" customWidth="1"/>
    <col min="59" max="59" width="11" customWidth="1"/>
  </cols>
  <sheetData>
    <row r="1" spans="1:17" ht="21">
      <c r="A1" s="5" t="s">
        <v>401</v>
      </c>
      <c r="D1" s="172" t="s">
        <v>319</v>
      </c>
      <c r="G1" s="83"/>
    </row>
    <row r="2" spans="1:17">
      <c r="A2" s="11"/>
    </row>
    <row r="3" spans="1:17" ht="60">
      <c r="A3" s="15" t="s">
        <v>477</v>
      </c>
    </row>
    <row r="4" spans="1:17">
      <c r="A4" s="11" t="s">
        <v>324</v>
      </c>
    </row>
    <row r="5" spans="1:17">
      <c r="A5" s="11" t="s">
        <v>379</v>
      </c>
    </row>
    <row r="6" spans="1:17">
      <c r="A6" s="11" t="s">
        <v>325</v>
      </c>
    </row>
    <row r="7" spans="1:17">
      <c r="A7" s="11"/>
    </row>
    <row r="9" spans="1:17">
      <c r="C9" s="89"/>
    </row>
    <row r="10" spans="1:17">
      <c r="B10" s="85">
        <v>2008</v>
      </c>
      <c r="C10" s="85">
        <v>2009</v>
      </c>
      <c r="D10" s="85">
        <v>2010</v>
      </c>
      <c r="E10" s="170"/>
      <c r="F10" s="85">
        <v>2008</v>
      </c>
      <c r="G10" s="85">
        <v>2009</v>
      </c>
      <c r="H10" s="85">
        <v>2010</v>
      </c>
      <c r="I10" s="85">
        <v>2011</v>
      </c>
      <c r="J10" s="85">
        <v>2008</v>
      </c>
      <c r="K10" s="85">
        <v>2009</v>
      </c>
      <c r="L10" s="85">
        <v>2010</v>
      </c>
      <c r="M10" s="85">
        <v>2011</v>
      </c>
      <c r="N10" s="95">
        <v>2008</v>
      </c>
      <c r="O10" s="95">
        <v>2009</v>
      </c>
      <c r="P10" s="95">
        <v>2010</v>
      </c>
      <c r="Q10" s="95">
        <v>2011</v>
      </c>
    </row>
    <row r="11" spans="1:17">
      <c r="B11" s="279" t="s">
        <v>155</v>
      </c>
      <c r="C11" s="280"/>
      <c r="D11" s="280"/>
      <c r="E11" s="280"/>
      <c r="F11" s="279" t="s">
        <v>164</v>
      </c>
      <c r="G11" s="280"/>
      <c r="H11" s="280"/>
      <c r="I11" s="280"/>
      <c r="J11" s="279" t="s">
        <v>278</v>
      </c>
      <c r="K11" s="280"/>
      <c r="L11" s="280"/>
      <c r="M11" s="280"/>
      <c r="N11" s="253" t="s">
        <v>277</v>
      </c>
      <c r="O11" s="253"/>
      <c r="P11" s="253"/>
      <c r="Q11" s="253"/>
    </row>
    <row r="12" spans="1:17" ht="30">
      <c r="A12" s="192" t="s">
        <v>573</v>
      </c>
      <c r="B12" s="1">
        <v>603</v>
      </c>
      <c r="C12" s="1">
        <v>416</v>
      </c>
      <c r="D12" s="1">
        <v>643</v>
      </c>
      <c r="E12" s="171"/>
      <c r="F12" s="1">
        <v>594</v>
      </c>
      <c r="G12" s="1">
        <v>502</v>
      </c>
      <c r="H12" s="1">
        <v>642</v>
      </c>
      <c r="I12" s="1">
        <v>608</v>
      </c>
      <c r="J12" s="1">
        <v>160</v>
      </c>
      <c r="K12" s="1">
        <v>49</v>
      </c>
      <c r="L12" s="1">
        <v>23</v>
      </c>
      <c r="M12" s="1">
        <v>26</v>
      </c>
      <c r="N12" s="1">
        <v>38</v>
      </c>
      <c r="O12" s="1">
        <v>17</v>
      </c>
      <c r="P12" s="1">
        <v>18</v>
      </c>
      <c r="Q12" s="1">
        <v>5</v>
      </c>
    </row>
  </sheetData>
  <mergeCells count="4">
    <mergeCell ref="N11:Q11"/>
    <mergeCell ref="B11:E11"/>
    <mergeCell ref="F11:I11"/>
    <mergeCell ref="J11:M11"/>
  </mergeCells>
  <hyperlinks>
    <hyperlink ref="D1" location="BGDS33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73.42578125" customWidth="1"/>
  </cols>
  <sheetData>
    <row r="1" spans="1:19" ht="21">
      <c r="A1" s="5" t="s">
        <v>402</v>
      </c>
      <c r="B1" s="172" t="s">
        <v>319</v>
      </c>
    </row>
    <row r="2" spans="1:19" ht="45">
      <c r="A2" s="6" t="s">
        <v>10</v>
      </c>
      <c r="B2" s="149" t="s">
        <v>478</v>
      </c>
    </row>
    <row r="3" spans="1:19" s="148" customFormat="1">
      <c r="A3" s="150" t="s">
        <v>309</v>
      </c>
      <c r="C3" s="152"/>
    </row>
    <row r="4" spans="1:19" s="148" customFormat="1">
      <c r="A4" s="150" t="s">
        <v>310</v>
      </c>
      <c r="B4" s="148" t="s">
        <v>329</v>
      </c>
    </row>
    <row r="5" spans="1:19" s="148" customFormat="1">
      <c r="A5" s="150" t="s">
        <v>311</v>
      </c>
      <c r="B5" s="149" t="s">
        <v>1</v>
      </c>
    </row>
    <row r="6" spans="1:19" s="148" customFormat="1">
      <c r="A6" s="150" t="s">
        <v>312</v>
      </c>
      <c r="B6" s="149" t="s">
        <v>8</v>
      </c>
    </row>
    <row r="7" spans="1:19">
      <c r="A7" s="6" t="s">
        <v>11</v>
      </c>
      <c r="B7" s="81"/>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t="s">
        <v>32</v>
      </c>
      <c r="S15" t="s">
        <v>22</v>
      </c>
    </row>
    <row r="16" spans="1:19" ht="15" customHeight="1">
      <c r="A16" s="6" t="s">
        <v>527</v>
      </c>
      <c r="B16" t="s">
        <v>556</v>
      </c>
      <c r="S16" t="s">
        <v>23</v>
      </c>
    </row>
    <row r="17" spans="1:19">
      <c r="A17" s="6" t="s">
        <v>16</v>
      </c>
      <c r="B17" t="s">
        <v>21</v>
      </c>
      <c r="S17" t="s">
        <v>24</v>
      </c>
    </row>
    <row r="18" spans="1:19">
      <c r="A18" s="6" t="s">
        <v>17</v>
      </c>
      <c r="B18" s="16">
        <v>41486</v>
      </c>
      <c r="S18" t="s">
        <v>25</v>
      </c>
    </row>
    <row r="19" spans="1:19">
      <c r="A19" s="6" t="s">
        <v>18</v>
      </c>
      <c r="B19" t="s">
        <v>19</v>
      </c>
    </row>
    <row r="20" spans="1:19">
      <c r="A20" s="6" t="s">
        <v>20</v>
      </c>
      <c r="B20" s="90"/>
    </row>
    <row r="21" spans="1:19">
      <c r="A21"/>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33TC6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11" sqref="A11"/>
    </sheetView>
  </sheetViews>
  <sheetFormatPr defaultColWidth="8.85546875" defaultRowHeight="15"/>
  <cols>
    <col min="1" max="1" width="59.7109375" customWidth="1"/>
    <col min="2" max="3" width="5" bestFit="1" customWidth="1"/>
    <col min="5" max="5" width="8.42578125" customWidth="1"/>
    <col min="6" max="6" width="0.140625" hidden="1" customWidth="1"/>
    <col min="12" max="12" width="10.42578125" customWidth="1"/>
    <col min="14" max="14" width="10.28515625" customWidth="1"/>
    <col min="16" max="16" width="11" customWidth="1"/>
    <col min="18" max="18" width="9.7109375" customWidth="1"/>
    <col min="28" max="28" width="11.42578125" customWidth="1"/>
    <col min="30" max="30" width="12.42578125" customWidth="1"/>
    <col min="42" max="42" width="10.7109375" customWidth="1"/>
    <col min="46" max="46" width="11" customWidth="1"/>
  </cols>
  <sheetData>
    <row r="1" spans="1:6" ht="21">
      <c r="A1" s="5" t="s">
        <v>401</v>
      </c>
      <c r="D1" s="172" t="s">
        <v>319</v>
      </c>
    </row>
    <row r="2" spans="1:6">
      <c r="A2" s="11"/>
    </row>
    <row r="3" spans="1:6" ht="45">
      <c r="A3" s="4" t="s">
        <v>574</v>
      </c>
      <c r="B3" s="91"/>
      <c r="C3" s="83"/>
    </row>
    <row r="4" spans="1:6">
      <c r="A4" s="11" t="s">
        <v>380</v>
      </c>
    </row>
    <row r="5" spans="1:6">
      <c r="A5" s="11" t="s">
        <v>308</v>
      </c>
    </row>
    <row r="6" spans="1:6">
      <c r="A6" s="11" t="s">
        <v>325</v>
      </c>
    </row>
    <row r="7" spans="1:6">
      <c r="A7" s="11"/>
    </row>
    <row r="10" spans="1:6">
      <c r="B10" s="95">
        <v>2008</v>
      </c>
      <c r="C10" s="95">
        <v>2009</v>
      </c>
      <c r="D10" s="95">
        <v>2010</v>
      </c>
      <c r="E10" s="279">
        <v>2011</v>
      </c>
      <c r="F10" s="281"/>
    </row>
    <row r="11" spans="1:6" ht="30">
      <c r="A11" s="192" t="s">
        <v>575</v>
      </c>
      <c r="B11" s="1">
        <v>1152</v>
      </c>
      <c r="C11" s="1">
        <v>1280</v>
      </c>
      <c r="D11" s="1">
        <v>1301</v>
      </c>
      <c r="E11" s="282">
        <v>1500</v>
      </c>
      <c r="F11" s="283"/>
    </row>
  </sheetData>
  <mergeCells count="2">
    <mergeCell ref="E10:F10"/>
    <mergeCell ref="E11:F11"/>
  </mergeCells>
  <hyperlinks>
    <hyperlink ref="D1" location="BGDS34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102.28515625" customWidth="1"/>
  </cols>
  <sheetData>
    <row r="1" spans="1:19" ht="21">
      <c r="A1" s="5" t="s">
        <v>401</v>
      </c>
      <c r="B1" s="172" t="s">
        <v>317</v>
      </c>
    </row>
    <row r="2" spans="1:19">
      <c r="A2" s="6" t="s">
        <v>10</v>
      </c>
      <c r="B2" s="91" t="s">
        <v>420</v>
      </c>
    </row>
    <row r="3" spans="1:19" s="148" customFormat="1">
      <c r="A3" s="150" t="s">
        <v>309</v>
      </c>
      <c r="B3" s="148" t="s">
        <v>381</v>
      </c>
      <c r="C3" s="152"/>
    </row>
    <row r="4" spans="1:19" s="148" customFormat="1">
      <c r="A4" s="150" t="s">
        <v>310</v>
      </c>
    </row>
    <row r="5" spans="1:19" s="148" customFormat="1">
      <c r="A5" s="150" t="s">
        <v>311</v>
      </c>
      <c r="B5" s="149" t="s">
        <v>1</v>
      </c>
    </row>
    <row r="6" spans="1:19" s="148" customFormat="1">
      <c r="A6" s="150" t="s">
        <v>312</v>
      </c>
      <c r="B6" s="149" t="s">
        <v>8</v>
      </c>
    </row>
    <row r="7" spans="1:19">
      <c r="A7" s="6" t="s">
        <v>11</v>
      </c>
      <c r="B7" s="81"/>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s="148" t="s">
        <v>32</v>
      </c>
      <c r="S15" t="s">
        <v>22</v>
      </c>
    </row>
    <row r="16" spans="1:19" ht="15" customHeight="1">
      <c r="A16" s="6" t="s">
        <v>527</v>
      </c>
      <c r="S16" t="s">
        <v>23</v>
      </c>
    </row>
    <row r="17" spans="1:19">
      <c r="A17" s="6" t="s">
        <v>16</v>
      </c>
      <c r="B17" t="s">
        <v>21</v>
      </c>
      <c r="S17" t="s">
        <v>24</v>
      </c>
    </row>
    <row r="18" spans="1:19">
      <c r="A18" s="6" t="s">
        <v>17</v>
      </c>
      <c r="B18" s="16">
        <v>41486</v>
      </c>
      <c r="S18" t="s">
        <v>25</v>
      </c>
    </row>
    <row r="19" spans="1:19">
      <c r="A19" s="6" t="s">
        <v>18</v>
      </c>
      <c r="B19" t="s">
        <v>19</v>
      </c>
    </row>
    <row r="20" spans="1:19">
      <c r="A20" s="6" t="s">
        <v>20</v>
      </c>
      <c r="B20" s="90"/>
    </row>
    <row r="21" spans="1:19">
      <c r="A21"/>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34TC6data!A1" display="View 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11" sqref="A11"/>
    </sheetView>
  </sheetViews>
  <sheetFormatPr defaultColWidth="8.85546875" defaultRowHeight="15"/>
  <cols>
    <col min="1" max="1" width="55.42578125" customWidth="1"/>
    <col min="2" max="3" width="8.85546875" style="148"/>
    <col min="5" max="5" width="0.140625" hidden="1" customWidth="1"/>
    <col min="10" max="10" width="10.42578125" customWidth="1"/>
    <col min="12" max="12" width="10.28515625" customWidth="1"/>
    <col min="14" max="14" width="11" customWidth="1"/>
    <col min="16" max="16" width="9.7109375" customWidth="1"/>
    <col min="26" max="26" width="11.42578125" customWidth="1"/>
    <col min="28" max="28" width="12.42578125" customWidth="1"/>
    <col min="40" max="40" width="10.7109375" customWidth="1"/>
    <col min="44" max="44" width="11" customWidth="1"/>
  </cols>
  <sheetData>
    <row r="1" spans="1:6" ht="21">
      <c r="A1" s="5" t="s">
        <v>402</v>
      </c>
      <c r="D1" s="172" t="s">
        <v>319</v>
      </c>
    </row>
    <row r="2" spans="1:6">
      <c r="A2" s="11"/>
    </row>
    <row r="3" spans="1:6" ht="45">
      <c r="A3" s="15" t="s">
        <v>382</v>
      </c>
    </row>
    <row r="4" spans="1:6" s="148" customFormat="1">
      <c r="A4" s="11" t="s">
        <v>324</v>
      </c>
    </row>
    <row r="5" spans="1:6" s="148" customFormat="1">
      <c r="A5" s="11" t="s">
        <v>383</v>
      </c>
    </row>
    <row r="6" spans="1:6" s="148" customFormat="1">
      <c r="A6" s="11" t="s">
        <v>325</v>
      </c>
    </row>
    <row r="7" spans="1:6" s="148" customFormat="1">
      <c r="A7" s="11"/>
    </row>
    <row r="10" spans="1:6">
      <c r="B10" s="180">
        <v>2008</v>
      </c>
      <c r="C10" s="180">
        <v>2009</v>
      </c>
      <c r="D10" s="87">
        <v>2010</v>
      </c>
      <c r="F10" s="180">
        <v>2011</v>
      </c>
    </row>
    <row r="11" spans="1:6" ht="45">
      <c r="A11" s="192" t="s">
        <v>576</v>
      </c>
      <c r="B11" s="181">
        <v>375</v>
      </c>
      <c r="C11" s="181">
        <v>379</v>
      </c>
      <c r="D11" s="1">
        <v>409</v>
      </c>
      <c r="F11" s="182">
        <v>468</v>
      </c>
    </row>
  </sheetData>
  <hyperlinks>
    <hyperlink ref="D1" location="BGDS35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1"/>
  <sheetViews>
    <sheetView workbookViewId="0"/>
  </sheetViews>
  <sheetFormatPr defaultColWidth="11.42578125" defaultRowHeight="15"/>
  <cols>
    <col min="1" max="1" width="64.140625" customWidth="1"/>
    <col min="2" max="2" width="11.42578125" style="148"/>
  </cols>
  <sheetData>
    <row r="1" spans="1:11" ht="21">
      <c r="A1" s="5" t="s">
        <v>402</v>
      </c>
      <c r="D1" s="172" t="s">
        <v>319</v>
      </c>
    </row>
    <row r="3" spans="1:11" ht="60">
      <c r="A3" s="155" t="s">
        <v>538</v>
      </c>
    </row>
    <row r="4" spans="1:11">
      <c r="A4" s="148" t="s">
        <v>324</v>
      </c>
    </row>
    <row r="5" spans="1:11">
      <c r="A5" s="2" t="s">
        <v>405</v>
      </c>
    </row>
    <row r="6" spans="1:11">
      <c r="A6" s="2" t="s">
        <v>404</v>
      </c>
    </row>
    <row r="7" spans="1:11">
      <c r="A7" s="148"/>
    </row>
    <row r="8" spans="1:11">
      <c r="A8" s="6"/>
      <c r="H8" s="6"/>
    </row>
    <row r="9" spans="1:11">
      <c r="A9" s="9"/>
    </row>
    <row r="10" spans="1:11">
      <c r="A10" s="17" t="s">
        <v>124</v>
      </c>
      <c r="B10" s="77">
        <v>2008</v>
      </c>
      <c r="C10" s="77">
        <v>2009</v>
      </c>
      <c r="D10" s="77">
        <v>2010</v>
      </c>
      <c r="E10" s="17">
        <v>2011</v>
      </c>
    </row>
    <row r="11" spans="1:11">
      <c r="A11" s="3" t="s">
        <v>110</v>
      </c>
      <c r="B11" s="78">
        <v>3710</v>
      </c>
      <c r="C11" s="78">
        <v>2871</v>
      </c>
      <c r="D11" s="78" t="s">
        <v>216</v>
      </c>
      <c r="E11" s="78">
        <v>3408</v>
      </c>
      <c r="G11" s="148"/>
      <c r="H11" s="148"/>
      <c r="I11" s="148"/>
      <c r="J11" s="148"/>
      <c r="K11" s="148"/>
    </row>
    <row r="12" spans="1:11">
      <c r="A12" s="3" t="s">
        <v>111</v>
      </c>
      <c r="B12" s="78">
        <v>5890</v>
      </c>
      <c r="C12" s="78">
        <v>6222</v>
      </c>
      <c r="D12" s="78" t="s">
        <v>217</v>
      </c>
      <c r="E12" s="78">
        <v>4414</v>
      </c>
      <c r="G12" s="148"/>
      <c r="H12" s="148"/>
      <c r="I12" s="148"/>
      <c r="J12" s="148"/>
      <c r="K12" s="148"/>
    </row>
    <row r="13" spans="1:11">
      <c r="A13" s="3" t="s">
        <v>114</v>
      </c>
      <c r="B13" s="78">
        <v>2751</v>
      </c>
      <c r="C13" s="78">
        <v>3028</v>
      </c>
      <c r="D13" s="78" t="s">
        <v>218</v>
      </c>
      <c r="E13" s="78">
        <v>3356</v>
      </c>
      <c r="G13" s="148"/>
      <c r="H13" s="148"/>
      <c r="I13" s="148"/>
      <c r="J13" s="148"/>
      <c r="K13" s="148"/>
    </row>
    <row r="14" spans="1:11">
      <c r="A14" s="3" t="s">
        <v>115</v>
      </c>
      <c r="B14" s="78">
        <v>408</v>
      </c>
      <c r="C14" s="78">
        <v>438</v>
      </c>
      <c r="D14" s="78">
        <v>386</v>
      </c>
      <c r="E14" s="78">
        <v>339</v>
      </c>
      <c r="G14" s="148"/>
      <c r="H14" s="148"/>
      <c r="I14" s="148"/>
      <c r="J14" s="148"/>
      <c r="K14" s="148"/>
    </row>
    <row r="15" spans="1:11">
      <c r="A15" s="3" t="s">
        <v>116</v>
      </c>
      <c r="B15" s="78">
        <v>3753</v>
      </c>
      <c r="C15" s="78">
        <v>4304</v>
      </c>
      <c r="D15" s="78" t="s">
        <v>219</v>
      </c>
      <c r="E15" s="78">
        <v>5094</v>
      </c>
      <c r="G15" s="148"/>
      <c r="H15" s="148"/>
      <c r="I15" s="148"/>
      <c r="J15" s="148"/>
      <c r="K15" s="148"/>
    </row>
    <row r="16" spans="1:11">
      <c r="A16" s="3" t="s">
        <v>117</v>
      </c>
      <c r="B16" s="78">
        <v>479</v>
      </c>
      <c r="C16" s="78">
        <v>496</v>
      </c>
      <c r="D16" s="78">
        <v>636</v>
      </c>
      <c r="E16" s="78">
        <v>658</v>
      </c>
      <c r="G16" s="148"/>
      <c r="H16" s="148"/>
      <c r="I16" s="148"/>
      <c r="J16" s="148"/>
      <c r="K16" s="148"/>
    </row>
    <row r="17" spans="1:12">
      <c r="A17" s="3" t="s">
        <v>119</v>
      </c>
      <c r="B17" s="78">
        <v>1170</v>
      </c>
      <c r="C17" s="78">
        <v>839</v>
      </c>
      <c r="D17" s="78">
        <v>867</v>
      </c>
      <c r="E17" s="78">
        <v>1011</v>
      </c>
      <c r="G17" s="148"/>
      <c r="H17" s="148"/>
      <c r="I17" s="148"/>
      <c r="J17" s="148"/>
      <c r="K17" s="148"/>
    </row>
    <row r="18" spans="1:12" s="148" customFormat="1">
      <c r="A18" s="3" t="s">
        <v>485</v>
      </c>
      <c r="B18" s="78">
        <v>79</v>
      </c>
      <c r="C18" s="78">
        <v>125</v>
      </c>
      <c r="D18" s="78">
        <v>143</v>
      </c>
      <c r="E18" s="78">
        <v>235</v>
      </c>
    </row>
    <row r="19" spans="1:12">
      <c r="A19" s="3" t="s">
        <v>118</v>
      </c>
      <c r="B19" s="78">
        <v>230</v>
      </c>
      <c r="C19" s="78">
        <v>220</v>
      </c>
      <c r="D19" s="78">
        <v>217</v>
      </c>
      <c r="E19" s="78">
        <v>168</v>
      </c>
      <c r="G19" s="148"/>
      <c r="H19" s="148"/>
      <c r="I19" s="148"/>
      <c r="J19" s="148"/>
      <c r="K19" s="148"/>
    </row>
    <row r="20" spans="1:12" s="148" customFormat="1">
      <c r="A20" s="3" t="s">
        <v>486</v>
      </c>
      <c r="B20" s="78">
        <v>403</v>
      </c>
      <c r="C20" s="78">
        <v>513</v>
      </c>
      <c r="D20" s="78">
        <v>575</v>
      </c>
      <c r="E20" s="78">
        <v>728</v>
      </c>
    </row>
    <row r="21" spans="1:12" s="148" customFormat="1">
      <c r="A21" s="3" t="s">
        <v>487</v>
      </c>
      <c r="B21" s="78">
        <v>1502</v>
      </c>
      <c r="C21" s="78">
        <v>1557</v>
      </c>
      <c r="D21" s="78">
        <v>1642</v>
      </c>
      <c r="E21" s="78">
        <v>1821</v>
      </c>
    </row>
    <row r="22" spans="1:12" s="148" customFormat="1">
      <c r="A22" s="3" t="s">
        <v>488</v>
      </c>
      <c r="B22" s="78">
        <v>312</v>
      </c>
      <c r="C22" s="78">
        <v>380</v>
      </c>
      <c r="D22" s="78">
        <v>578</v>
      </c>
      <c r="E22" s="78">
        <v>2655</v>
      </c>
    </row>
    <row r="23" spans="1:12" s="148" customFormat="1">
      <c r="A23" s="3" t="s">
        <v>489</v>
      </c>
      <c r="B23" s="78">
        <v>323</v>
      </c>
      <c r="C23" s="78">
        <v>344</v>
      </c>
      <c r="D23" s="78">
        <v>353</v>
      </c>
      <c r="E23" s="78">
        <v>242</v>
      </c>
    </row>
    <row r="24" spans="1:12" ht="30">
      <c r="A24" s="3" t="s">
        <v>479</v>
      </c>
      <c r="B24" s="78">
        <v>1575</v>
      </c>
      <c r="C24" s="78">
        <v>1153</v>
      </c>
      <c r="D24" s="78" t="s">
        <v>220</v>
      </c>
      <c r="E24" s="78">
        <v>1495</v>
      </c>
      <c r="G24" s="148"/>
      <c r="H24" s="148"/>
      <c r="I24" s="148"/>
      <c r="J24" s="148"/>
      <c r="K24" s="148"/>
      <c r="L24" s="148"/>
    </row>
    <row r="25" spans="1:12" ht="30">
      <c r="A25" s="3" t="s">
        <v>480</v>
      </c>
      <c r="B25" s="78">
        <v>5167</v>
      </c>
      <c r="C25" s="78">
        <v>4544</v>
      </c>
      <c r="D25" s="78" t="s">
        <v>221</v>
      </c>
      <c r="E25" s="78">
        <v>5337</v>
      </c>
      <c r="G25" s="148"/>
      <c r="H25" s="148"/>
      <c r="I25" s="148"/>
      <c r="J25" s="148"/>
      <c r="K25" s="148"/>
      <c r="L25" s="148"/>
    </row>
    <row r="26" spans="1:12" ht="30">
      <c r="A26" s="10" t="s">
        <v>473</v>
      </c>
      <c r="B26" s="78">
        <v>26</v>
      </c>
      <c r="C26" s="78">
        <v>83</v>
      </c>
      <c r="D26" s="78">
        <v>9</v>
      </c>
      <c r="E26" s="78">
        <v>15</v>
      </c>
      <c r="G26" s="148"/>
      <c r="H26" s="148"/>
      <c r="I26" s="148"/>
      <c r="J26" s="148"/>
      <c r="K26" s="148"/>
      <c r="L26" s="148"/>
    </row>
    <row r="27" spans="1:12">
      <c r="A27" s="10" t="s">
        <v>6</v>
      </c>
      <c r="B27" s="78">
        <v>462</v>
      </c>
      <c r="C27" s="78">
        <v>461</v>
      </c>
      <c r="D27" s="78">
        <v>396</v>
      </c>
      <c r="E27" s="78">
        <v>399</v>
      </c>
      <c r="G27" s="148"/>
      <c r="H27" s="148"/>
      <c r="I27" s="148"/>
      <c r="J27" s="148"/>
      <c r="K27" s="148"/>
      <c r="L27" s="148"/>
    </row>
    <row r="28" spans="1:12" s="148" customFormat="1">
      <c r="A28" s="179" t="s">
        <v>490</v>
      </c>
      <c r="B28" s="78">
        <v>1110</v>
      </c>
      <c r="C28" s="78">
        <v>1118</v>
      </c>
      <c r="D28" s="78">
        <v>1108</v>
      </c>
      <c r="E28" s="78">
        <v>1627</v>
      </c>
    </row>
    <row r="29" spans="1:12">
      <c r="A29" s="233" t="s">
        <v>482</v>
      </c>
      <c r="B29" s="234"/>
      <c r="C29" s="234"/>
      <c r="D29" s="234"/>
      <c r="E29" s="235"/>
      <c r="G29" s="148"/>
      <c r="H29" s="148"/>
      <c r="I29" s="148"/>
      <c r="J29" s="148"/>
      <c r="K29" s="148"/>
      <c r="L29" s="148"/>
    </row>
    <row r="30" spans="1:12">
      <c r="A30" s="233" t="s">
        <v>481</v>
      </c>
      <c r="B30" s="234"/>
      <c r="C30" s="234"/>
      <c r="D30" s="234"/>
      <c r="E30" s="235"/>
      <c r="G30" s="148"/>
      <c r="H30" s="148"/>
      <c r="I30" s="148"/>
      <c r="J30" s="148"/>
      <c r="K30" s="148"/>
      <c r="L30" s="148"/>
    </row>
    <row r="31" spans="1:12">
      <c r="A31" s="3" t="s">
        <v>110</v>
      </c>
      <c r="B31" s="78">
        <v>68</v>
      </c>
      <c r="C31" s="78">
        <v>84</v>
      </c>
      <c r="D31" s="78">
        <v>84</v>
      </c>
      <c r="E31" s="78">
        <v>103</v>
      </c>
      <c r="G31" s="148"/>
      <c r="H31" s="148"/>
      <c r="I31" s="148"/>
      <c r="J31" s="148"/>
      <c r="K31" s="148"/>
      <c r="L31" s="148"/>
    </row>
    <row r="32" spans="1:12">
      <c r="A32" s="3" t="s">
        <v>111</v>
      </c>
      <c r="B32" s="78">
        <v>232</v>
      </c>
      <c r="C32" s="78">
        <v>237</v>
      </c>
      <c r="D32" s="78">
        <v>285</v>
      </c>
      <c r="E32" s="78">
        <v>248</v>
      </c>
      <c r="G32" s="148"/>
      <c r="H32" s="148"/>
      <c r="I32" s="148"/>
      <c r="J32" s="148"/>
      <c r="K32" s="148"/>
      <c r="L32" s="148"/>
    </row>
    <row r="33" spans="1:12">
      <c r="A33" s="3" t="s">
        <v>114</v>
      </c>
      <c r="B33" s="78">
        <v>96</v>
      </c>
      <c r="C33" s="78">
        <v>142</v>
      </c>
      <c r="D33" s="78">
        <v>175</v>
      </c>
      <c r="E33" s="78">
        <v>151</v>
      </c>
      <c r="G33" s="148"/>
      <c r="H33" s="148"/>
      <c r="I33" s="148"/>
      <c r="J33" s="148"/>
      <c r="K33" s="148"/>
      <c r="L33" s="148"/>
    </row>
    <row r="34" spans="1:12">
      <c r="A34" s="3" t="s">
        <v>115</v>
      </c>
      <c r="B34" s="78">
        <v>8</v>
      </c>
      <c r="C34" s="78">
        <v>20</v>
      </c>
      <c r="D34" s="78">
        <v>14</v>
      </c>
      <c r="E34" s="78">
        <v>16</v>
      </c>
    </row>
    <row r="35" spans="1:12">
      <c r="A35" s="3" t="s">
        <v>116</v>
      </c>
      <c r="B35" s="78">
        <v>68</v>
      </c>
      <c r="C35" s="78">
        <v>97</v>
      </c>
      <c r="D35" s="78">
        <v>109</v>
      </c>
      <c r="E35" s="78">
        <v>148</v>
      </c>
    </row>
    <row r="36" spans="1:12">
      <c r="A36" s="3" t="s">
        <v>117</v>
      </c>
      <c r="B36" s="78">
        <v>10</v>
      </c>
      <c r="C36" s="78">
        <v>2</v>
      </c>
      <c r="D36" s="78">
        <v>0</v>
      </c>
      <c r="E36" s="78">
        <v>8</v>
      </c>
    </row>
    <row r="37" spans="1:12">
      <c r="A37" s="3" t="s">
        <v>119</v>
      </c>
      <c r="B37" s="78">
        <v>54</v>
      </c>
      <c r="C37" s="78">
        <v>45</v>
      </c>
      <c r="D37" s="78">
        <v>47</v>
      </c>
      <c r="E37" s="78">
        <v>42</v>
      </c>
    </row>
    <row r="38" spans="1:12">
      <c r="A38" s="3" t="s">
        <v>485</v>
      </c>
      <c r="B38" s="78">
        <v>0</v>
      </c>
      <c r="C38" s="78">
        <v>3</v>
      </c>
      <c r="D38" s="78">
        <v>2</v>
      </c>
      <c r="E38" s="78">
        <v>8</v>
      </c>
    </row>
    <row r="39" spans="1:12">
      <c r="A39" s="3" t="s">
        <v>118</v>
      </c>
      <c r="B39" s="78">
        <v>28</v>
      </c>
      <c r="C39" s="78">
        <v>27</v>
      </c>
      <c r="D39" s="78">
        <v>24</v>
      </c>
      <c r="E39" s="78">
        <v>20</v>
      </c>
    </row>
    <row r="40" spans="1:12">
      <c r="A40" s="3" t="s">
        <v>486</v>
      </c>
      <c r="B40" s="78">
        <v>21</v>
      </c>
      <c r="C40" s="78">
        <v>31</v>
      </c>
      <c r="D40" s="78">
        <v>32</v>
      </c>
      <c r="E40" s="78">
        <v>23</v>
      </c>
    </row>
    <row r="41" spans="1:12">
      <c r="A41" s="3" t="s">
        <v>487</v>
      </c>
      <c r="B41" s="78">
        <v>104</v>
      </c>
      <c r="C41" s="78">
        <v>178</v>
      </c>
      <c r="D41" s="78">
        <v>141</v>
      </c>
      <c r="E41" s="78">
        <v>157</v>
      </c>
    </row>
    <row r="42" spans="1:12">
      <c r="A42" s="3" t="s">
        <v>488</v>
      </c>
      <c r="B42" s="78">
        <v>0</v>
      </c>
      <c r="C42" s="78">
        <v>4</v>
      </c>
      <c r="D42" s="78">
        <v>11</v>
      </c>
      <c r="E42" s="78">
        <v>21</v>
      </c>
    </row>
    <row r="43" spans="1:12">
      <c r="A43" s="3" t="s">
        <v>489</v>
      </c>
      <c r="B43" s="78">
        <v>14</v>
      </c>
      <c r="C43" s="78">
        <v>11</v>
      </c>
      <c r="D43" s="78">
        <v>13</v>
      </c>
      <c r="E43" s="78">
        <v>12</v>
      </c>
    </row>
    <row r="44" spans="1:12" ht="30">
      <c r="A44" s="3" t="s">
        <v>479</v>
      </c>
      <c r="B44" s="78">
        <v>38</v>
      </c>
      <c r="C44" s="78">
        <v>22</v>
      </c>
      <c r="D44" s="78">
        <v>54</v>
      </c>
      <c r="E44" s="78">
        <v>39</v>
      </c>
    </row>
    <row r="45" spans="1:12" ht="30">
      <c r="A45" s="3" t="s">
        <v>480</v>
      </c>
      <c r="B45" s="78">
        <v>159</v>
      </c>
      <c r="C45" s="78">
        <v>142</v>
      </c>
      <c r="D45" s="78">
        <v>155</v>
      </c>
      <c r="E45" s="78">
        <v>213</v>
      </c>
    </row>
    <row r="46" spans="1:12" ht="30">
      <c r="A46" s="10" t="s">
        <v>473</v>
      </c>
      <c r="B46" s="78">
        <v>0</v>
      </c>
      <c r="C46" s="78">
        <v>0</v>
      </c>
      <c r="D46" s="78">
        <v>1</v>
      </c>
      <c r="E46" s="78">
        <v>0</v>
      </c>
    </row>
    <row r="47" spans="1:12">
      <c r="A47" s="10" t="s">
        <v>6</v>
      </c>
      <c r="B47" s="78">
        <v>14</v>
      </c>
      <c r="C47" s="78">
        <v>11</v>
      </c>
      <c r="D47" s="78">
        <v>10</v>
      </c>
      <c r="E47" s="78">
        <v>8</v>
      </c>
    </row>
    <row r="48" spans="1:12">
      <c r="A48" s="179" t="s">
        <v>490</v>
      </c>
      <c r="B48" s="78">
        <v>17</v>
      </c>
      <c r="C48" s="78">
        <v>59</v>
      </c>
      <c r="D48" s="78">
        <v>47</v>
      </c>
      <c r="E48" s="78">
        <v>68</v>
      </c>
    </row>
    <row r="49" spans="1:5">
      <c r="A49" s="233" t="s">
        <v>483</v>
      </c>
      <c r="B49" s="234"/>
      <c r="C49" s="234"/>
      <c r="D49" s="234"/>
      <c r="E49" s="235"/>
    </row>
    <row r="50" spans="1:5">
      <c r="A50" s="3" t="s">
        <v>110</v>
      </c>
      <c r="B50" s="78">
        <v>75</v>
      </c>
      <c r="C50" s="78">
        <v>69</v>
      </c>
      <c r="D50" s="78">
        <v>113</v>
      </c>
      <c r="E50" s="78">
        <v>114</v>
      </c>
    </row>
    <row r="51" spans="1:5">
      <c r="A51" s="3" t="s">
        <v>111</v>
      </c>
      <c r="B51" s="78">
        <v>264</v>
      </c>
      <c r="C51" s="78">
        <v>214</v>
      </c>
      <c r="D51" s="78">
        <v>200</v>
      </c>
      <c r="E51" s="78">
        <v>331</v>
      </c>
    </row>
    <row r="52" spans="1:5">
      <c r="A52" s="3" t="s">
        <v>114</v>
      </c>
      <c r="B52" s="78">
        <v>85</v>
      </c>
      <c r="C52" s="78">
        <v>80</v>
      </c>
      <c r="D52" s="78">
        <v>130</v>
      </c>
      <c r="E52" s="78">
        <v>126</v>
      </c>
    </row>
    <row r="53" spans="1:5">
      <c r="A53" s="3" t="s">
        <v>115</v>
      </c>
      <c r="B53" s="78">
        <v>7</v>
      </c>
      <c r="C53" s="78">
        <v>4</v>
      </c>
      <c r="D53" s="78">
        <v>9</v>
      </c>
      <c r="E53" s="78">
        <v>6</v>
      </c>
    </row>
    <row r="54" spans="1:5">
      <c r="A54" s="3" t="s">
        <v>116</v>
      </c>
      <c r="B54" s="78">
        <v>220</v>
      </c>
      <c r="C54" s="78">
        <v>168</v>
      </c>
      <c r="D54" s="78">
        <v>135</v>
      </c>
      <c r="E54" s="78">
        <v>143</v>
      </c>
    </row>
    <row r="55" spans="1:5">
      <c r="A55" s="3" t="s">
        <v>117</v>
      </c>
      <c r="B55" s="78">
        <v>18</v>
      </c>
      <c r="C55" s="78">
        <v>13</v>
      </c>
      <c r="D55" s="78">
        <v>8</v>
      </c>
      <c r="E55" s="78">
        <v>7</v>
      </c>
    </row>
    <row r="56" spans="1:5">
      <c r="A56" s="3" t="s">
        <v>119</v>
      </c>
      <c r="B56" s="78">
        <v>33</v>
      </c>
      <c r="C56" s="78">
        <v>21</v>
      </c>
      <c r="D56" s="78">
        <v>21</v>
      </c>
      <c r="E56" s="78">
        <v>13</v>
      </c>
    </row>
    <row r="57" spans="1:5">
      <c r="A57" s="3" t="s">
        <v>485</v>
      </c>
      <c r="B57" s="78">
        <v>0</v>
      </c>
      <c r="C57" s="78">
        <v>4</v>
      </c>
      <c r="D57" s="78">
        <v>10</v>
      </c>
      <c r="E57" s="78">
        <v>8</v>
      </c>
    </row>
    <row r="58" spans="1:5">
      <c r="A58" s="3" t="s">
        <v>118</v>
      </c>
      <c r="B58" s="78">
        <v>11</v>
      </c>
      <c r="C58" s="78">
        <v>6</v>
      </c>
      <c r="D58" s="78">
        <v>12</v>
      </c>
      <c r="E58" s="78">
        <v>9</v>
      </c>
    </row>
    <row r="59" spans="1:5">
      <c r="A59" s="3" t="s">
        <v>486</v>
      </c>
      <c r="B59" s="78">
        <v>8</v>
      </c>
      <c r="C59" s="78">
        <v>24</v>
      </c>
      <c r="D59" s="78">
        <v>32</v>
      </c>
      <c r="E59" s="78">
        <v>25</v>
      </c>
    </row>
    <row r="60" spans="1:5">
      <c r="A60" s="3" t="s">
        <v>487</v>
      </c>
      <c r="B60" s="78">
        <v>24</v>
      </c>
      <c r="C60" s="78">
        <v>31</v>
      </c>
      <c r="D60" s="78">
        <v>21</v>
      </c>
      <c r="E60" s="78">
        <v>36</v>
      </c>
    </row>
    <row r="61" spans="1:5">
      <c r="A61" s="3" t="s">
        <v>488</v>
      </c>
      <c r="B61" s="78">
        <v>13</v>
      </c>
      <c r="C61" s="78">
        <v>6</v>
      </c>
      <c r="D61" s="78">
        <v>20</v>
      </c>
      <c r="E61" s="78">
        <v>345</v>
      </c>
    </row>
    <row r="62" spans="1:5">
      <c r="A62" s="3" t="s">
        <v>489</v>
      </c>
      <c r="B62" s="78">
        <v>19</v>
      </c>
      <c r="C62" s="78">
        <v>9</v>
      </c>
      <c r="D62" s="78">
        <v>23</v>
      </c>
      <c r="E62" s="78">
        <v>28</v>
      </c>
    </row>
    <row r="63" spans="1:5" ht="30">
      <c r="A63" s="3" t="s">
        <v>479</v>
      </c>
      <c r="B63" s="78">
        <v>51</v>
      </c>
      <c r="C63" s="78">
        <v>23</v>
      </c>
      <c r="D63" s="78">
        <v>45</v>
      </c>
      <c r="E63" s="78">
        <v>29</v>
      </c>
    </row>
    <row r="64" spans="1:5" ht="30">
      <c r="A64" s="3" t="s">
        <v>480</v>
      </c>
      <c r="B64" s="78">
        <v>245</v>
      </c>
      <c r="C64" s="78">
        <v>173</v>
      </c>
      <c r="D64" s="78">
        <v>288</v>
      </c>
      <c r="E64" s="78">
        <v>283</v>
      </c>
    </row>
    <row r="65" spans="1:5" ht="30">
      <c r="A65" s="10" t="s">
        <v>473</v>
      </c>
      <c r="B65" s="78">
        <v>0</v>
      </c>
      <c r="C65" s="78">
        <v>0</v>
      </c>
      <c r="D65" s="78">
        <v>0</v>
      </c>
      <c r="E65" s="78">
        <v>0</v>
      </c>
    </row>
    <row r="66" spans="1:5">
      <c r="A66" s="10" t="s">
        <v>6</v>
      </c>
      <c r="B66" s="78">
        <v>4</v>
      </c>
      <c r="C66" s="78">
        <v>15</v>
      </c>
      <c r="D66" s="78">
        <v>6</v>
      </c>
      <c r="E66" s="78">
        <v>3</v>
      </c>
    </row>
    <row r="67" spans="1:5">
      <c r="A67" s="179" t="s">
        <v>490</v>
      </c>
      <c r="B67" s="78">
        <v>13</v>
      </c>
      <c r="C67" s="78">
        <v>26</v>
      </c>
      <c r="D67" s="78">
        <v>50</v>
      </c>
      <c r="E67" s="78">
        <v>36</v>
      </c>
    </row>
    <row r="68" spans="1:5">
      <c r="A68" s="233" t="s">
        <v>484</v>
      </c>
      <c r="B68" s="234"/>
      <c r="C68" s="234"/>
      <c r="D68" s="234"/>
      <c r="E68" s="235"/>
    </row>
    <row r="69" spans="1:5">
      <c r="A69" s="3" t="s">
        <v>110</v>
      </c>
      <c r="B69" s="78">
        <v>489</v>
      </c>
      <c r="C69" s="78">
        <v>484</v>
      </c>
      <c r="D69" s="78">
        <v>523</v>
      </c>
      <c r="E69" s="78">
        <v>613</v>
      </c>
    </row>
    <row r="70" spans="1:5">
      <c r="A70" s="3" t="s">
        <v>111</v>
      </c>
      <c r="B70" s="78">
        <v>1568</v>
      </c>
      <c r="C70" s="78">
        <v>1143</v>
      </c>
      <c r="D70" s="78">
        <v>1230</v>
      </c>
      <c r="E70" s="78">
        <v>730</v>
      </c>
    </row>
    <row r="71" spans="1:5">
      <c r="A71" s="3" t="s">
        <v>114</v>
      </c>
      <c r="B71" s="78">
        <v>941</v>
      </c>
      <c r="C71" s="78">
        <v>1047</v>
      </c>
      <c r="D71" s="78">
        <v>1075</v>
      </c>
      <c r="E71" s="78">
        <v>995</v>
      </c>
    </row>
    <row r="72" spans="1:5">
      <c r="A72" s="3" t="s">
        <v>115</v>
      </c>
      <c r="B72" s="78">
        <v>68</v>
      </c>
      <c r="C72" s="78">
        <v>109</v>
      </c>
      <c r="D72" s="78">
        <v>120</v>
      </c>
      <c r="E72" s="78">
        <v>84</v>
      </c>
    </row>
    <row r="73" spans="1:5">
      <c r="A73" s="3" t="s">
        <v>116</v>
      </c>
      <c r="B73" s="78">
        <v>175</v>
      </c>
      <c r="C73" s="78">
        <v>357</v>
      </c>
      <c r="D73" s="78">
        <v>431</v>
      </c>
      <c r="E73" s="78">
        <v>400</v>
      </c>
    </row>
    <row r="74" spans="1:5">
      <c r="A74" s="3" t="s">
        <v>117</v>
      </c>
      <c r="B74" s="78">
        <v>64</v>
      </c>
      <c r="C74" s="78">
        <v>83</v>
      </c>
      <c r="D74" s="78">
        <v>77</v>
      </c>
      <c r="E74" s="78">
        <v>49</v>
      </c>
    </row>
    <row r="75" spans="1:5">
      <c r="A75" s="3" t="s">
        <v>119</v>
      </c>
      <c r="B75" s="78">
        <v>31</v>
      </c>
      <c r="C75" s="78">
        <v>126</v>
      </c>
      <c r="D75" s="78">
        <v>138</v>
      </c>
      <c r="E75" s="78">
        <v>185</v>
      </c>
    </row>
    <row r="76" spans="1:5">
      <c r="A76" s="3" t="s">
        <v>485</v>
      </c>
      <c r="B76" s="78">
        <v>2</v>
      </c>
      <c r="C76" s="78">
        <v>0</v>
      </c>
      <c r="D76" s="78">
        <v>0</v>
      </c>
      <c r="E76" s="78">
        <v>4</v>
      </c>
    </row>
    <row r="77" spans="1:5">
      <c r="A77" s="3" t="s">
        <v>118</v>
      </c>
      <c r="B77" s="78">
        <v>46</v>
      </c>
      <c r="C77" s="78">
        <v>45</v>
      </c>
      <c r="D77" s="78">
        <v>37</v>
      </c>
      <c r="E77" s="78">
        <v>15</v>
      </c>
    </row>
    <row r="78" spans="1:5">
      <c r="A78" s="3" t="s">
        <v>486</v>
      </c>
      <c r="B78" s="78">
        <v>11</v>
      </c>
      <c r="C78" s="78">
        <v>26</v>
      </c>
      <c r="D78" s="78">
        <v>20</v>
      </c>
      <c r="E78" s="78">
        <v>24</v>
      </c>
    </row>
    <row r="79" spans="1:5">
      <c r="A79" s="3" t="s">
        <v>487</v>
      </c>
      <c r="B79" s="78">
        <v>291</v>
      </c>
      <c r="C79" s="78">
        <v>189</v>
      </c>
      <c r="D79" s="78">
        <v>257</v>
      </c>
      <c r="E79" s="78">
        <v>258</v>
      </c>
    </row>
    <row r="80" spans="1:5">
      <c r="A80" s="3" t="s">
        <v>488</v>
      </c>
      <c r="B80" s="78">
        <v>16</v>
      </c>
      <c r="C80" s="78">
        <v>54</v>
      </c>
      <c r="D80" s="78">
        <v>45</v>
      </c>
      <c r="E80" s="78">
        <v>140</v>
      </c>
    </row>
    <row r="81" spans="1:5">
      <c r="A81" s="3" t="s">
        <v>489</v>
      </c>
      <c r="B81" s="78">
        <v>21</v>
      </c>
      <c r="C81" s="78">
        <v>37</v>
      </c>
      <c r="D81" s="78">
        <v>24</v>
      </c>
      <c r="E81" s="78">
        <v>18</v>
      </c>
    </row>
    <row r="82" spans="1:5" ht="30">
      <c r="A82" s="3" t="s">
        <v>479</v>
      </c>
      <c r="B82" s="78">
        <v>56</v>
      </c>
      <c r="C82" s="78">
        <v>66</v>
      </c>
      <c r="D82" s="78">
        <v>49</v>
      </c>
      <c r="E82" s="78">
        <v>68</v>
      </c>
    </row>
    <row r="83" spans="1:5" ht="30">
      <c r="A83" s="3" t="s">
        <v>480</v>
      </c>
      <c r="B83" s="78">
        <v>299</v>
      </c>
      <c r="C83" s="78">
        <v>285</v>
      </c>
      <c r="D83" s="78">
        <v>203</v>
      </c>
      <c r="E83" s="78">
        <v>269</v>
      </c>
    </row>
    <row r="84" spans="1:5" ht="30">
      <c r="A84" s="10" t="s">
        <v>473</v>
      </c>
      <c r="B84" s="78">
        <v>1</v>
      </c>
      <c r="C84" s="78">
        <v>8</v>
      </c>
      <c r="D84" s="78">
        <v>2</v>
      </c>
      <c r="E84" s="78">
        <v>8</v>
      </c>
    </row>
    <row r="85" spans="1:5">
      <c r="A85" s="10" t="s">
        <v>6</v>
      </c>
      <c r="B85" s="78">
        <v>64</v>
      </c>
      <c r="C85" s="78">
        <v>94</v>
      </c>
      <c r="D85" s="78">
        <v>86</v>
      </c>
      <c r="E85" s="78">
        <v>58</v>
      </c>
    </row>
    <row r="86" spans="1:5">
      <c r="A86" s="179" t="s">
        <v>490</v>
      </c>
      <c r="B86" s="78">
        <v>95</v>
      </c>
      <c r="C86" s="78">
        <v>131</v>
      </c>
      <c r="D86" s="78">
        <v>174</v>
      </c>
      <c r="E86" s="78">
        <v>431</v>
      </c>
    </row>
    <row r="87" spans="1:5">
      <c r="A87" s="233" t="s">
        <v>491</v>
      </c>
      <c r="B87" s="234"/>
      <c r="C87" s="234"/>
      <c r="D87" s="234"/>
      <c r="E87" s="235"/>
    </row>
    <row r="88" spans="1:5">
      <c r="A88" s="3" t="s">
        <v>110</v>
      </c>
      <c r="B88" s="78">
        <v>90</v>
      </c>
      <c r="C88" s="78">
        <v>71</v>
      </c>
      <c r="D88" s="78">
        <v>83</v>
      </c>
      <c r="E88" s="78">
        <v>108</v>
      </c>
    </row>
    <row r="89" spans="1:5">
      <c r="A89" s="3" t="s">
        <v>111</v>
      </c>
      <c r="B89" s="78">
        <v>136</v>
      </c>
      <c r="C89" s="78">
        <v>125</v>
      </c>
      <c r="D89" s="78">
        <v>138</v>
      </c>
      <c r="E89" s="78">
        <v>64</v>
      </c>
    </row>
    <row r="90" spans="1:5">
      <c r="A90" s="3" t="s">
        <v>114</v>
      </c>
      <c r="B90" s="78">
        <v>84</v>
      </c>
      <c r="C90" s="78">
        <v>121</v>
      </c>
      <c r="D90" s="78">
        <v>96</v>
      </c>
      <c r="E90" s="78">
        <v>101</v>
      </c>
    </row>
    <row r="91" spans="1:5">
      <c r="A91" s="3" t="s">
        <v>115</v>
      </c>
      <c r="B91" s="78">
        <v>17</v>
      </c>
      <c r="C91" s="78">
        <v>24</v>
      </c>
      <c r="D91" s="78">
        <v>11</v>
      </c>
      <c r="E91" s="78">
        <v>22</v>
      </c>
    </row>
    <row r="92" spans="1:5">
      <c r="A92" s="3" t="s">
        <v>116</v>
      </c>
      <c r="B92" s="78">
        <v>181</v>
      </c>
      <c r="C92" s="78">
        <v>123</v>
      </c>
      <c r="D92" s="78">
        <v>243</v>
      </c>
      <c r="E92" s="78">
        <v>164</v>
      </c>
    </row>
    <row r="93" spans="1:5">
      <c r="A93" s="3" t="s">
        <v>117</v>
      </c>
      <c r="B93" s="78">
        <v>9</v>
      </c>
      <c r="C93" s="78">
        <v>2</v>
      </c>
      <c r="D93" s="78">
        <v>7</v>
      </c>
      <c r="E93" s="78">
        <v>9</v>
      </c>
    </row>
    <row r="94" spans="1:5">
      <c r="A94" s="3" t="s">
        <v>119</v>
      </c>
      <c r="B94" s="78">
        <v>4</v>
      </c>
      <c r="C94" s="78">
        <v>25</v>
      </c>
      <c r="D94" s="78">
        <v>18</v>
      </c>
      <c r="E94" s="78">
        <v>23</v>
      </c>
    </row>
    <row r="95" spans="1:5">
      <c r="A95" s="3" t="s">
        <v>485</v>
      </c>
      <c r="B95" s="78">
        <v>0</v>
      </c>
      <c r="C95" s="78">
        <v>0</v>
      </c>
      <c r="D95" s="78">
        <v>4</v>
      </c>
      <c r="E95" s="78">
        <v>3</v>
      </c>
    </row>
    <row r="96" spans="1:5">
      <c r="A96" s="3" t="s">
        <v>118</v>
      </c>
      <c r="B96" s="78">
        <v>5</v>
      </c>
      <c r="C96" s="78">
        <v>0</v>
      </c>
      <c r="D96" s="78">
        <v>1</v>
      </c>
      <c r="E96" s="78">
        <v>3</v>
      </c>
    </row>
    <row r="97" spans="1:5">
      <c r="A97" s="3" t="s">
        <v>486</v>
      </c>
      <c r="B97" s="78">
        <v>13</v>
      </c>
      <c r="C97" s="78">
        <v>26</v>
      </c>
      <c r="D97" s="78">
        <v>45</v>
      </c>
      <c r="E97" s="78">
        <v>14</v>
      </c>
    </row>
    <row r="98" spans="1:5">
      <c r="A98" s="3" t="s">
        <v>487</v>
      </c>
      <c r="B98" s="78">
        <v>12</v>
      </c>
      <c r="C98" s="78">
        <v>32</v>
      </c>
      <c r="D98" s="78">
        <v>16</v>
      </c>
      <c r="E98" s="78">
        <v>33</v>
      </c>
    </row>
    <row r="99" spans="1:5">
      <c r="A99" s="3" t="s">
        <v>488</v>
      </c>
      <c r="B99" s="78">
        <v>15</v>
      </c>
      <c r="C99" s="78">
        <v>41</v>
      </c>
      <c r="D99" s="78">
        <v>39</v>
      </c>
      <c r="E99" s="78">
        <v>84</v>
      </c>
    </row>
    <row r="100" spans="1:5">
      <c r="A100" s="3" t="s">
        <v>489</v>
      </c>
      <c r="B100" s="78">
        <v>16</v>
      </c>
      <c r="C100" s="78">
        <v>8</v>
      </c>
      <c r="D100" s="78">
        <v>16</v>
      </c>
      <c r="E100" s="78">
        <v>14</v>
      </c>
    </row>
    <row r="101" spans="1:5" ht="30">
      <c r="A101" s="3" t="s">
        <v>479</v>
      </c>
      <c r="B101" s="78">
        <v>87</v>
      </c>
      <c r="C101" s="78">
        <v>39</v>
      </c>
      <c r="D101" s="78">
        <v>88</v>
      </c>
      <c r="E101" s="78">
        <v>89</v>
      </c>
    </row>
    <row r="102" spans="1:5" ht="30">
      <c r="A102" s="3" t="s">
        <v>480</v>
      </c>
      <c r="B102" s="78">
        <v>201</v>
      </c>
      <c r="C102" s="78">
        <v>263</v>
      </c>
      <c r="D102" s="78">
        <v>172</v>
      </c>
      <c r="E102" s="78">
        <v>139</v>
      </c>
    </row>
    <row r="103" spans="1:5" ht="30">
      <c r="A103" s="10" t="s">
        <v>473</v>
      </c>
      <c r="B103" s="78">
        <v>0</v>
      </c>
      <c r="C103" s="78">
        <v>0</v>
      </c>
      <c r="D103" s="78">
        <v>0</v>
      </c>
      <c r="E103" s="78">
        <v>0</v>
      </c>
    </row>
    <row r="104" spans="1:5">
      <c r="A104" s="10" t="s">
        <v>6</v>
      </c>
      <c r="B104" s="78">
        <v>6</v>
      </c>
      <c r="C104" s="78">
        <v>2</v>
      </c>
      <c r="D104" s="78">
        <v>6</v>
      </c>
      <c r="E104" s="78">
        <v>7</v>
      </c>
    </row>
    <row r="105" spans="1:5">
      <c r="A105" s="179" t="s">
        <v>490</v>
      </c>
      <c r="B105" s="78">
        <v>26</v>
      </c>
      <c r="C105" s="78">
        <v>29</v>
      </c>
      <c r="D105" s="78">
        <v>33</v>
      </c>
      <c r="E105" s="78">
        <v>39</v>
      </c>
    </row>
    <row r="106" spans="1:5">
      <c r="A106" s="233" t="s">
        <v>493</v>
      </c>
      <c r="B106" s="234"/>
      <c r="C106" s="234"/>
      <c r="D106" s="234"/>
      <c r="E106" s="235"/>
    </row>
    <row r="107" spans="1:5">
      <c r="A107" s="3" t="s">
        <v>110</v>
      </c>
      <c r="B107" s="78">
        <v>17</v>
      </c>
      <c r="C107" s="78">
        <v>23</v>
      </c>
      <c r="D107" s="78">
        <v>49</v>
      </c>
      <c r="E107" s="78">
        <v>30</v>
      </c>
    </row>
    <row r="108" spans="1:5">
      <c r="A108" s="3" t="s">
        <v>111</v>
      </c>
      <c r="B108" s="78">
        <v>53</v>
      </c>
      <c r="C108" s="78">
        <v>56</v>
      </c>
      <c r="D108" s="78">
        <v>70</v>
      </c>
      <c r="E108" s="78">
        <v>43</v>
      </c>
    </row>
    <row r="109" spans="1:5">
      <c r="A109" s="3" t="s">
        <v>114</v>
      </c>
      <c r="B109" s="78">
        <v>9</v>
      </c>
      <c r="C109" s="78">
        <v>13</v>
      </c>
      <c r="D109" s="78">
        <v>29</v>
      </c>
      <c r="E109" s="78">
        <v>38</v>
      </c>
    </row>
    <row r="110" spans="1:5">
      <c r="A110" s="3" t="s">
        <v>115</v>
      </c>
      <c r="B110" s="78">
        <v>2</v>
      </c>
      <c r="C110" s="78">
        <v>2</v>
      </c>
      <c r="D110" s="78">
        <v>0</v>
      </c>
      <c r="E110" s="78">
        <v>3</v>
      </c>
    </row>
    <row r="111" spans="1:5">
      <c r="A111" s="3" t="s">
        <v>116</v>
      </c>
      <c r="B111" s="78">
        <v>132</v>
      </c>
      <c r="C111" s="78">
        <v>148</v>
      </c>
      <c r="D111" s="78">
        <v>184</v>
      </c>
      <c r="E111" s="78">
        <v>173</v>
      </c>
    </row>
    <row r="112" spans="1:5">
      <c r="A112" s="3" t="s">
        <v>117</v>
      </c>
      <c r="B112" s="78">
        <v>4</v>
      </c>
      <c r="C112" s="78">
        <v>6</v>
      </c>
      <c r="D112" s="78">
        <v>15</v>
      </c>
      <c r="E112" s="78">
        <v>21</v>
      </c>
    </row>
    <row r="113" spans="1:5">
      <c r="A113" s="3" t="s">
        <v>119</v>
      </c>
      <c r="B113" s="78">
        <v>0</v>
      </c>
      <c r="C113" s="78">
        <v>0</v>
      </c>
      <c r="D113" s="78">
        <v>1</v>
      </c>
      <c r="E113" s="78">
        <v>2</v>
      </c>
    </row>
    <row r="114" spans="1:5">
      <c r="A114" s="3" t="s">
        <v>485</v>
      </c>
      <c r="B114" s="78">
        <v>1</v>
      </c>
      <c r="C114" s="78">
        <v>2</v>
      </c>
      <c r="D114" s="78">
        <v>21</v>
      </c>
      <c r="E114" s="78">
        <v>25</v>
      </c>
    </row>
    <row r="115" spans="1:5">
      <c r="A115" s="3" t="s">
        <v>118</v>
      </c>
      <c r="B115" s="78">
        <v>1</v>
      </c>
      <c r="C115" s="78">
        <v>2</v>
      </c>
      <c r="D115" s="78">
        <v>3</v>
      </c>
      <c r="E115" s="78">
        <v>3</v>
      </c>
    </row>
    <row r="116" spans="1:5">
      <c r="A116" s="3" t="s">
        <v>486</v>
      </c>
      <c r="B116" s="78">
        <v>3</v>
      </c>
      <c r="C116" s="78">
        <v>0</v>
      </c>
      <c r="D116" s="78">
        <v>4</v>
      </c>
      <c r="E116" s="78">
        <v>0</v>
      </c>
    </row>
    <row r="117" spans="1:5">
      <c r="A117" s="3" t="s">
        <v>487</v>
      </c>
      <c r="B117" s="78">
        <v>0</v>
      </c>
      <c r="C117" s="78">
        <v>1</v>
      </c>
      <c r="D117" s="78">
        <v>9</v>
      </c>
      <c r="E117" s="78">
        <v>11</v>
      </c>
    </row>
    <row r="118" spans="1:5">
      <c r="A118" s="3" t="s">
        <v>488</v>
      </c>
      <c r="B118" s="78">
        <v>10</v>
      </c>
      <c r="C118" s="78">
        <v>14</v>
      </c>
      <c r="D118" s="78">
        <v>36</v>
      </c>
      <c r="E118" s="78">
        <v>57</v>
      </c>
    </row>
    <row r="119" spans="1:5">
      <c r="A119" s="3" t="s">
        <v>489</v>
      </c>
      <c r="B119" s="78">
        <v>13</v>
      </c>
      <c r="C119" s="78">
        <v>57</v>
      </c>
      <c r="D119" s="78">
        <v>9</v>
      </c>
      <c r="E119" s="78">
        <v>13</v>
      </c>
    </row>
    <row r="120" spans="1:5" ht="30">
      <c r="A120" s="3" t="s">
        <v>479</v>
      </c>
      <c r="B120" s="78">
        <v>62</v>
      </c>
      <c r="C120" s="78">
        <v>57</v>
      </c>
      <c r="D120" s="78">
        <v>119</v>
      </c>
      <c r="E120" s="78">
        <v>86</v>
      </c>
    </row>
    <row r="121" spans="1:5" ht="30">
      <c r="A121" s="3" t="s">
        <v>480</v>
      </c>
      <c r="B121" s="78">
        <v>212</v>
      </c>
      <c r="C121" s="78">
        <v>193</v>
      </c>
      <c r="D121" s="78">
        <v>137</v>
      </c>
      <c r="E121" s="78">
        <v>157</v>
      </c>
    </row>
    <row r="122" spans="1:5" ht="30">
      <c r="A122" s="10" t="s">
        <v>473</v>
      </c>
      <c r="B122" s="78">
        <v>0</v>
      </c>
      <c r="C122" s="78">
        <v>0</v>
      </c>
      <c r="D122" s="78">
        <v>0</v>
      </c>
      <c r="E122" s="78">
        <v>0</v>
      </c>
    </row>
    <row r="123" spans="1:5">
      <c r="A123" s="10" t="s">
        <v>6</v>
      </c>
      <c r="B123" s="78">
        <v>0</v>
      </c>
      <c r="C123" s="78">
        <v>0</v>
      </c>
      <c r="D123" s="78">
        <v>0</v>
      </c>
      <c r="E123" s="78">
        <v>1</v>
      </c>
    </row>
    <row r="124" spans="1:5">
      <c r="A124" s="179" t="s">
        <v>490</v>
      </c>
      <c r="B124" s="78">
        <v>7</v>
      </c>
      <c r="C124" s="78">
        <v>6</v>
      </c>
      <c r="D124" s="78">
        <v>4</v>
      </c>
      <c r="E124" s="78">
        <v>6</v>
      </c>
    </row>
    <row r="125" spans="1:5">
      <c r="A125" s="233" t="s">
        <v>494</v>
      </c>
      <c r="B125" s="234"/>
      <c r="C125" s="234"/>
      <c r="D125" s="234"/>
      <c r="E125" s="235"/>
    </row>
    <row r="126" spans="1:5">
      <c r="A126" s="3" t="s">
        <v>110</v>
      </c>
      <c r="B126" s="78">
        <v>73</v>
      </c>
      <c r="C126" s="78">
        <v>76</v>
      </c>
      <c r="D126" s="78">
        <v>92</v>
      </c>
      <c r="E126" s="78">
        <v>136</v>
      </c>
    </row>
    <row r="127" spans="1:5">
      <c r="A127" s="3" t="s">
        <v>111</v>
      </c>
      <c r="B127" s="78">
        <v>106</v>
      </c>
      <c r="C127" s="78">
        <v>85</v>
      </c>
      <c r="D127" s="78">
        <v>75</v>
      </c>
      <c r="E127" s="78">
        <v>57</v>
      </c>
    </row>
    <row r="128" spans="1:5">
      <c r="A128" s="3" t="s">
        <v>114</v>
      </c>
      <c r="B128" s="78">
        <v>112</v>
      </c>
      <c r="C128" s="78">
        <v>82</v>
      </c>
      <c r="D128" s="78">
        <v>109</v>
      </c>
      <c r="E128" s="78">
        <v>147</v>
      </c>
    </row>
    <row r="129" spans="1:5">
      <c r="A129" s="3" t="s">
        <v>115</v>
      </c>
      <c r="B129" s="78">
        <v>17</v>
      </c>
      <c r="C129" s="78">
        <v>9</v>
      </c>
      <c r="D129" s="78">
        <v>11</v>
      </c>
      <c r="E129" s="78">
        <v>5</v>
      </c>
    </row>
    <row r="130" spans="1:5">
      <c r="A130" s="3" t="s">
        <v>116</v>
      </c>
      <c r="B130" s="78">
        <v>109</v>
      </c>
      <c r="C130" s="78">
        <v>156</v>
      </c>
      <c r="D130" s="78">
        <v>203</v>
      </c>
      <c r="E130" s="78">
        <v>205</v>
      </c>
    </row>
    <row r="131" spans="1:5">
      <c r="A131" s="3" t="s">
        <v>117</v>
      </c>
      <c r="B131" s="78">
        <v>3</v>
      </c>
      <c r="C131" s="78">
        <v>4</v>
      </c>
      <c r="D131" s="78">
        <v>5</v>
      </c>
      <c r="E131" s="78">
        <v>2</v>
      </c>
    </row>
    <row r="132" spans="1:5">
      <c r="A132" s="3" t="s">
        <v>119</v>
      </c>
      <c r="B132" s="78">
        <v>47</v>
      </c>
      <c r="C132" s="78">
        <v>36</v>
      </c>
      <c r="D132" s="78">
        <v>40</v>
      </c>
      <c r="E132" s="78">
        <v>56</v>
      </c>
    </row>
    <row r="133" spans="1:5">
      <c r="A133" s="3" t="s">
        <v>485</v>
      </c>
      <c r="B133" s="78">
        <v>0</v>
      </c>
      <c r="C133" s="78">
        <v>0</v>
      </c>
      <c r="D133" s="78">
        <v>0</v>
      </c>
      <c r="E133" s="78">
        <v>2</v>
      </c>
    </row>
    <row r="134" spans="1:5">
      <c r="A134" s="3" t="s">
        <v>118</v>
      </c>
      <c r="B134" s="78">
        <v>3</v>
      </c>
      <c r="C134" s="78">
        <v>2</v>
      </c>
      <c r="D134" s="78">
        <v>4</v>
      </c>
      <c r="E134" s="78">
        <v>2</v>
      </c>
    </row>
    <row r="135" spans="1:5">
      <c r="A135" s="3" t="s">
        <v>486</v>
      </c>
      <c r="B135" s="78">
        <v>8</v>
      </c>
      <c r="C135" s="78">
        <v>4</v>
      </c>
      <c r="D135" s="78">
        <v>16</v>
      </c>
      <c r="E135" s="78">
        <v>15</v>
      </c>
    </row>
    <row r="136" spans="1:5">
      <c r="A136" s="3" t="s">
        <v>487</v>
      </c>
      <c r="B136" s="78">
        <v>7</v>
      </c>
      <c r="C136" s="78">
        <v>0</v>
      </c>
      <c r="D136" s="78">
        <v>47</v>
      </c>
      <c r="E136" s="78">
        <v>97</v>
      </c>
    </row>
    <row r="137" spans="1:5">
      <c r="A137" s="3" t="s">
        <v>488</v>
      </c>
      <c r="B137" s="78">
        <v>15</v>
      </c>
      <c r="C137" s="78">
        <v>18</v>
      </c>
      <c r="D137" s="78">
        <v>21</v>
      </c>
      <c r="E137" s="78">
        <v>71</v>
      </c>
    </row>
    <row r="138" spans="1:5">
      <c r="A138" s="3" t="s">
        <v>489</v>
      </c>
      <c r="B138" s="78">
        <v>3</v>
      </c>
      <c r="C138" s="78">
        <v>4</v>
      </c>
      <c r="D138" s="78">
        <v>7</v>
      </c>
      <c r="E138" s="78">
        <v>5</v>
      </c>
    </row>
    <row r="139" spans="1:5" ht="30">
      <c r="A139" s="3" t="s">
        <v>479</v>
      </c>
      <c r="B139" s="78">
        <v>48</v>
      </c>
      <c r="C139" s="78">
        <v>60</v>
      </c>
      <c r="D139" s="78">
        <v>106</v>
      </c>
      <c r="E139" s="78">
        <v>113</v>
      </c>
    </row>
    <row r="140" spans="1:5" ht="30">
      <c r="A140" s="3" t="s">
        <v>480</v>
      </c>
      <c r="B140" s="78">
        <v>177</v>
      </c>
      <c r="C140" s="78">
        <v>125</v>
      </c>
      <c r="D140" s="78">
        <v>133</v>
      </c>
      <c r="E140" s="78">
        <v>141</v>
      </c>
    </row>
    <row r="141" spans="1:5" ht="30">
      <c r="A141" s="10" t="s">
        <v>473</v>
      </c>
      <c r="B141" s="78">
        <v>0</v>
      </c>
      <c r="C141" s="78">
        <v>0</v>
      </c>
      <c r="D141" s="78">
        <v>0</v>
      </c>
      <c r="E141" s="78">
        <v>0</v>
      </c>
    </row>
    <row r="142" spans="1:5">
      <c r="A142" s="10" t="s">
        <v>6</v>
      </c>
      <c r="B142" s="78">
        <v>0</v>
      </c>
      <c r="C142" s="78">
        <v>0</v>
      </c>
      <c r="D142" s="78">
        <v>1</v>
      </c>
      <c r="E142" s="78">
        <v>5</v>
      </c>
    </row>
    <row r="143" spans="1:5">
      <c r="A143" s="179" t="s">
        <v>490</v>
      </c>
      <c r="B143" s="78">
        <v>6</v>
      </c>
      <c r="C143" s="78">
        <v>11</v>
      </c>
      <c r="D143" s="78">
        <v>42</v>
      </c>
      <c r="E143" s="78">
        <v>24</v>
      </c>
    </row>
    <row r="144" spans="1:5">
      <c r="A144" s="233" t="s">
        <v>495</v>
      </c>
      <c r="B144" s="234"/>
      <c r="C144" s="234"/>
      <c r="D144" s="234"/>
      <c r="E144" s="235"/>
    </row>
    <row r="145" spans="1:5">
      <c r="A145" s="3" t="s">
        <v>110</v>
      </c>
      <c r="B145" s="78">
        <v>78</v>
      </c>
      <c r="C145" s="78">
        <v>55</v>
      </c>
      <c r="D145" s="78">
        <v>51</v>
      </c>
      <c r="E145" s="78">
        <v>69</v>
      </c>
    </row>
    <row r="146" spans="1:5">
      <c r="A146" s="3" t="s">
        <v>111</v>
      </c>
      <c r="B146" s="78">
        <v>13</v>
      </c>
      <c r="C146" s="78">
        <v>17</v>
      </c>
      <c r="D146" s="78">
        <v>42</v>
      </c>
      <c r="E146" s="78">
        <v>13</v>
      </c>
    </row>
    <row r="147" spans="1:5">
      <c r="A147" s="3" t="s">
        <v>114</v>
      </c>
      <c r="B147" s="78">
        <v>4</v>
      </c>
      <c r="C147" s="78">
        <v>0</v>
      </c>
      <c r="D147" s="78">
        <v>3</v>
      </c>
      <c r="E147" s="78">
        <v>5</v>
      </c>
    </row>
    <row r="148" spans="1:5">
      <c r="A148" s="3" t="s">
        <v>115</v>
      </c>
      <c r="B148" s="78">
        <v>2</v>
      </c>
      <c r="C148" s="78">
        <v>8</v>
      </c>
      <c r="D148" s="78">
        <v>10</v>
      </c>
      <c r="E148" s="78">
        <v>8</v>
      </c>
    </row>
    <row r="149" spans="1:5">
      <c r="A149" s="3" t="s">
        <v>116</v>
      </c>
      <c r="B149" s="78">
        <v>89</v>
      </c>
      <c r="C149" s="78">
        <v>66</v>
      </c>
      <c r="D149" s="78">
        <v>141</v>
      </c>
      <c r="E149" s="78">
        <v>175</v>
      </c>
    </row>
    <row r="150" spans="1:5">
      <c r="A150" s="3" t="s">
        <v>117</v>
      </c>
      <c r="B150" s="78">
        <v>11</v>
      </c>
      <c r="C150" s="78">
        <v>4</v>
      </c>
      <c r="D150" s="78">
        <v>6</v>
      </c>
      <c r="E150" s="78">
        <v>4</v>
      </c>
    </row>
    <row r="151" spans="1:5">
      <c r="A151" s="3" t="s">
        <v>119</v>
      </c>
      <c r="B151" s="78">
        <v>0</v>
      </c>
      <c r="C151" s="78">
        <v>2</v>
      </c>
      <c r="D151" s="78">
        <v>0</v>
      </c>
      <c r="E151" s="78">
        <v>1</v>
      </c>
    </row>
    <row r="152" spans="1:5">
      <c r="A152" s="3" t="s">
        <v>485</v>
      </c>
      <c r="B152" s="78">
        <v>0</v>
      </c>
      <c r="C152" s="78">
        <v>8</v>
      </c>
      <c r="D152" s="78">
        <v>0</v>
      </c>
      <c r="E152" s="78">
        <v>3</v>
      </c>
    </row>
    <row r="153" spans="1:5">
      <c r="A153" s="3" t="s">
        <v>118</v>
      </c>
      <c r="B153" s="78">
        <v>0</v>
      </c>
      <c r="C153" s="78">
        <v>1</v>
      </c>
      <c r="D153" s="78">
        <v>0</v>
      </c>
      <c r="E153" s="78">
        <v>0</v>
      </c>
    </row>
    <row r="154" spans="1:5">
      <c r="A154" s="3" t="s">
        <v>486</v>
      </c>
      <c r="B154" s="78">
        <v>4</v>
      </c>
      <c r="C154" s="78">
        <v>3</v>
      </c>
      <c r="D154" s="78">
        <v>3</v>
      </c>
      <c r="E154" s="78">
        <v>12</v>
      </c>
    </row>
    <row r="155" spans="1:5">
      <c r="A155" s="3" t="s">
        <v>487</v>
      </c>
      <c r="B155" s="78">
        <v>0</v>
      </c>
      <c r="C155" s="78">
        <v>1</v>
      </c>
      <c r="D155" s="78">
        <v>0</v>
      </c>
      <c r="E155" s="78">
        <v>3</v>
      </c>
    </row>
    <row r="156" spans="1:5">
      <c r="A156" s="3" t="s">
        <v>488</v>
      </c>
      <c r="B156" s="78">
        <v>27</v>
      </c>
      <c r="C156" s="78">
        <v>25</v>
      </c>
      <c r="D156" s="78">
        <v>9</v>
      </c>
      <c r="E156" s="78">
        <v>37</v>
      </c>
    </row>
    <row r="157" spans="1:5">
      <c r="A157" s="3" t="s">
        <v>489</v>
      </c>
      <c r="B157" s="78">
        <v>21</v>
      </c>
      <c r="C157" s="78">
        <v>13</v>
      </c>
      <c r="D157" s="78">
        <v>7</v>
      </c>
      <c r="E157" s="78">
        <v>6</v>
      </c>
    </row>
    <row r="158" spans="1:5" ht="30">
      <c r="A158" s="3" t="s">
        <v>479</v>
      </c>
      <c r="B158" s="78">
        <v>33</v>
      </c>
      <c r="C158" s="78">
        <v>17</v>
      </c>
      <c r="D158" s="78">
        <v>36</v>
      </c>
      <c r="E158" s="78">
        <v>73</v>
      </c>
    </row>
    <row r="159" spans="1:5" ht="30">
      <c r="A159" s="3" t="s">
        <v>480</v>
      </c>
      <c r="B159" s="78">
        <v>152</v>
      </c>
      <c r="C159" s="78">
        <v>158</v>
      </c>
      <c r="D159" s="78">
        <v>181</v>
      </c>
      <c r="E159" s="78">
        <v>221</v>
      </c>
    </row>
    <row r="160" spans="1:5" ht="30">
      <c r="A160" s="10" t="s">
        <v>473</v>
      </c>
      <c r="B160" s="78">
        <v>1</v>
      </c>
      <c r="C160" s="78">
        <v>0</v>
      </c>
      <c r="D160" s="78">
        <v>0</v>
      </c>
      <c r="E160" s="78">
        <v>0</v>
      </c>
    </row>
    <row r="161" spans="1:5">
      <c r="A161" s="10" t="s">
        <v>6</v>
      </c>
      <c r="B161" s="78">
        <v>9</v>
      </c>
      <c r="C161" s="78">
        <v>10</v>
      </c>
      <c r="D161" s="78">
        <v>5</v>
      </c>
      <c r="E161" s="78">
        <v>9</v>
      </c>
    </row>
    <row r="162" spans="1:5">
      <c r="A162" s="179" t="s">
        <v>490</v>
      </c>
      <c r="B162" s="78">
        <v>11</v>
      </c>
      <c r="C162" s="78">
        <v>16</v>
      </c>
      <c r="D162" s="78">
        <v>8</v>
      </c>
      <c r="E162" s="78">
        <v>9</v>
      </c>
    </row>
    <row r="163" spans="1:5">
      <c r="A163" s="233" t="s">
        <v>496</v>
      </c>
      <c r="B163" s="234"/>
      <c r="C163" s="234"/>
      <c r="D163" s="234"/>
      <c r="E163" s="235"/>
    </row>
    <row r="164" spans="1:5">
      <c r="A164" s="3" t="s">
        <v>110</v>
      </c>
      <c r="B164" s="78">
        <v>76</v>
      </c>
      <c r="C164" s="78">
        <v>32</v>
      </c>
      <c r="D164" s="78">
        <v>109</v>
      </c>
      <c r="E164" s="78">
        <v>115</v>
      </c>
    </row>
    <row r="165" spans="1:5">
      <c r="A165" s="3" t="s">
        <v>111</v>
      </c>
      <c r="B165" s="78">
        <v>120</v>
      </c>
      <c r="C165" s="78">
        <v>105</v>
      </c>
      <c r="D165" s="78">
        <v>155</v>
      </c>
      <c r="E165" s="78">
        <v>104</v>
      </c>
    </row>
    <row r="166" spans="1:5">
      <c r="A166" s="3" t="s">
        <v>114</v>
      </c>
      <c r="B166" s="78">
        <v>99</v>
      </c>
      <c r="C166" s="78">
        <v>77</v>
      </c>
      <c r="D166" s="78">
        <v>171</v>
      </c>
      <c r="E166" s="78">
        <v>106</v>
      </c>
    </row>
    <row r="167" spans="1:5">
      <c r="A167" s="3" t="s">
        <v>115</v>
      </c>
      <c r="B167" s="78">
        <v>15</v>
      </c>
      <c r="C167" s="78">
        <v>15</v>
      </c>
      <c r="D167" s="78">
        <v>2</v>
      </c>
      <c r="E167" s="78">
        <v>4</v>
      </c>
    </row>
    <row r="168" spans="1:5">
      <c r="A168" s="3" t="s">
        <v>116</v>
      </c>
      <c r="B168" s="78">
        <v>148</v>
      </c>
      <c r="C168" s="78">
        <v>89</v>
      </c>
      <c r="D168" s="78">
        <v>121</v>
      </c>
      <c r="E168" s="78">
        <v>135</v>
      </c>
    </row>
    <row r="169" spans="1:5">
      <c r="A169" s="3" t="s">
        <v>117</v>
      </c>
      <c r="B169" s="78">
        <v>8</v>
      </c>
      <c r="C169" s="78">
        <v>1</v>
      </c>
      <c r="D169" s="78">
        <v>1</v>
      </c>
      <c r="E169" s="78">
        <v>30</v>
      </c>
    </row>
    <row r="170" spans="1:5">
      <c r="A170" s="3" t="s">
        <v>119</v>
      </c>
      <c r="B170" s="78">
        <v>42</v>
      </c>
      <c r="C170" s="78">
        <v>26</v>
      </c>
      <c r="D170" s="78">
        <v>37</v>
      </c>
      <c r="E170" s="78">
        <v>44</v>
      </c>
    </row>
    <row r="171" spans="1:5">
      <c r="A171" s="3" t="s">
        <v>485</v>
      </c>
      <c r="B171" s="78">
        <v>4</v>
      </c>
      <c r="C171" s="78">
        <v>1</v>
      </c>
      <c r="D171" s="78">
        <v>7</v>
      </c>
      <c r="E171" s="78">
        <v>29</v>
      </c>
    </row>
    <row r="172" spans="1:5">
      <c r="A172" s="3" t="s">
        <v>118</v>
      </c>
      <c r="B172" s="78">
        <v>3</v>
      </c>
      <c r="C172" s="78">
        <v>0</v>
      </c>
      <c r="D172" s="78">
        <v>12</v>
      </c>
      <c r="E172" s="78">
        <v>10</v>
      </c>
    </row>
    <row r="173" spans="1:5">
      <c r="A173" s="3" t="s">
        <v>486</v>
      </c>
      <c r="B173" s="78">
        <v>4</v>
      </c>
      <c r="C173" s="78">
        <v>4</v>
      </c>
      <c r="D173" s="78">
        <v>5</v>
      </c>
      <c r="E173" s="78">
        <v>3</v>
      </c>
    </row>
    <row r="174" spans="1:5">
      <c r="A174" s="3" t="s">
        <v>487</v>
      </c>
      <c r="B174" s="78">
        <v>37</v>
      </c>
      <c r="C174" s="78">
        <v>25</v>
      </c>
      <c r="D174" s="78">
        <v>48</v>
      </c>
      <c r="E174" s="78">
        <v>49</v>
      </c>
    </row>
    <row r="175" spans="1:5">
      <c r="A175" s="3" t="s">
        <v>488</v>
      </c>
      <c r="B175" s="78">
        <v>16</v>
      </c>
      <c r="C175" s="78">
        <v>7</v>
      </c>
      <c r="D175" s="78">
        <v>27</v>
      </c>
      <c r="E175" s="78">
        <v>73</v>
      </c>
    </row>
    <row r="176" spans="1:5">
      <c r="A176" s="3" t="s">
        <v>489</v>
      </c>
      <c r="B176" s="78">
        <v>9</v>
      </c>
      <c r="C176" s="78">
        <v>0</v>
      </c>
      <c r="D176" s="78">
        <v>4</v>
      </c>
      <c r="E176" s="78">
        <v>3</v>
      </c>
    </row>
    <row r="177" spans="1:5" ht="30">
      <c r="A177" s="3" t="s">
        <v>479</v>
      </c>
      <c r="B177" s="78">
        <v>40</v>
      </c>
      <c r="C177" s="78">
        <v>25</v>
      </c>
      <c r="D177" s="78">
        <v>14</v>
      </c>
      <c r="E177" s="78">
        <v>12</v>
      </c>
    </row>
    <row r="178" spans="1:5" ht="30">
      <c r="A178" s="3" t="s">
        <v>480</v>
      </c>
      <c r="B178" s="78">
        <v>156</v>
      </c>
      <c r="C178" s="78">
        <v>70</v>
      </c>
      <c r="D178" s="78">
        <v>74</v>
      </c>
      <c r="E178" s="78">
        <v>110</v>
      </c>
    </row>
    <row r="179" spans="1:5" ht="30">
      <c r="A179" s="10" t="s">
        <v>473</v>
      </c>
      <c r="B179" s="78">
        <v>15</v>
      </c>
      <c r="C179" s="78">
        <v>12</v>
      </c>
      <c r="D179" s="78">
        <v>0</v>
      </c>
      <c r="E179" s="78">
        <v>3</v>
      </c>
    </row>
    <row r="180" spans="1:5">
      <c r="A180" s="10" t="s">
        <v>6</v>
      </c>
      <c r="B180" s="78">
        <v>18</v>
      </c>
      <c r="C180" s="78">
        <v>5</v>
      </c>
      <c r="D180" s="78">
        <v>3</v>
      </c>
      <c r="E180" s="78">
        <v>12</v>
      </c>
    </row>
    <row r="181" spans="1:5">
      <c r="A181" s="179" t="s">
        <v>490</v>
      </c>
      <c r="B181" s="78">
        <v>33</v>
      </c>
      <c r="C181" s="78">
        <v>7</v>
      </c>
      <c r="D181" s="78">
        <v>6</v>
      </c>
      <c r="E181" s="78">
        <v>8</v>
      </c>
    </row>
    <row r="182" spans="1:5">
      <c r="A182" s="233" t="s">
        <v>497</v>
      </c>
      <c r="B182" s="234"/>
      <c r="C182" s="234"/>
      <c r="D182" s="234"/>
      <c r="E182" s="235"/>
    </row>
    <row r="183" spans="1:5">
      <c r="A183" s="3" t="s">
        <v>110</v>
      </c>
      <c r="B183" s="78">
        <v>15</v>
      </c>
      <c r="C183" s="78">
        <v>41</v>
      </c>
      <c r="D183" s="78">
        <v>43</v>
      </c>
      <c r="E183" s="78">
        <v>31</v>
      </c>
    </row>
    <row r="184" spans="1:5">
      <c r="A184" s="3" t="s">
        <v>111</v>
      </c>
      <c r="B184" s="78">
        <v>76</v>
      </c>
      <c r="C184" s="78">
        <v>75</v>
      </c>
      <c r="D184" s="78">
        <v>71</v>
      </c>
      <c r="E184" s="78">
        <v>70</v>
      </c>
    </row>
    <row r="185" spans="1:5">
      <c r="A185" s="3" t="s">
        <v>114</v>
      </c>
      <c r="B185" s="78">
        <v>34</v>
      </c>
      <c r="C185" s="78">
        <v>33</v>
      </c>
      <c r="D185" s="78">
        <v>38</v>
      </c>
      <c r="E185" s="78">
        <v>37</v>
      </c>
    </row>
    <row r="186" spans="1:5">
      <c r="A186" s="3" t="s">
        <v>115</v>
      </c>
      <c r="B186" s="78">
        <v>0</v>
      </c>
      <c r="C186" s="78">
        <v>7</v>
      </c>
      <c r="D186" s="78">
        <v>1</v>
      </c>
      <c r="E186" s="78">
        <v>5</v>
      </c>
    </row>
    <row r="187" spans="1:5">
      <c r="A187" s="3" t="s">
        <v>116</v>
      </c>
      <c r="B187" s="78">
        <v>49</v>
      </c>
      <c r="C187" s="78">
        <v>85</v>
      </c>
      <c r="D187" s="78">
        <v>96</v>
      </c>
      <c r="E187" s="78">
        <v>124</v>
      </c>
    </row>
    <row r="188" spans="1:5">
      <c r="A188" s="3" t="s">
        <v>117</v>
      </c>
      <c r="B188" s="78">
        <v>13</v>
      </c>
      <c r="C188" s="78">
        <v>10</v>
      </c>
      <c r="D188" s="78">
        <v>17</v>
      </c>
      <c r="E188" s="78">
        <v>11</v>
      </c>
    </row>
    <row r="189" spans="1:5">
      <c r="A189" s="3" t="s">
        <v>119</v>
      </c>
      <c r="B189" s="78">
        <v>13</v>
      </c>
      <c r="C189" s="78">
        <v>5</v>
      </c>
      <c r="D189" s="78">
        <v>4</v>
      </c>
      <c r="E189" s="78">
        <v>16</v>
      </c>
    </row>
    <row r="190" spans="1:5">
      <c r="A190" s="3" t="s">
        <v>485</v>
      </c>
      <c r="B190" s="78">
        <v>0</v>
      </c>
      <c r="C190" s="78">
        <v>1</v>
      </c>
      <c r="D190" s="78">
        <v>0</v>
      </c>
      <c r="E190" s="78">
        <v>7</v>
      </c>
    </row>
    <row r="191" spans="1:5">
      <c r="A191" s="3" t="s">
        <v>118</v>
      </c>
      <c r="B191" s="78">
        <v>1</v>
      </c>
      <c r="C191" s="78">
        <v>3</v>
      </c>
      <c r="D191" s="78">
        <v>1</v>
      </c>
      <c r="E191" s="78">
        <v>4</v>
      </c>
    </row>
    <row r="192" spans="1:5">
      <c r="A192" s="3" t="s">
        <v>486</v>
      </c>
      <c r="B192" s="78">
        <v>1</v>
      </c>
      <c r="C192" s="78">
        <v>9</v>
      </c>
      <c r="D192" s="78">
        <v>3</v>
      </c>
      <c r="E192" s="78">
        <v>13</v>
      </c>
    </row>
    <row r="193" spans="1:5">
      <c r="A193" s="3" t="s">
        <v>487</v>
      </c>
      <c r="B193" s="78">
        <v>1</v>
      </c>
      <c r="C193" s="78">
        <v>21</v>
      </c>
      <c r="D193" s="78">
        <v>73</v>
      </c>
      <c r="E193" s="78">
        <v>82</v>
      </c>
    </row>
    <row r="194" spans="1:5">
      <c r="A194" s="3" t="s">
        <v>488</v>
      </c>
      <c r="B194" s="78">
        <v>0</v>
      </c>
      <c r="C194" s="78">
        <v>2</v>
      </c>
      <c r="D194" s="78">
        <v>8</v>
      </c>
      <c r="E194" s="78">
        <v>30</v>
      </c>
    </row>
    <row r="195" spans="1:5">
      <c r="A195" s="3" t="s">
        <v>489</v>
      </c>
      <c r="B195" s="78">
        <v>5</v>
      </c>
      <c r="C195" s="78">
        <v>6</v>
      </c>
      <c r="D195" s="78">
        <v>5</v>
      </c>
      <c r="E195" s="78">
        <v>1</v>
      </c>
    </row>
    <row r="196" spans="1:5" ht="30">
      <c r="A196" s="3" t="s">
        <v>479</v>
      </c>
      <c r="B196" s="78">
        <v>57</v>
      </c>
      <c r="C196" s="78">
        <v>41</v>
      </c>
      <c r="D196" s="78">
        <v>79</v>
      </c>
      <c r="E196" s="78">
        <v>79</v>
      </c>
    </row>
    <row r="197" spans="1:5" ht="30">
      <c r="A197" s="3" t="s">
        <v>480</v>
      </c>
      <c r="B197" s="78">
        <v>91</v>
      </c>
      <c r="C197" s="78">
        <v>106</v>
      </c>
      <c r="D197" s="78">
        <v>93</v>
      </c>
      <c r="E197" s="78">
        <v>86</v>
      </c>
    </row>
    <row r="198" spans="1:5" ht="30">
      <c r="A198" s="10" t="s">
        <v>473</v>
      </c>
      <c r="B198" s="78">
        <v>0</v>
      </c>
      <c r="C198" s="78">
        <v>0</v>
      </c>
      <c r="D198" s="78">
        <v>0</v>
      </c>
      <c r="E198" s="78">
        <v>0</v>
      </c>
    </row>
    <row r="199" spans="1:5">
      <c r="A199" s="10" t="s">
        <v>6</v>
      </c>
      <c r="B199" s="78">
        <v>2</v>
      </c>
      <c r="C199" s="78">
        <v>6</v>
      </c>
      <c r="D199" s="78">
        <v>3</v>
      </c>
      <c r="E199" s="78">
        <v>1</v>
      </c>
    </row>
    <row r="200" spans="1:5">
      <c r="A200" s="179" t="s">
        <v>490</v>
      </c>
      <c r="B200" s="78">
        <v>1</v>
      </c>
      <c r="C200" s="78">
        <v>15</v>
      </c>
      <c r="D200" s="78">
        <v>6</v>
      </c>
      <c r="E200" s="78">
        <v>10</v>
      </c>
    </row>
    <row r="201" spans="1:5">
      <c r="A201" s="233" t="s">
        <v>498</v>
      </c>
      <c r="B201" s="234"/>
      <c r="C201" s="234"/>
      <c r="D201" s="234"/>
      <c r="E201" s="235"/>
    </row>
    <row r="202" spans="1:5">
      <c r="A202" s="3" t="s">
        <v>110</v>
      </c>
      <c r="B202" s="78">
        <v>72</v>
      </c>
      <c r="C202" s="78">
        <v>87</v>
      </c>
      <c r="D202" s="78">
        <v>73</v>
      </c>
      <c r="E202" s="78">
        <v>96</v>
      </c>
    </row>
    <row r="203" spans="1:5">
      <c r="A203" s="3" t="s">
        <v>111</v>
      </c>
      <c r="B203" s="78">
        <v>115</v>
      </c>
      <c r="C203" s="78">
        <v>112</v>
      </c>
      <c r="D203" s="78">
        <v>69</v>
      </c>
      <c r="E203" s="78">
        <v>106</v>
      </c>
    </row>
    <row r="204" spans="1:5">
      <c r="A204" s="3" t="s">
        <v>114</v>
      </c>
      <c r="B204" s="78">
        <v>135</v>
      </c>
      <c r="C204" s="78">
        <v>150</v>
      </c>
      <c r="D204" s="78">
        <v>151</v>
      </c>
      <c r="E204" s="78">
        <v>155</v>
      </c>
    </row>
    <row r="205" spans="1:5">
      <c r="A205" s="3" t="s">
        <v>115</v>
      </c>
      <c r="B205" s="78">
        <v>7</v>
      </c>
      <c r="C205" s="78">
        <v>3</v>
      </c>
      <c r="D205" s="78">
        <v>2</v>
      </c>
      <c r="E205" s="78">
        <v>1</v>
      </c>
    </row>
    <row r="206" spans="1:5">
      <c r="A206" s="3" t="s">
        <v>116</v>
      </c>
      <c r="B206" s="78">
        <v>67</v>
      </c>
      <c r="C206" s="78">
        <v>89</v>
      </c>
      <c r="D206" s="78">
        <v>114</v>
      </c>
      <c r="E206" s="78">
        <v>145</v>
      </c>
    </row>
    <row r="207" spans="1:5">
      <c r="A207" s="3" t="s">
        <v>117</v>
      </c>
      <c r="B207" s="78">
        <v>14</v>
      </c>
      <c r="C207" s="78">
        <v>9</v>
      </c>
      <c r="D207" s="78">
        <v>24</v>
      </c>
      <c r="E207" s="78">
        <v>31</v>
      </c>
    </row>
    <row r="208" spans="1:5">
      <c r="A208" s="3" t="s">
        <v>119</v>
      </c>
      <c r="B208" s="78">
        <v>28</v>
      </c>
      <c r="C208" s="78">
        <v>28</v>
      </c>
      <c r="D208" s="78">
        <v>23</v>
      </c>
      <c r="E208" s="78">
        <v>28</v>
      </c>
    </row>
    <row r="209" spans="1:5">
      <c r="A209" s="3" t="s">
        <v>485</v>
      </c>
      <c r="B209" s="78">
        <v>0</v>
      </c>
      <c r="C209" s="78">
        <v>0</v>
      </c>
      <c r="D209" s="78">
        <v>0</v>
      </c>
      <c r="E209" s="78">
        <v>1</v>
      </c>
    </row>
    <row r="210" spans="1:5">
      <c r="A210" s="3" t="s">
        <v>118</v>
      </c>
      <c r="B210" s="78">
        <v>5</v>
      </c>
      <c r="C210" s="78">
        <v>3</v>
      </c>
      <c r="D210" s="78">
        <v>6</v>
      </c>
      <c r="E210" s="78">
        <v>2</v>
      </c>
    </row>
    <row r="211" spans="1:5">
      <c r="A211" s="3" t="s">
        <v>486</v>
      </c>
      <c r="B211" s="78">
        <v>9</v>
      </c>
      <c r="C211" s="78">
        <v>9</v>
      </c>
      <c r="D211" s="78">
        <v>9</v>
      </c>
      <c r="E211" s="78">
        <v>8</v>
      </c>
    </row>
    <row r="212" spans="1:5">
      <c r="A212" s="3" t="s">
        <v>487</v>
      </c>
      <c r="B212" s="78">
        <v>91</v>
      </c>
      <c r="C212" s="78">
        <v>89</v>
      </c>
      <c r="D212" s="78">
        <v>81</v>
      </c>
      <c r="E212" s="78">
        <v>72</v>
      </c>
    </row>
    <row r="213" spans="1:5">
      <c r="A213" s="3" t="s">
        <v>488</v>
      </c>
      <c r="B213" s="78">
        <v>0</v>
      </c>
      <c r="C213" s="78">
        <v>3</v>
      </c>
      <c r="D213" s="78">
        <v>6</v>
      </c>
      <c r="E213" s="78">
        <v>7</v>
      </c>
    </row>
    <row r="214" spans="1:5">
      <c r="A214" s="3" t="s">
        <v>489</v>
      </c>
      <c r="B214" s="78">
        <v>6</v>
      </c>
      <c r="C214" s="78">
        <v>5</v>
      </c>
      <c r="D214" s="78">
        <v>7</v>
      </c>
      <c r="E214" s="78">
        <v>3</v>
      </c>
    </row>
    <row r="215" spans="1:5" ht="30">
      <c r="A215" s="3" t="s">
        <v>479</v>
      </c>
      <c r="B215" s="78">
        <v>24</v>
      </c>
      <c r="C215" s="78">
        <v>20</v>
      </c>
      <c r="D215" s="78">
        <v>14</v>
      </c>
      <c r="E215" s="78">
        <v>59</v>
      </c>
    </row>
    <row r="216" spans="1:5" ht="30">
      <c r="A216" s="3" t="s">
        <v>480</v>
      </c>
      <c r="B216" s="78">
        <v>134</v>
      </c>
      <c r="C216" s="78">
        <v>72</v>
      </c>
      <c r="D216" s="78">
        <v>71</v>
      </c>
      <c r="E216" s="78">
        <v>69</v>
      </c>
    </row>
    <row r="217" spans="1:5" ht="30">
      <c r="A217" s="10" t="s">
        <v>473</v>
      </c>
      <c r="B217" s="78">
        <v>0</v>
      </c>
      <c r="C217" s="78">
        <v>0</v>
      </c>
      <c r="D217" s="78">
        <v>1</v>
      </c>
      <c r="E217" s="78">
        <v>0</v>
      </c>
    </row>
    <row r="218" spans="1:5">
      <c r="A218" s="10" t="s">
        <v>6</v>
      </c>
      <c r="B218" s="78">
        <v>14</v>
      </c>
      <c r="C218" s="78">
        <v>14</v>
      </c>
      <c r="D218" s="78">
        <v>3</v>
      </c>
      <c r="E218" s="78">
        <v>10</v>
      </c>
    </row>
    <row r="219" spans="1:5">
      <c r="A219" s="179" t="s">
        <v>490</v>
      </c>
      <c r="B219" s="78">
        <v>72</v>
      </c>
      <c r="C219" s="78">
        <v>86</v>
      </c>
      <c r="D219" s="78">
        <v>59</v>
      </c>
      <c r="E219" s="78">
        <v>87</v>
      </c>
    </row>
    <row r="220" spans="1:5">
      <c r="A220" s="233" t="s">
        <v>499</v>
      </c>
      <c r="B220" s="234"/>
      <c r="C220" s="234"/>
      <c r="D220" s="234"/>
      <c r="E220" s="235"/>
    </row>
    <row r="221" spans="1:5">
      <c r="A221" s="3" t="s">
        <v>110</v>
      </c>
      <c r="B221" s="78">
        <v>22</v>
      </c>
      <c r="C221" s="78">
        <v>35</v>
      </c>
      <c r="D221" s="78">
        <v>25</v>
      </c>
      <c r="E221" s="78">
        <v>35</v>
      </c>
    </row>
    <row r="222" spans="1:5">
      <c r="A222" s="3" t="s">
        <v>111</v>
      </c>
      <c r="B222" s="78">
        <v>132</v>
      </c>
      <c r="C222" s="78">
        <v>64</v>
      </c>
      <c r="D222" s="78">
        <v>54</v>
      </c>
      <c r="E222" s="78">
        <v>77</v>
      </c>
    </row>
    <row r="223" spans="1:5">
      <c r="A223" s="3" t="s">
        <v>114</v>
      </c>
      <c r="B223" s="78">
        <v>62</v>
      </c>
      <c r="C223" s="78">
        <v>61</v>
      </c>
      <c r="D223" s="78">
        <v>88</v>
      </c>
      <c r="E223" s="78">
        <v>76</v>
      </c>
    </row>
    <row r="224" spans="1:5">
      <c r="A224" s="3" t="s">
        <v>115</v>
      </c>
      <c r="B224" s="78">
        <v>4</v>
      </c>
      <c r="C224" s="78">
        <v>8</v>
      </c>
      <c r="D224" s="78">
        <v>10</v>
      </c>
      <c r="E224" s="78">
        <v>7</v>
      </c>
    </row>
    <row r="225" spans="1:5">
      <c r="A225" s="3" t="s">
        <v>116</v>
      </c>
      <c r="B225" s="78">
        <v>61</v>
      </c>
      <c r="C225" s="78">
        <v>90</v>
      </c>
      <c r="D225" s="78">
        <v>110</v>
      </c>
      <c r="E225" s="78">
        <v>65</v>
      </c>
    </row>
    <row r="226" spans="1:5">
      <c r="A226" s="3" t="s">
        <v>117</v>
      </c>
      <c r="B226" s="78">
        <v>9</v>
      </c>
      <c r="C226" s="78">
        <v>14</v>
      </c>
      <c r="D226" s="78">
        <v>27</v>
      </c>
      <c r="E226" s="78">
        <v>3</v>
      </c>
    </row>
    <row r="227" spans="1:5">
      <c r="A227" s="3" t="s">
        <v>119</v>
      </c>
      <c r="B227" s="78">
        <v>39</v>
      </c>
      <c r="C227" s="78">
        <v>15</v>
      </c>
      <c r="D227" s="78">
        <v>26</v>
      </c>
      <c r="E227" s="78">
        <v>22</v>
      </c>
    </row>
    <row r="228" spans="1:5">
      <c r="A228" s="3" t="s">
        <v>485</v>
      </c>
      <c r="B228" s="78">
        <v>12</v>
      </c>
      <c r="C228" s="78">
        <v>2</v>
      </c>
      <c r="D228" s="78">
        <v>1</v>
      </c>
      <c r="E228" s="78">
        <v>19</v>
      </c>
    </row>
    <row r="229" spans="1:5">
      <c r="A229" s="3" t="s">
        <v>118</v>
      </c>
      <c r="B229" s="78">
        <v>6</v>
      </c>
      <c r="C229" s="78">
        <v>4</v>
      </c>
      <c r="D229" s="78">
        <v>4</v>
      </c>
      <c r="E229" s="78">
        <v>2</v>
      </c>
    </row>
    <row r="230" spans="1:5">
      <c r="A230" s="3" t="s">
        <v>486</v>
      </c>
      <c r="B230" s="78">
        <v>4</v>
      </c>
      <c r="C230" s="78">
        <v>5</v>
      </c>
      <c r="D230" s="78">
        <v>4</v>
      </c>
      <c r="E230" s="78">
        <v>16</v>
      </c>
    </row>
    <row r="231" spans="1:5">
      <c r="A231" s="3" t="s">
        <v>487</v>
      </c>
      <c r="B231" s="78">
        <v>7</v>
      </c>
      <c r="C231" s="78">
        <v>40</v>
      </c>
      <c r="D231" s="78">
        <v>23</v>
      </c>
      <c r="E231" s="78">
        <v>25</v>
      </c>
    </row>
    <row r="232" spans="1:5">
      <c r="A232" s="3" t="s">
        <v>488</v>
      </c>
      <c r="B232" s="78">
        <v>9</v>
      </c>
      <c r="C232" s="78">
        <v>16</v>
      </c>
      <c r="D232" s="78">
        <v>26</v>
      </c>
      <c r="E232" s="78">
        <v>51</v>
      </c>
    </row>
    <row r="233" spans="1:5">
      <c r="A233" s="3" t="s">
        <v>489</v>
      </c>
      <c r="B233" s="78">
        <v>5</v>
      </c>
      <c r="C233" s="78">
        <v>7</v>
      </c>
      <c r="D233" s="78">
        <v>4</v>
      </c>
      <c r="E233" s="78">
        <v>4</v>
      </c>
    </row>
    <row r="234" spans="1:5" ht="30">
      <c r="A234" s="3" t="s">
        <v>479</v>
      </c>
      <c r="B234" s="78">
        <v>40</v>
      </c>
      <c r="C234" s="78">
        <v>79</v>
      </c>
      <c r="D234" s="78">
        <v>53</v>
      </c>
      <c r="E234" s="78">
        <v>47</v>
      </c>
    </row>
    <row r="235" spans="1:5" ht="30">
      <c r="A235" s="3" t="s">
        <v>480</v>
      </c>
      <c r="B235" s="78">
        <v>171</v>
      </c>
      <c r="C235" s="78">
        <v>109</v>
      </c>
      <c r="D235" s="78">
        <v>117</v>
      </c>
      <c r="E235" s="78">
        <v>108</v>
      </c>
    </row>
    <row r="236" spans="1:5" ht="30">
      <c r="A236" s="10" t="s">
        <v>473</v>
      </c>
      <c r="B236" s="78">
        <v>1</v>
      </c>
      <c r="C236" s="78">
        <v>0</v>
      </c>
      <c r="D236" s="78">
        <v>0</v>
      </c>
      <c r="E236" s="78">
        <v>1</v>
      </c>
    </row>
    <row r="237" spans="1:5">
      <c r="A237" s="10" t="s">
        <v>6</v>
      </c>
      <c r="B237" s="78">
        <v>3</v>
      </c>
      <c r="C237" s="78">
        <v>4</v>
      </c>
      <c r="D237" s="78">
        <v>4</v>
      </c>
      <c r="E237" s="78">
        <v>3</v>
      </c>
    </row>
    <row r="238" spans="1:5">
      <c r="A238" s="179" t="s">
        <v>490</v>
      </c>
      <c r="B238" s="78">
        <v>10</v>
      </c>
      <c r="C238" s="78">
        <v>7</v>
      </c>
      <c r="D238" s="78">
        <v>1</v>
      </c>
      <c r="E238" s="78">
        <v>15</v>
      </c>
    </row>
    <row r="239" spans="1:5">
      <c r="A239" s="233" t="s">
        <v>500</v>
      </c>
      <c r="B239" s="234"/>
      <c r="C239" s="234"/>
      <c r="D239" s="234"/>
      <c r="E239" s="235"/>
    </row>
    <row r="240" spans="1:5">
      <c r="A240" s="3" t="s">
        <v>110</v>
      </c>
      <c r="B240" s="78">
        <v>74</v>
      </c>
      <c r="C240" s="78">
        <v>44</v>
      </c>
      <c r="D240" s="78">
        <v>51</v>
      </c>
      <c r="E240" s="78">
        <v>44</v>
      </c>
    </row>
    <row r="241" spans="1:5">
      <c r="A241" s="3" t="s">
        <v>111</v>
      </c>
      <c r="B241" s="78">
        <v>161</v>
      </c>
      <c r="C241" s="78">
        <v>96</v>
      </c>
      <c r="D241" s="78">
        <v>60</v>
      </c>
      <c r="E241" s="78">
        <v>76</v>
      </c>
    </row>
    <row r="242" spans="1:5">
      <c r="A242" s="3" t="s">
        <v>114</v>
      </c>
      <c r="B242" s="78">
        <v>81</v>
      </c>
      <c r="C242" s="78">
        <v>101</v>
      </c>
      <c r="D242" s="78">
        <v>86</v>
      </c>
      <c r="E242" s="78">
        <v>101</v>
      </c>
    </row>
    <row r="243" spans="1:5">
      <c r="A243" s="3" t="s">
        <v>115</v>
      </c>
      <c r="B243" s="78">
        <v>2</v>
      </c>
      <c r="C243" s="78">
        <v>1</v>
      </c>
      <c r="D243" s="78">
        <v>6</v>
      </c>
      <c r="E243" s="78">
        <v>7</v>
      </c>
    </row>
    <row r="244" spans="1:5">
      <c r="A244" s="3" t="s">
        <v>116</v>
      </c>
      <c r="B244" s="78">
        <v>106</v>
      </c>
      <c r="C244" s="78">
        <v>129</v>
      </c>
      <c r="D244" s="78">
        <v>109</v>
      </c>
      <c r="E244" s="78">
        <v>197</v>
      </c>
    </row>
    <row r="245" spans="1:5">
      <c r="A245" s="3" t="s">
        <v>117</v>
      </c>
      <c r="B245" s="78">
        <v>8</v>
      </c>
      <c r="C245" s="78">
        <v>14</v>
      </c>
      <c r="D245" s="78">
        <v>5</v>
      </c>
      <c r="E245" s="78">
        <v>9</v>
      </c>
    </row>
    <row r="246" spans="1:5">
      <c r="A246" s="3" t="s">
        <v>119</v>
      </c>
      <c r="B246" s="78">
        <v>5</v>
      </c>
      <c r="C246" s="78">
        <v>5</v>
      </c>
      <c r="D246" s="78">
        <v>17</v>
      </c>
      <c r="E246" s="78">
        <v>22</v>
      </c>
    </row>
    <row r="247" spans="1:5">
      <c r="A247" s="3" t="s">
        <v>485</v>
      </c>
      <c r="B247" s="78">
        <v>2</v>
      </c>
      <c r="C247" s="78">
        <v>3</v>
      </c>
      <c r="D247" s="78">
        <v>2</v>
      </c>
      <c r="E247" s="78">
        <v>3</v>
      </c>
    </row>
    <row r="248" spans="1:5">
      <c r="A248" s="3" t="s">
        <v>118</v>
      </c>
      <c r="B248" s="78">
        <v>2</v>
      </c>
      <c r="C248" s="78">
        <v>5</v>
      </c>
      <c r="D248" s="78">
        <v>2</v>
      </c>
      <c r="E248" s="78">
        <v>3</v>
      </c>
    </row>
    <row r="249" spans="1:5">
      <c r="A249" s="3" t="s">
        <v>486</v>
      </c>
      <c r="B249" s="78">
        <v>10</v>
      </c>
      <c r="C249" s="78">
        <v>20</v>
      </c>
      <c r="D249" s="78">
        <v>6</v>
      </c>
      <c r="E249" s="78">
        <v>8</v>
      </c>
    </row>
    <row r="250" spans="1:5">
      <c r="A250" s="3" t="s">
        <v>487</v>
      </c>
      <c r="B250" s="78">
        <v>1</v>
      </c>
      <c r="C250" s="78">
        <v>2</v>
      </c>
      <c r="D250" s="78">
        <v>28</v>
      </c>
      <c r="E250" s="78">
        <v>35</v>
      </c>
    </row>
    <row r="251" spans="1:5">
      <c r="A251" s="3" t="s">
        <v>488</v>
      </c>
      <c r="B251" s="78">
        <v>3</v>
      </c>
      <c r="C251" s="78">
        <v>5</v>
      </c>
      <c r="D251" s="78">
        <v>6</v>
      </c>
      <c r="E251" s="78">
        <v>19</v>
      </c>
    </row>
    <row r="252" spans="1:5">
      <c r="A252" s="3" t="s">
        <v>489</v>
      </c>
      <c r="B252" s="78">
        <v>3</v>
      </c>
      <c r="C252" s="78">
        <v>7</v>
      </c>
      <c r="D252" s="78">
        <v>2</v>
      </c>
      <c r="E252" s="78">
        <v>0</v>
      </c>
    </row>
    <row r="253" spans="1:5" ht="30">
      <c r="A253" s="3" t="s">
        <v>479</v>
      </c>
      <c r="B253" s="78">
        <v>75</v>
      </c>
      <c r="C253" s="78">
        <v>37</v>
      </c>
      <c r="D253" s="78">
        <v>46</v>
      </c>
      <c r="E253" s="78">
        <v>73</v>
      </c>
    </row>
    <row r="254" spans="1:5" ht="30">
      <c r="A254" s="3" t="s">
        <v>480</v>
      </c>
      <c r="B254" s="78">
        <v>286</v>
      </c>
      <c r="C254" s="78">
        <v>196</v>
      </c>
      <c r="D254" s="78">
        <v>199</v>
      </c>
      <c r="E254" s="78">
        <v>128</v>
      </c>
    </row>
    <row r="255" spans="1:5" ht="30">
      <c r="A255" s="10" t="s">
        <v>473</v>
      </c>
      <c r="B255" s="78">
        <v>0</v>
      </c>
      <c r="C255" s="78">
        <v>0</v>
      </c>
      <c r="D255" s="78">
        <v>0</v>
      </c>
      <c r="E255" s="78">
        <v>0</v>
      </c>
    </row>
    <row r="256" spans="1:5">
      <c r="A256" s="10" t="s">
        <v>6</v>
      </c>
      <c r="B256" s="78">
        <v>2</v>
      </c>
      <c r="C256" s="78">
        <v>8</v>
      </c>
      <c r="D256" s="78">
        <v>3</v>
      </c>
      <c r="E256" s="78">
        <v>1</v>
      </c>
    </row>
    <row r="257" spans="1:5">
      <c r="A257" s="179" t="s">
        <v>490</v>
      </c>
      <c r="B257" s="78">
        <v>9</v>
      </c>
      <c r="C257" s="78">
        <v>9</v>
      </c>
      <c r="D257" s="78">
        <v>11</v>
      </c>
      <c r="E257" s="78">
        <v>5</v>
      </c>
    </row>
    <row r="258" spans="1:5">
      <c r="A258" s="233" t="s">
        <v>501</v>
      </c>
      <c r="B258" s="234"/>
      <c r="C258" s="234"/>
      <c r="D258" s="234"/>
      <c r="E258" s="235"/>
    </row>
    <row r="259" spans="1:5">
      <c r="A259" s="3" t="s">
        <v>110</v>
      </c>
      <c r="B259" s="78">
        <v>53</v>
      </c>
      <c r="C259" s="78">
        <v>49</v>
      </c>
      <c r="D259" s="78">
        <v>130</v>
      </c>
      <c r="E259" s="78">
        <v>140</v>
      </c>
    </row>
    <row r="260" spans="1:5">
      <c r="A260" s="3" t="s">
        <v>111</v>
      </c>
      <c r="B260" s="78">
        <v>162</v>
      </c>
      <c r="C260" s="78">
        <v>142</v>
      </c>
      <c r="D260" s="78">
        <v>106</v>
      </c>
      <c r="E260" s="78">
        <v>136</v>
      </c>
    </row>
    <row r="261" spans="1:5">
      <c r="A261" s="3" t="s">
        <v>114</v>
      </c>
      <c r="B261" s="78">
        <v>8</v>
      </c>
      <c r="C261" s="78">
        <v>28</v>
      </c>
      <c r="D261" s="78">
        <v>36</v>
      </c>
      <c r="E261" s="78">
        <v>67</v>
      </c>
    </row>
    <row r="262" spans="1:5">
      <c r="A262" s="3" t="s">
        <v>115</v>
      </c>
      <c r="B262" s="78">
        <v>9</v>
      </c>
      <c r="C262" s="78">
        <v>16</v>
      </c>
      <c r="D262" s="78">
        <v>14</v>
      </c>
      <c r="E262" s="78">
        <v>11</v>
      </c>
    </row>
    <row r="263" spans="1:5">
      <c r="A263" s="3" t="s">
        <v>116</v>
      </c>
      <c r="B263" s="78">
        <v>106</v>
      </c>
      <c r="C263" s="78">
        <v>174</v>
      </c>
      <c r="D263" s="78">
        <v>208</v>
      </c>
      <c r="E263" s="78">
        <v>239</v>
      </c>
    </row>
    <row r="264" spans="1:5">
      <c r="A264" s="3" t="s">
        <v>117</v>
      </c>
      <c r="B264" s="78">
        <v>5</v>
      </c>
      <c r="C264" s="78">
        <v>4</v>
      </c>
      <c r="D264" s="78">
        <v>7</v>
      </c>
      <c r="E264" s="78">
        <v>4</v>
      </c>
    </row>
    <row r="265" spans="1:5">
      <c r="A265" s="3" t="s">
        <v>119</v>
      </c>
      <c r="B265" s="78">
        <v>29</v>
      </c>
      <c r="C265" s="78">
        <v>12</v>
      </c>
      <c r="D265" s="78">
        <v>13</v>
      </c>
      <c r="E265" s="78">
        <v>13</v>
      </c>
    </row>
    <row r="266" spans="1:5">
      <c r="A266" s="3" t="s">
        <v>485</v>
      </c>
      <c r="B266" s="78">
        <v>1</v>
      </c>
      <c r="C266" s="78">
        <v>0</v>
      </c>
      <c r="D266" s="78">
        <v>2</v>
      </c>
      <c r="E266" s="78">
        <v>3</v>
      </c>
    </row>
    <row r="267" spans="1:5">
      <c r="A267" s="3" t="s">
        <v>118</v>
      </c>
      <c r="B267" s="78">
        <v>4</v>
      </c>
      <c r="C267" s="78">
        <v>1</v>
      </c>
      <c r="D267" s="78">
        <v>2</v>
      </c>
      <c r="E267" s="78">
        <v>3</v>
      </c>
    </row>
    <row r="268" spans="1:5">
      <c r="A268" s="3" t="s">
        <v>486</v>
      </c>
      <c r="B268" s="78">
        <v>21</v>
      </c>
      <c r="C268" s="78">
        <v>5</v>
      </c>
      <c r="D268" s="78">
        <v>9</v>
      </c>
      <c r="E268" s="78">
        <v>32</v>
      </c>
    </row>
    <row r="269" spans="1:5">
      <c r="A269" s="3" t="s">
        <v>487</v>
      </c>
      <c r="B269" s="78">
        <v>17</v>
      </c>
      <c r="C269" s="78">
        <v>12</v>
      </c>
      <c r="D269" s="78">
        <v>34</v>
      </c>
      <c r="E269" s="78">
        <v>27</v>
      </c>
    </row>
    <row r="270" spans="1:5">
      <c r="A270" s="3" t="s">
        <v>488</v>
      </c>
      <c r="B270" s="78">
        <v>6</v>
      </c>
      <c r="C270" s="78">
        <v>21</v>
      </c>
      <c r="D270" s="78">
        <v>27</v>
      </c>
      <c r="E270" s="78">
        <v>340</v>
      </c>
    </row>
    <row r="271" spans="1:5">
      <c r="A271" s="3" t="s">
        <v>489</v>
      </c>
      <c r="B271" s="78">
        <v>19</v>
      </c>
      <c r="C271" s="78">
        <v>8</v>
      </c>
      <c r="D271" s="78">
        <v>22</v>
      </c>
      <c r="E271" s="78">
        <v>8</v>
      </c>
    </row>
    <row r="272" spans="1:5" ht="30">
      <c r="A272" s="3" t="s">
        <v>479</v>
      </c>
      <c r="B272" s="78">
        <v>44</v>
      </c>
      <c r="C272" s="78">
        <v>49</v>
      </c>
      <c r="D272" s="78">
        <v>36</v>
      </c>
      <c r="E272" s="78">
        <v>48</v>
      </c>
    </row>
    <row r="273" spans="1:5" ht="30">
      <c r="A273" s="3" t="s">
        <v>480</v>
      </c>
      <c r="B273" s="78">
        <v>157</v>
      </c>
      <c r="C273" s="78">
        <v>168</v>
      </c>
      <c r="D273" s="78">
        <v>138</v>
      </c>
      <c r="E273" s="78">
        <v>183</v>
      </c>
    </row>
    <row r="274" spans="1:5" ht="30">
      <c r="A274" s="10" t="s">
        <v>473</v>
      </c>
      <c r="B274" s="78">
        <v>0</v>
      </c>
      <c r="C274" s="78">
        <v>0</v>
      </c>
      <c r="D274" s="78">
        <v>0</v>
      </c>
      <c r="E274" s="78">
        <v>0</v>
      </c>
    </row>
    <row r="275" spans="1:5">
      <c r="A275" s="10" t="s">
        <v>6</v>
      </c>
      <c r="B275" s="78">
        <v>33</v>
      </c>
      <c r="C275" s="78">
        <v>13</v>
      </c>
      <c r="D275" s="78">
        <v>13</v>
      </c>
      <c r="E275" s="78">
        <v>24</v>
      </c>
    </row>
    <row r="276" spans="1:5">
      <c r="A276" s="179" t="s">
        <v>490</v>
      </c>
      <c r="B276" s="78">
        <v>21</v>
      </c>
      <c r="C276" s="78">
        <v>28</v>
      </c>
      <c r="D276" s="78">
        <v>49</v>
      </c>
      <c r="E276" s="78">
        <v>51</v>
      </c>
    </row>
    <row r="277" spans="1:5">
      <c r="A277" s="233" t="s">
        <v>502</v>
      </c>
      <c r="B277" s="234"/>
      <c r="C277" s="234"/>
      <c r="D277" s="234"/>
      <c r="E277" s="235"/>
    </row>
    <row r="278" spans="1:5">
      <c r="A278" s="3" t="s">
        <v>110</v>
      </c>
      <c r="B278" s="78">
        <v>279</v>
      </c>
      <c r="C278" s="78">
        <v>120</v>
      </c>
      <c r="D278" s="78">
        <v>89</v>
      </c>
      <c r="E278" s="78">
        <v>105</v>
      </c>
    </row>
    <row r="279" spans="1:5">
      <c r="A279" s="3" t="s">
        <v>111</v>
      </c>
      <c r="B279" s="78">
        <v>258</v>
      </c>
      <c r="C279" s="78">
        <v>99</v>
      </c>
      <c r="D279" s="78">
        <v>75</v>
      </c>
      <c r="E279" s="78">
        <v>68</v>
      </c>
    </row>
    <row r="280" spans="1:5">
      <c r="A280" s="3" t="s">
        <v>114</v>
      </c>
      <c r="B280" s="78">
        <v>251</v>
      </c>
      <c r="C280" s="78">
        <v>108</v>
      </c>
      <c r="D280" s="78">
        <v>113</v>
      </c>
      <c r="E280" s="78">
        <v>126</v>
      </c>
    </row>
    <row r="281" spans="1:5">
      <c r="A281" s="3" t="s">
        <v>115</v>
      </c>
      <c r="B281" s="78">
        <v>10</v>
      </c>
      <c r="C281" s="78">
        <v>6</v>
      </c>
      <c r="D281" s="78">
        <v>11</v>
      </c>
      <c r="E281" s="78">
        <v>9</v>
      </c>
    </row>
    <row r="282" spans="1:5">
      <c r="A282" s="3" t="s">
        <v>116</v>
      </c>
      <c r="B282" s="78">
        <v>83</v>
      </c>
      <c r="C282" s="78">
        <v>116</v>
      </c>
      <c r="D282" s="78">
        <v>39</v>
      </c>
      <c r="E282" s="78">
        <v>93</v>
      </c>
    </row>
    <row r="283" spans="1:5">
      <c r="A283" s="3" t="s">
        <v>117</v>
      </c>
      <c r="B283" s="78">
        <v>17</v>
      </c>
      <c r="C283" s="78">
        <v>10</v>
      </c>
      <c r="D283" s="78">
        <v>35</v>
      </c>
      <c r="E283" s="78">
        <v>30</v>
      </c>
    </row>
    <row r="284" spans="1:5">
      <c r="A284" s="3" t="s">
        <v>119</v>
      </c>
      <c r="B284" s="78">
        <v>2</v>
      </c>
      <c r="C284" s="78">
        <v>1</v>
      </c>
      <c r="D284" s="78">
        <v>1</v>
      </c>
      <c r="E284" s="78">
        <v>0</v>
      </c>
    </row>
    <row r="285" spans="1:5">
      <c r="A285" s="3" t="s">
        <v>485</v>
      </c>
      <c r="B285" s="78">
        <v>0</v>
      </c>
      <c r="C285" s="78">
        <v>0</v>
      </c>
      <c r="D285" s="78">
        <v>0</v>
      </c>
      <c r="E285" s="78">
        <v>0</v>
      </c>
    </row>
    <row r="286" spans="1:5">
      <c r="A286" s="3" t="s">
        <v>118</v>
      </c>
      <c r="B286" s="78">
        <v>0</v>
      </c>
      <c r="C286" s="78">
        <v>0</v>
      </c>
      <c r="D286" s="78">
        <v>2</v>
      </c>
      <c r="E286" s="78">
        <v>1</v>
      </c>
    </row>
    <row r="287" spans="1:5">
      <c r="A287" s="3" t="s">
        <v>486</v>
      </c>
      <c r="B287" s="78">
        <v>9</v>
      </c>
      <c r="C287" s="78">
        <v>7</v>
      </c>
      <c r="D287" s="78">
        <v>3</v>
      </c>
      <c r="E287" s="78">
        <v>13</v>
      </c>
    </row>
    <row r="288" spans="1:5">
      <c r="A288" s="3" t="s">
        <v>487</v>
      </c>
      <c r="B288" s="78">
        <v>0</v>
      </c>
      <c r="C288" s="78">
        <v>0</v>
      </c>
      <c r="D288" s="78">
        <v>0</v>
      </c>
      <c r="E288" s="78">
        <v>0</v>
      </c>
    </row>
    <row r="289" spans="1:5">
      <c r="A289" s="3" t="s">
        <v>488</v>
      </c>
      <c r="B289" s="78">
        <v>23</v>
      </c>
      <c r="C289" s="78">
        <v>12</v>
      </c>
      <c r="D289" s="78">
        <v>45</v>
      </c>
      <c r="E289" s="78">
        <v>27</v>
      </c>
    </row>
    <row r="290" spans="1:5">
      <c r="A290" s="3" t="s">
        <v>489</v>
      </c>
      <c r="B290" s="78">
        <v>15</v>
      </c>
      <c r="C290" s="78">
        <v>15</v>
      </c>
      <c r="D290" s="78">
        <v>29</v>
      </c>
      <c r="E290" s="78">
        <v>2</v>
      </c>
    </row>
    <row r="291" spans="1:5" ht="30">
      <c r="A291" s="3" t="s">
        <v>479</v>
      </c>
      <c r="B291" s="78">
        <v>57</v>
      </c>
      <c r="C291" s="78">
        <v>57</v>
      </c>
      <c r="D291" s="78">
        <v>25</v>
      </c>
      <c r="E291" s="78">
        <v>33</v>
      </c>
    </row>
    <row r="292" spans="1:5" ht="30">
      <c r="A292" s="3" t="s">
        <v>480</v>
      </c>
      <c r="B292" s="78">
        <v>132</v>
      </c>
      <c r="C292" s="78">
        <v>72</v>
      </c>
      <c r="D292" s="78">
        <v>96</v>
      </c>
      <c r="E292" s="78">
        <v>162</v>
      </c>
    </row>
    <row r="293" spans="1:5" ht="30">
      <c r="A293" s="10" t="s">
        <v>473</v>
      </c>
      <c r="B293" s="78">
        <v>1</v>
      </c>
      <c r="C293" s="78">
        <v>0</v>
      </c>
      <c r="D293" s="78">
        <v>0</v>
      </c>
      <c r="E293" s="78">
        <v>0</v>
      </c>
    </row>
    <row r="294" spans="1:5">
      <c r="A294" s="10" t="s">
        <v>6</v>
      </c>
      <c r="B294" s="78">
        <v>8</v>
      </c>
      <c r="C294" s="78">
        <v>11</v>
      </c>
      <c r="D294" s="78">
        <v>12</v>
      </c>
      <c r="E294" s="78">
        <v>9</v>
      </c>
    </row>
    <row r="295" spans="1:5">
      <c r="A295" s="179" t="s">
        <v>490</v>
      </c>
      <c r="B295" s="78">
        <v>43</v>
      </c>
      <c r="C295" s="78">
        <v>43</v>
      </c>
      <c r="D295" s="78">
        <v>32</v>
      </c>
      <c r="E295" s="78">
        <v>79</v>
      </c>
    </row>
    <row r="296" spans="1:5">
      <c r="A296" s="233" t="s">
        <v>503</v>
      </c>
      <c r="B296" s="234"/>
      <c r="C296" s="234"/>
      <c r="D296" s="234"/>
      <c r="E296" s="235"/>
    </row>
    <row r="297" spans="1:5">
      <c r="A297" s="3" t="s">
        <v>110</v>
      </c>
      <c r="B297" s="78">
        <v>130</v>
      </c>
      <c r="C297" s="78">
        <v>118</v>
      </c>
      <c r="D297" s="78">
        <v>111</v>
      </c>
      <c r="E297" s="78">
        <v>196</v>
      </c>
    </row>
    <row r="298" spans="1:5">
      <c r="A298" s="3" t="s">
        <v>111</v>
      </c>
      <c r="B298" s="78">
        <v>96</v>
      </c>
      <c r="C298" s="78">
        <v>108</v>
      </c>
      <c r="D298" s="78">
        <v>145</v>
      </c>
      <c r="E298" s="78">
        <v>122</v>
      </c>
    </row>
    <row r="299" spans="1:5">
      <c r="A299" s="3" t="s">
        <v>114</v>
      </c>
      <c r="B299" s="78">
        <v>15</v>
      </c>
      <c r="C299" s="78">
        <v>43</v>
      </c>
      <c r="D299" s="78">
        <v>52</v>
      </c>
      <c r="E299" s="78">
        <v>60</v>
      </c>
    </row>
    <row r="300" spans="1:5">
      <c r="A300" s="3" t="s">
        <v>115</v>
      </c>
      <c r="B300" s="78">
        <v>37</v>
      </c>
      <c r="C300" s="78">
        <v>23</v>
      </c>
      <c r="D300" s="78">
        <v>30</v>
      </c>
      <c r="E300" s="78">
        <v>7</v>
      </c>
    </row>
    <row r="301" spans="1:5">
      <c r="A301" s="3" t="s">
        <v>116</v>
      </c>
      <c r="B301" s="78">
        <v>293</v>
      </c>
      <c r="C301" s="78">
        <v>259</v>
      </c>
      <c r="D301" s="78">
        <v>188</v>
      </c>
      <c r="E301" s="78">
        <v>214</v>
      </c>
    </row>
    <row r="302" spans="1:5">
      <c r="A302" s="3" t="s">
        <v>117</v>
      </c>
      <c r="B302" s="78">
        <v>42</v>
      </c>
      <c r="C302" s="78">
        <v>68</v>
      </c>
      <c r="D302" s="78">
        <v>69</v>
      </c>
      <c r="E302" s="78">
        <v>42</v>
      </c>
    </row>
    <row r="303" spans="1:5">
      <c r="A303" s="3" t="s">
        <v>119</v>
      </c>
      <c r="B303" s="78">
        <v>65</v>
      </c>
      <c r="C303" s="78">
        <v>39</v>
      </c>
      <c r="D303" s="78">
        <v>41</v>
      </c>
      <c r="E303" s="78">
        <v>46</v>
      </c>
    </row>
    <row r="304" spans="1:5">
      <c r="A304" s="3" t="s">
        <v>485</v>
      </c>
      <c r="B304" s="78">
        <v>1</v>
      </c>
      <c r="C304" s="78">
        <v>2</v>
      </c>
      <c r="D304" s="78">
        <v>0</v>
      </c>
      <c r="E304" s="78">
        <v>4</v>
      </c>
    </row>
    <row r="305" spans="1:5">
      <c r="A305" s="3" t="s">
        <v>118</v>
      </c>
      <c r="B305" s="78">
        <v>6</v>
      </c>
      <c r="C305" s="78">
        <v>2</v>
      </c>
      <c r="D305" s="78">
        <v>1</v>
      </c>
      <c r="E305" s="78">
        <v>0</v>
      </c>
    </row>
    <row r="306" spans="1:5">
      <c r="A306" s="3" t="s">
        <v>486</v>
      </c>
      <c r="B306" s="78">
        <v>5</v>
      </c>
      <c r="C306" s="78">
        <v>7</v>
      </c>
      <c r="D306" s="78">
        <v>33</v>
      </c>
      <c r="E306" s="78">
        <v>10</v>
      </c>
    </row>
    <row r="307" spans="1:5">
      <c r="A307" s="3" t="s">
        <v>487</v>
      </c>
      <c r="B307" s="78">
        <v>4</v>
      </c>
      <c r="C307" s="78">
        <v>13</v>
      </c>
      <c r="D307" s="78">
        <v>14</v>
      </c>
      <c r="E307" s="78">
        <v>11</v>
      </c>
    </row>
    <row r="308" spans="1:5">
      <c r="A308" s="3" t="s">
        <v>488</v>
      </c>
      <c r="B308" s="78">
        <v>4</v>
      </c>
      <c r="C308" s="78">
        <v>4</v>
      </c>
      <c r="D308" s="78">
        <v>6</v>
      </c>
      <c r="E308" s="78">
        <v>30</v>
      </c>
    </row>
    <row r="309" spans="1:5">
      <c r="A309" s="3" t="s">
        <v>489</v>
      </c>
      <c r="B309" s="78">
        <v>4</v>
      </c>
      <c r="C309" s="78">
        <v>7</v>
      </c>
      <c r="D309" s="78">
        <v>17</v>
      </c>
      <c r="E309" s="78">
        <v>7</v>
      </c>
    </row>
    <row r="310" spans="1:5" ht="30">
      <c r="A310" s="3" t="s">
        <v>479</v>
      </c>
      <c r="B310" s="78">
        <v>146</v>
      </c>
      <c r="C310" s="78">
        <v>123</v>
      </c>
      <c r="D310" s="78">
        <v>93</v>
      </c>
      <c r="E310" s="78">
        <v>103</v>
      </c>
    </row>
    <row r="311" spans="1:5" ht="30">
      <c r="A311" s="3" t="s">
        <v>480</v>
      </c>
      <c r="B311" s="78">
        <v>119</v>
      </c>
      <c r="C311" s="78">
        <v>177</v>
      </c>
      <c r="D311" s="78">
        <v>143</v>
      </c>
      <c r="E311" s="78">
        <v>198</v>
      </c>
    </row>
    <row r="312" spans="1:5" ht="30">
      <c r="A312" s="10" t="s">
        <v>473</v>
      </c>
      <c r="B312" s="78">
        <v>0</v>
      </c>
      <c r="C312" s="78">
        <v>0</v>
      </c>
      <c r="D312" s="78">
        <v>0</v>
      </c>
      <c r="E312" s="78">
        <v>0</v>
      </c>
    </row>
    <row r="313" spans="1:5">
      <c r="A313" s="10" t="s">
        <v>6</v>
      </c>
      <c r="B313" s="78">
        <v>20</v>
      </c>
      <c r="C313" s="78">
        <v>21</v>
      </c>
      <c r="D313" s="78">
        <v>13</v>
      </c>
      <c r="E313" s="78">
        <v>16</v>
      </c>
    </row>
    <row r="314" spans="1:5">
      <c r="A314" s="179" t="s">
        <v>490</v>
      </c>
      <c r="B314" s="78">
        <v>24</v>
      </c>
      <c r="C314" s="78">
        <v>56</v>
      </c>
      <c r="D314" s="78">
        <v>28</v>
      </c>
      <c r="E314" s="78">
        <v>29</v>
      </c>
    </row>
    <row r="315" spans="1:5">
      <c r="A315" s="233" t="s">
        <v>504</v>
      </c>
      <c r="B315" s="234"/>
      <c r="C315" s="234"/>
      <c r="D315" s="234"/>
      <c r="E315" s="235"/>
    </row>
    <row r="316" spans="1:5">
      <c r="A316" s="3" t="s">
        <v>110</v>
      </c>
      <c r="B316" s="78">
        <v>840</v>
      </c>
      <c r="C316" s="78">
        <v>167</v>
      </c>
      <c r="D316" s="78">
        <v>749</v>
      </c>
      <c r="E316" s="78">
        <v>196</v>
      </c>
    </row>
    <row r="317" spans="1:5">
      <c r="A317" s="3" t="s">
        <v>111</v>
      </c>
      <c r="B317" s="78">
        <v>117</v>
      </c>
      <c r="C317" s="78">
        <v>858</v>
      </c>
      <c r="D317" s="78">
        <v>47</v>
      </c>
      <c r="E317" s="78">
        <v>350</v>
      </c>
    </row>
    <row r="318" spans="1:5">
      <c r="A318" s="3" t="s">
        <v>114</v>
      </c>
      <c r="B318" s="78">
        <v>10</v>
      </c>
      <c r="C318" s="78">
        <v>34</v>
      </c>
      <c r="D318" s="78">
        <v>72</v>
      </c>
      <c r="E318" s="78">
        <v>98</v>
      </c>
    </row>
    <row r="319" spans="1:5">
      <c r="A319" s="3" t="s">
        <v>115</v>
      </c>
      <c r="B319" s="78">
        <v>5</v>
      </c>
      <c r="C319" s="78">
        <v>9</v>
      </c>
      <c r="D319" s="78">
        <v>3</v>
      </c>
      <c r="E319" s="78">
        <v>11</v>
      </c>
    </row>
    <row r="320" spans="1:5">
      <c r="A320" s="3" t="s">
        <v>116</v>
      </c>
      <c r="B320" s="78">
        <v>223</v>
      </c>
      <c r="C320" s="78">
        <v>293</v>
      </c>
      <c r="D320" s="78">
        <v>220</v>
      </c>
      <c r="E320" s="78">
        <v>337</v>
      </c>
    </row>
    <row r="321" spans="1:5">
      <c r="A321" s="3" t="s">
        <v>117</v>
      </c>
      <c r="B321" s="78">
        <v>71</v>
      </c>
      <c r="C321" s="78">
        <v>65</v>
      </c>
      <c r="D321" s="78">
        <v>54</v>
      </c>
      <c r="E321" s="78">
        <v>62</v>
      </c>
    </row>
    <row r="322" spans="1:5">
      <c r="A322" s="3" t="s">
        <v>119</v>
      </c>
      <c r="B322" s="78">
        <v>160</v>
      </c>
      <c r="C322" s="78">
        <v>109</v>
      </c>
      <c r="D322" s="78">
        <v>65</v>
      </c>
      <c r="E322" s="78">
        <v>116</v>
      </c>
    </row>
    <row r="323" spans="1:5">
      <c r="A323" s="3" t="s">
        <v>485</v>
      </c>
      <c r="B323" s="78">
        <v>2</v>
      </c>
      <c r="C323" s="78">
        <v>20</v>
      </c>
      <c r="D323" s="78">
        <v>1</v>
      </c>
      <c r="E323" s="78">
        <v>6</v>
      </c>
    </row>
    <row r="324" spans="1:5">
      <c r="A324" s="3" t="s">
        <v>118</v>
      </c>
      <c r="B324" s="78">
        <v>24</v>
      </c>
      <c r="C324" s="78">
        <v>38</v>
      </c>
      <c r="D324" s="78">
        <v>19</v>
      </c>
      <c r="E324" s="78">
        <v>7</v>
      </c>
    </row>
    <row r="325" spans="1:5">
      <c r="A325" s="3" t="s">
        <v>486</v>
      </c>
      <c r="B325" s="78">
        <v>27</v>
      </c>
      <c r="C325" s="78">
        <v>34</v>
      </c>
      <c r="D325" s="78">
        <v>66</v>
      </c>
      <c r="E325" s="78">
        <v>52</v>
      </c>
    </row>
    <row r="326" spans="1:5">
      <c r="A326" s="3" t="s">
        <v>487</v>
      </c>
      <c r="B326" s="78">
        <v>86</v>
      </c>
      <c r="C326" s="78">
        <v>103</v>
      </c>
      <c r="D326" s="78">
        <v>68</v>
      </c>
      <c r="E326" s="78">
        <v>124</v>
      </c>
    </row>
    <row r="327" spans="1:5">
      <c r="A327" s="3" t="s">
        <v>488</v>
      </c>
      <c r="B327" s="78">
        <v>12</v>
      </c>
      <c r="C327" s="78">
        <v>23</v>
      </c>
      <c r="D327" s="78">
        <v>27</v>
      </c>
      <c r="E327" s="78">
        <v>126</v>
      </c>
    </row>
    <row r="328" spans="1:5">
      <c r="A328" s="3" t="s">
        <v>489</v>
      </c>
      <c r="B328" s="78">
        <v>7</v>
      </c>
      <c r="C328" s="78">
        <v>6</v>
      </c>
      <c r="D328" s="78">
        <v>11</v>
      </c>
      <c r="E328" s="78">
        <v>9</v>
      </c>
    </row>
    <row r="329" spans="1:5" ht="30">
      <c r="A329" s="3" t="s">
        <v>479</v>
      </c>
      <c r="B329" s="78">
        <v>81</v>
      </c>
      <c r="C329" s="78">
        <v>52</v>
      </c>
      <c r="D329" s="78">
        <v>52</v>
      </c>
      <c r="E329" s="78">
        <v>37</v>
      </c>
    </row>
    <row r="330" spans="1:5" ht="30">
      <c r="A330" s="3" t="s">
        <v>480</v>
      </c>
      <c r="B330" s="78">
        <v>420</v>
      </c>
      <c r="C330" s="78">
        <v>269</v>
      </c>
      <c r="D330" s="78">
        <v>188</v>
      </c>
      <c r="E330" s="78">
        <v>369</v>
      </c>
    </row>
    <row r="331" spans="1:5" ht="30">
      <c r="A331" s="10" t="s">
        <v>473</v>
      </c>
      <c r="B331" s="78">
        <v>0</v>
      </c>
      <c r="C331" s="78">
        <v>1</v>
      </c>
      <c r="D331" s="78">
        <v>1</v>
      </c>
      <c r="E331" s="78">
        <v>1</v>
      </c>
    </row>
    <row r="332" spans="1:5">
      <c r="A332" s="10" t="s">
        <v>6</v>
      </c>
      <c r="B332" s="78">
        <v>34</v>
      </c>
      <c r="C332" s="78">
        <v>35</v>
      </c>
      <c r="D332" s="78">
        <v>26</v>
      </c>
      <c r="E332" s="78">
        <v>25</v>
      </c>
    </row>
    <row r="333" spans="1:5">
      <c r="A333" s="179" t="s">
        <v>490</v>
      </c>
      <c r="B333" s="78">
        <v>123</v>
      </c>
      <c r="C333" s="78">
        <v>111</v>
      </c>
      <c r="D333" s="78">
        <v>66</v>
      </c>
      <c r="E333" s="78">
        <v>98</v>
      </c>
    </row>
    <row r="334" spans="1:5">
      <c r="A334" s="233" t="s">
        <v>505</v>
      </c>
      <c r="B334" s="234"/>
      <c r="C334" s="234"/>
      <c r="D334" s="234"/>
      <c r="E334" s="235"/>
    </row>
    <row r="335" spans="1:5">
      <c r="A335" s="3" t="s">
        <v>110</v>
      </c>
      <c r="B335" s="78">
        <v>44</v>
      </c>
      <c r="C335" s="78">
        <v>33</v>
      </c>
      <c r="D335" s="78">
        <v>38</v>
      </c>
      <c r="E335" s="78">
        <v>46</v>
      </c>
    </row>
    <row r="336" spans="1:5">
      <c r="A336" s="3" t="s">
        <v>111</v>
      </c>
      <c r="B336" s="78">
        <v>112</v>
      </c>
      <c r="C336" s="78">
        <v>106</v>
      </c>
      <c r="D336" s="78">
        <v>72</v>
      </c>
      <c r="E336" s="78">
        <v>80</v>
      </c>
    </row>
    <row r="337" spans="1:5">
      <c r="A337" s="3" t="s">
        <v>114</v>
      </c>
      <c r="B337" s="78">
        <v>17</v>
      </c>
      <c r="C337" s="78">
        <v>6</v>
      </c>
      <c r="D337" s="78">
        <v>14</v>
      </c>
      <c r="E337" s="78">
        <v>17</v>
      </c>
    </row>
    <row r="338" spans="1:5">
      <c r="A338" s="3" t="s">
        <v>115</v>
      </c>
      <c r="B338" s="78">
        <v>5</v>
      </c>
      <c r="C338" s="78">
        <v>11</v>
      </c>
      <c r="D338" s="78">
        <v>9</v>
      </c>
      <c r="E338" s="78">
        <v>7</v>
      </c>
    </row>
    <row r="339" spans="1:5">
      <c r="A339" s="3" t="s">
        <v>116</v>
      </c>
      <c r="B339" s="78">
        <v>64</v>
      </c>
      <c r="C339" s="78">
        <v>73</v>
      </c>
      <c r="D339" s="78">
        <v>49</v>
      </c>
      <c r="E339" s="78">
        <v>73</v>
      </c>
    </row>
    <row r="340" spans="1:5">
      <c r="A340" s="3" t="s">
        <v>117</v>
      </c>
      <c r="B340" s="78">
        <v>4</v>
      </c>
      <c r="C340" s="78">
        <v>0</v>
      </c>
      <c r="D340" s="78">
        <v>2</v>
      </c>
      <c r="E340" s="78">
        <v>2</v>
      </c>
    </row>
    <row r="341" spans="1:5">
      <c r="A341" s="3" t="s">
        <v>119</v>
      </c>
      <c r="B341" s="78">
        <v>18</v>
      </c>
      <c r="C341" s="78">
        <v>29</v>
      </c>
      <c r="D341" s="78">
        <v>45</v>
      </c>
      <c r="E341" s="78">
        <v>23</v>
      </c>
    </row>
    <row r="342" spans="1:5">
      <c r="A342" s="3" t="s">
        <v>485</v>
      </c>
      <c r="B342" s="78">
        <v>0</v>
      </c>
      <c r="C342" s="78">
        <v>0</v>
      </c>
      <c r="D342" s="78">
        <v>1</v>
      </c>
      <c r="E342" s="78">
        <v>2</v>
      </c>
    </row>
    <row r="343" spans="1:5">
      <c r="A343" s="3" t="s">
        <v>118</v>
      </c>
      <c r="B343" s="78">
        <v>4</v>
      </c>
      <c r="C343" s="78">
        <v>0</v>
      </c>
      <c r="D343" s="78">
        <v>3</v>
      </c>
      <c r="E343" s="78">
        <v>1</v>
      </c>
    </row>
    <row r="344" spans="1:5">
      <c r="A344" s="3" t="s">
        <v>486</v>
      </c>
      <c r="B344" s="78">
        <v>0</v>
      </c>
      <c r="C344" s="78">
        <v>2</v>
      </c>
      <c r="D344" s="78">
        <v>7</v>
      </c>
      <c r="E344" s="78">
        <v>3</v>
      </c>
    </row>
    <row r="345" spans="1:5">
      <c r="A345" s="3" t="s">
        <v>487</v>
      </c>
      <c r="B345" s="78">
        <v>38</v>
      </c>
      <c r="C345" s="78">
        <v>64</v>
      </c>
      <c r="D345" s="78">
        <v>57</v>
      </c>
      <c r="E345" s="78">
        <v>39</v>
      </c>
    </row>
    <row r="346" spans="1:5">
      <c r="A346" s="3" t="s">
        <v>488</v>
      </c>
      <c r="B346" s="78">
        <v>7</v>
      </c>
      <c r="C346" s="78">
        <v>3</v>
      </c>
      <c r="D346" s="78">
        <v>7</v>
      </c>
      <c r="E346" s="78">
        <v>11</v>
      </c>
    </row>
    <row r="347" spans="1:5">
      <c r="A347" s="3" t="s">
        <v>489</v>
      </c>
      <c r="B347" s="78">
        <v>2</v>
      </c>
      <c r="C347" s="78">
        <v>15</v>
      </c>
      <c r="D347" s="78">
        <v>13</v>
      </c>
      <c r="E347" s="78">
        <v>11</v>
      </c>
    </row>
    <row r="348" spans="1:5" ht="30">
      <c r="A348" s="3" t="s">
        <v>479</v>
      </c>
      <c r="B348" s="78">
        <v>34</v>
      </c>
      <c r="C348" s="78">
        <v>35</v>
      </c>
      <c r="D348" s="78">
        <v>42</v>
      </c>
      <c r="E348" s="78">
        <v>38</v>
      </c>
    </row>
    <row r="349" spans="1:5" ht="30">
      <c r="A349" s="3" t="s">
        <v>480</v>
      </c>
      <c r="B349" s="78">
        <v>103</v>
      </c>
      <c r="C349" s="78">
        <v>98</v>
      </c>
      <c r="D349" s="78">
        <v>120</v>
      </c>
      <c r="E349" s="78">
        <v>103</v>
      </c>
    </row>
    <row r="350" spans="1:5" ht="30">
      <c r="A350" s="10" t="s">
        <v>473</v>
      </c>
      <c r="B350" s="78">
        <v>5</v>
      </c>
      <c r="C350" s="78">
        <v>1</v>
      </c>
      <c r="D350" s="78">
        <v>1</v>
      </c>
      <c r="E350" s="78">
        <v>0</v>
      </c>
    </row>
    <row r="351" spans="1:5">
      <c r="A351" s="10" t="s">
        <v>6</v>
      </c>
      <c r="B351" s="78">
        <v>3</v>
      </c>
      <c r="C351" s="78">
        <v>1</v>
      </c>
      <c r="D351" s="78">
        <v>1</v>
      </c>
      <c r="E351" s="78">
        <v>11</v>
      </c>
    </row>
    <row r="352" spans="1:5">
      <c r="A352" s="179" t="s">
        <v>490</v>
      </c>
      <c r="B352" s="78">
        <v>21</v>
      </c>
      <c r="C352" s="78">
        <v>34</v>
      </c>
      <c r="D352" s="78">
        <v>13</v>
      </c>
      <c r="E352" s="78">
        <v>23</v>
      </c>
    </row>
    <row r="353" spans="1:5">
      <c r="A353" s="233" t="s">
        <v>506</v>
      </c>
      <c r="B353" s="234"/>
      <c r="C353" s="234"/>
      <c r="D353" s="234"/>
      <c r="E353" s="235"/>
    </row>
    <row r="354" spans="1:5">
      <c r="A354" s="3" t="s">
        <v>110</v>
      </c>
      <c r="B354" s="78">
        <v>163</v>
      </c>
      <c r="C354" s="78">
        <v>204</v>
      </c>
      <c r="D354" s="78">
        <v>154</v>
      </c>
      <c r="E354" s="78">
        <v>147</v>
      </c>
    </row>
    <row r="355" spans="1:5">
      <c r="A355" s="3" t="s">
        <v>111</v>
      </c>
      <c r="B355" s="78">
        <v>123</v>
      </c>
      <c r="C355" s="78">
        <v>144</v>
      </c>
      <c r="D355" s="78">
        <v>81</v>
      </c>
      <c r="E355" s="78">
        <v>44</v>
      </c>
    </row>
    <row r="356" spans="1:5">
      <c r="A356" s="3" t="s">
        <v>114</v>
      </c>
      <c r="B356" s="78">
        <v>27</v>
      </c>
      <c r="C356" s="78">
        <v>42</v>
      </c>
      <c r="D356" s="78">
        <v>67</v>
      </c>
      <c r="E356" s="78">
        <v>20</v>
      </c>
    </row>
    <row r="357" spans="1:5">
      <c r="A357" s="3" t="s">
        <v>115</v>
      </c>
      <c r="B357" s="78">
        <v>0</v>
      </c>
      <c r="C357" s="78">
        <v>7</v>
      </c>
      <c r="D357" s="78">
        <v>8</v>
      </c>
      <c r="E357" s="78">
        <v>9</v>
      </c>
    </row>
    <row r="358" spans="1:5">
      <c r="A358" s="3" t="s">
        <v>116</v>
      </c>
      <c r="B358" s="78">
        <v>67</v>
      </c>
      <c r="C358" s="78">
        <v>129</v>
      </c>
      <c r="D358" s="78">
        <v>126</v>
      </c>
      <c r="E358" s="78">
        <v>121</v>
      </c>
    </row>
    <row r="359" spans="1:5">
      <c r="A359" s="3" t="s">
        <v>117</v>
      </c>
      <c r="B359" s="78">
        <v>39</v>
      </c>
      <c r="C359" s="78">
        <v>30</v>
      </c>
      <c r="D359" s="78">
        <v>40</v>
      </c>
      <c r="E359" s="78">
        <v>34</v>
      </c>
    </row>
    <row r="360" spans="1:5">
      <c r="A360" s="3" t="s">
        <v>119</v>
      </c>
      <c r="B360" s="78">
        <v>33</v>
      </c>
      <c r="C360" s="78">
        <v>36</v>
      </c>
      <c r="D360" s="78">
        <v>22</v>
      </c>
      <c r="E360" s="78">
        <v>18</v>
      </c>
    </row>
    <row r="361" spans="1:5">
      <c r="A361" s="3" t="s">
        <v>485</v>
      </c>
      <c r="B361" s="78">
        <v>11</v>
      </c>
      <c r="C361" s="78">
        <v>5</v>
      </c>
      <c r="D361" s="78">
        <v>7</v>
      </c>
      <c r="E361" s="78">
        <v>1</v>
      </c>
    </row>
    <row r="362" spans="1:5">
      <c r="A362" s="3" t="s">
        <v>118</v>
      </c>
      <c r="B362" s="78">
        <v>1</v>
      </c>
      <c r="C362" s="78">
        <v>8</v>
      </c>
      <c r="D362" s="78">
        <v>4</v>
      </c>
      <c r="E362" s="78">
        <v>0</v>
      </c>
    </row>
    <row r="363" spans="1:5">
      <c r="A363" s="3" t="s">
        <v>486</v>
      </c>
      <c r="B363" s="78">
        <v>7</v>
      </c>
      <c r="C363" s="78">
        <v>7</v>
      </c>
      <c r="D363" s="78">
        <v>4</v>
      </c>
      <c r="E363" s="78">
        <v>1</v>
      </c>
    </row>
    <row r="364" spans="1:5">
      <c r="A364" s="3" t="s">
        <v>487</v>
      </c>
      <c r="B364" s="78">
        <v>75</v>
      </c>
      <c r="C364" s="78">
        <v>10</v>
      </c>
      <c r="D364" s="78">
        <v>6</v>
      </c>
      <c r="E364" s="78">
        <v>16</v>
      </c>
    </row>
    <row r="365" spans="1:5">
      <c r="A365" s="3" t="s">
        <v>488</v>
      </c>
      <c r="B365" s="78">
        <v>18</v>
      </c>
      <c r="C365" s="78">
        <v>15</v>
      </c>
      <c r="D365" s="78">
        <v>9</v>
      </c>
      <c r="E365" s="78">
        <v>30</v>
      </c>
    </row>
    <row r="366" spans="1:5">
      <c r="A366" s="3" t="s">
        <v>489</v>
      </c>
      <c r="B366" s="78">
        <v>19</v>
      </c>
      <c r="C366" s="78">
        <v>18</v>
      </c>
      <c r="D366" s="78">
        <v>22</v>
      </c>
      <c r="E366" s="78">
        <v>9</v>
      </c>
    </row>
    <row r="367" spans="1:5" ht="30">
      <c r="A367" s="3" t="s">
        <v>479</v>
      </c>
      <c r="B367" s="78">
        <v>37</v>
      </c>
      <c r="C367" s="78">
        <v>18</v>
      </c>
      <c r="D367" s="78">
        <v>45</v>
      </c>
      <c r="E367" s="78">
        <v>28</v>
      </c>
    </row>
    <row r="368" spans="1:5" ht="30">
      <c r="A368" s="3" t="s">
        <v>480</v>
      </c>
      <c r="B368" s="78">
        <v>337</v>
      </c>
      <c r="C368" s="78">
        <v>314</v>
      </c>
      <c r="D368" s="78">
        <v>327</v>
      </c>
      <c r="E368" s="78">
        <v>363</v>
      </c>
    </row>
    <row r="369" spans="1:5" ht="30">
      <c r="A369" s="10" t="s">
        <v>473</v>
      </c>
      <c r="B369" s="78">
        <v>0</v>
      </c>
      <c r="C369" s="78">
        <v>0</v>
      </c>
      <c r="D369" s="78">
        <v>2</v>
      </c>
      <c r="E369" s="78">
        <v>1</v>
      </c>
    </row>
    <row r="370" spans="1:5">
      <c r="A370" s="10" t="s">
        <v>6</v>
      </c>
      <c r="B370" s="78">
        <v>1</v>
      </c>
      <c r="C370" s="78">
        <v>36</v>
      </c>
      <c r="D370" s="78">
        <v>21</v>
      </c>
      <c r="E370" s="78">
        <v>17</v>
      </c>
    </row>
    <row r="371" spans="1:5">
      <c r="A371" s="179" t="s">
        <v>490</v>
      </c>
      <c r="B371" s="78">
        <v>5</v>
      </c>
      <c r="C371" s="78">
        <v>16</v>
      </c>
      <c r="D371" s="78">
        <v>11</v>
      </c>
      <c r="E371" s="78">
        <v>66</v>
      </c>
    </row>
    <row r="372" spans="1:5">
      <c r="A372" s="233" t="s">
        <v>507</v>
      </c>
      <c r="B372" s="234"/>
      <c r="C372" s="234"/>
      <c r="D372" s="234"/>
      <c r="E372" s="235"/>
    </row>
    <row r="373" spans="1:5">
      <c r="A373" s="3" t="s">
        <v>110</v>
      </c>
      <c r="B373" s="78">
        <v>60</v>
      </c>
      <c r="C373" s="78">
        <v>68</v>
      </c>
      <c r="D373" s="78">
        <v>59</v>
      </c>
      <c r="E373" s="78">
        <v>70</v>
      </c>
    </row>
    <row r="374" spans="1:5">
      <c r="A374" s="3" t="s">
        <v>111</v>
      </c>
      <c r="B374" s="78">
        <v>104</v>
      </c>
      <c r="C374" s="78">
        <v>82</v>
      </c>
      <c r="D374" s="78">
        <v>60</v>
      </c>
      <c r="E374" s="78">
        <v>47</v>
      </c>
    </row>
    <row r="375" spans="1:5">
      <c r="A375" s="3" t="s">
        <v>114</v>
      </c>
      <c r="B375" s="78">
        <v>46</v>
      </c>
      <c r="C375" s="78">
        <v>53</v>
      </c>
      <c r="D375" s="78">
        <v>60</v>
      </c>
      <c r="E375" s="78">
        <v>45</v>
      </c>
    </row>
    <row r="376" spans="1:5">
      <c r="A376" s="3" t="s">
        <v>115</v>
      </c>
      <c r="B376" s="78">
        <v>5</v>
      </c>
      <c r="C376" s="78">
        <v>7</v>
      </c>
      <c r="D376" s="78">
        <v>4</v>
      </c>
      <c r="E376" s="78">
        <v>2</v>
      </c>
    </row>
    <row r="377" spans="1:5">
      <c r="A377" s="3" t="s">
        <v>116</v>
      </c>
      <c r="B377" s="78">
        <v>64</v>
      </c>
      <c r="C377" s="78">
        <v>76</v>
      </c>
      <c r="D377" s="78">
        <v>65</v>
      </c>
      <c r="E377" s="78">
        <v>100</v>
      </c>
    </row>
    <row r="378" spans="1:5">
      <c r="A378" s="3" t="s">
        <v>117</v>
      </c>
      <c r="B378" s="78">
        <v>12</v>
      </c>
      <c r="C378" s="78">
        <v>0</v>
      </c>
      <c r="D378" s="78">
        <v>5</v>
      </c>
      <c r="E378" s="78">
        <v>0</v>
      </c>
    </row>
    <row r="379" spans="1:5">
      <c r="A379" s="3" t="s">
        <v>119</v>
      </c>
      <c r="B379" s="78">
        <v>23</v>
      </c>
      <c r="C379" s="78">
        <v>18</v>
      </c>
      <c r="D379" s="78">
        <v>14</v>
      </c>
      <c r="E379" s="78">
        <v>2</v>
      </c>
    </row>
    <row r="380" spans="1:5">
      <c r="A380" s="3" t="s">
        <v>485</v>
      </c>
      <c r="B380" s="78">
        <v>5</v>
      </c>
      <c r="C380" s="78">
        <v>6</v>
      </c>
      <c r="D380" s="78">
        <v>17</v>
      </c>
      <c r="E380" s="78">
        <v>7</v>
      </c>
    </row>
    <row r="381" spans="1:5">
      <c r="A381" s="3" t="s">
        <v>118</v>
      </c>
      <c r="B381" s="78">
        <v>6</v>
      </c>
      <c r="C381" s="78">
        <v>4</v>
      </c>
      <c r="D381" s="78">
        <v>0</v>
      </c>
      <c r="E381" s="78">
        <v>7</v>
      </c>
    </row>
    <row r="382" spans="1:5">
      <c r="A382" s="3" t="s">
        <v>486</v>
      </c>
      <c r="B382" s="78">
        <v>5</v>
      </c>
      <c r="C382" s="78">
        <v>3</v>
      </c>
      <c r="D382" s="78">
        <v>3</v>
      </c>
      <c r="E382" s="78">
        <v>1</v>
      </c>
    </row>
    <row r="383" spans="1:5">
      <c r="A383" s="3" t="s">
        <v>487</v>
      </c>
      <c r="B383" s="78">
        <v>120</v>
      </c>
      <c r="C383" s="78">
        <v>117</v>
      </c>
      <c r="D383" s="78">
        <v>110</v>
      </c>
      <c r="E383" s="78">
        <v>43</v>
      </c>
    </row>
    <row r="384" spans="1:5">
      <c r="A384" s="3" t="s">
        <v>488</v>
      </c>
      <c r="B384" s="78">
        <v>11</v>
      </c>
      <c r="C384" s="78">
        <v>12</v>
      </c>
      <c r="D384" s="78">
        <v>19</v>
      </c>
      <c r="E384" s="78">
        <v>67</v>
      </c>
    </row>
    <row r="385" spans="1:5">
      <c r="A385" s="3" t="s">
        <v>489</v>
      </c>
      <c r="B385" s="78">
        <v>1</v>
      </c>
      <c r="C385" s="78">
        <v>0</v>
      </c>
      <c r="D385" s="78">
        <v>9</v>
      </c>
      <c r="E385" s="78">
        <v>2</v>
      </c>
    </row>
    <row r="386" spans="1:5" ht="30">
      <c r="A386" s="3" t="s">
        <v>479</v>
      </c>
      <c r="B386" s="78">
        <v>52</v>
      </c>
      <c r="C386" s="78">
        <v>26</v>
      </c>
      <c r="D386" s="78">
        <v>46</v>
      </c>
      <c r="E386" s="78">
        <v>37</v>
      </c>
    </row>
    <row r="387" spans="1:5" ht="30">
      <c r="A387" s="3" t="s">
        <v>480</v>
      </c>
      <c r="B387" s="78">
        <v>73</v>
      </c>
      <c r="C387" s="78">
        <v>79</v>
      </c>
      <c r="D387" s="78">
        <v>70</v>
      </c>
      <c r="E387" s="78">
        <v>26</v>
      </c>
    </row>
    <row r="388" spans="1:5" ht="30">
      <c r="A388" s="10" t="s">
        <v>473</v>
      </c>
      <c r="B388" s="78">
        <v>0</v>
      </c>
      <c r="C388" s="78">
        <v>0</v>
      </c>
      <c r="D388" s="78">
        <v>0</v>
      </c>
      <c r="E388" s="78">
        <v>0</v>
      </c>
    </row>
    <row r="389" spans="1:5">
      <c r="A389" s="10" t="s">
        <v>6</v>
      </c>
      <c r="B389" s="78">
        <v>8</v>
      </c>
      <c r="C389" s="78">
        <v>5</v>
      </c>
      <c r="D389" s="78">
        <v>5</v>
      </c>
      <c r="E389" s="78">
        <v>10</v>
      </c>
    </row>
    <row r="390" spans="1:5">
      <c r="A390" s="179" t="s">
        <v>490</v>
      </c>
      <c r="B390" s="78">
        <v>18</v>
      </c>
      <c r="C390" s="78">
        <v>1</v>
      </c>
      <c r="D390" s="78">
        <v>3</v>
      </c>
      <c r="E390" s="78">
        <v>13</v>
      </c>
    </row>
    <row r="391" spans="1:5">
      <c r="A391" s="233" t="s">
        <v>508</v>
      </c>
      <c r="B391" s="234"/>
      <c r="C391" s="234"/>
      <c r="D391" s="234"/>
      <c r="E391" s="235"/>
    </row>
    <row r="392" spans="1:5">
      <c r="A392" s="3" t="s">
        <v>110</v>
      </c>
      <c r="B392" s="78">
        <v>49</v>
      </c>
      <c r="C392" s="78">
        <v>49</v>
      </c>
      <c r="D392" s="78">
        <v>59</v>
      </c>
      <c r="E392" s="78">
        <v>45</v>
      </c>
    </row>
    <row r="393" spans="1:5">
      <c r="A393" s="3" t="s">
        <v>111</v>
      </c>
      <c r="B393" s="78">
        <v>80</v>
      </c>
      <c r="C393" s="78">
        <v>79</v>
      </c>
      <c r="D393" s="78">
        <v>54</v>
      </c>
      <c r="E393" s="78">
        <v>45</v>
      </c>
    </row>
    <row r="394" spans="1:5">
      <c r="A394" s="3" t="s">
        <v>114</v>
      </c>
      <c r="B394" s="78">
        <v>46</v>
      </c>
      <c r="C394" s="78">
        <v>35</v>
      </c>
      <c r="D394" s="78">
        <v>36</v>
      </c>
      <c r="E394" s="78">
        <v>16</v>
      </c>
    </row>
    <row r="395" spans="1:5">
      <c r="A395" s="3" t="s">
        <v>115</v>
      </c>
      <c r="B395" s="78">
        <v>14</v>
      </c>
      <c r="C395" s="78">
        <v>5</v>
      </c>
      <c r="D395" s="78">
        <v>5</v>
      </c>
      <c r="E395" s="78">
        <v>11</v>
      </c>
    </row>
    <row r="396" spans="1:5">
      <c r="A396" s="3" t="s">
        <v>116</v>
      </c>
      <c r="B396" s="78">
        <v>100</v>
      </c>
      <c r="C396" s="78">
        <v>127</v>
      </c>
      <c r="D396" s="78">
        <v>118</v>
      </c>
      <c r="E396" s="78">
        <v>87</v>
      </c>
    </row>
    <row r="397" spans="1:5">
      <c r="A397" s="3" t="s">
        <v>117</v>
      </c>
      <c r="B397" s="78">
        <v>7</v>
      </c>
      <c r="C397" s="78">
        <v>11</v>
      </c>
      <c r="D397" s="78">
        <v>4</v>
      </c>
      <c r="E397" s="78">
        <v>98</v>
      </c>
    </row>
    <row r="398" spans="1:5">
      <c r="A398" s="3" t="s">
        <v>119</v>
      </c>
      <c r="B398" s="78">
        <v>1</v>
      </c>
      <c r="C398" s="78">
        <v>1</v>
      </c>
      <c r="D398" s="78">
        <v>1</v>
      </c>
      <c r="E398" s="78">
        <v>0</v>
      </c>
    </row>
    <row r="399" spans="1:5">
      <c r="A399" s="3" t="s">
        <v>485</v>
      </c>
      <c r="B399" s="78">
        <v>2</v>
      </c>
      <c r="C399" s="78">
        <v>0</v>
      </c>
      <c r="D399" s="78">
        <v>4</v>
      </c>
      <c r="E399" s="78">
        <v>2</v>
      </c>
    </row>
    <row r="400" spans="1:5">
      <c r="A400" s="3" t="s">
        <v>118</v>
      </c>
      <c r="B400" s="78">
        <v>1</v>
      </c>
      <c r="C400" s="78">
        <v>2</v>
      </c>
      <c r="D400" s="78">
        <v>1</v>
      </c>
      <c r="E400" s="78">
        <v>1</v>
      </c>
    </row>
    <row r="401" spans="1:5">
      <c r="A401" s="3" t="s">
        <v>486</v>
      </c>
      <c r="B401" s="78">
        <v>13</v>
      </c>
      <c r="C401" s="78">
        <v>6</v>
      </c>
      <c r="D401" s="78">
        <v>18</v>
      </c>
      <c r="E401" s="78">
        <v>122</v>
      </c>
    </row>
    <row r="402" spans="1:5">
      <c r="A402" s="3" t="s">
        <v>487</v>
      </c>
      <c r="B402" s="78">
        <v>0</v>
      </c>
      <c r="C402" s="78">
        <v>0</v>
      </c>
      <c r="D402" s="78">
        <v>4</v>
      </c>
      <c r="E402" s="78">
        <v>8</v>
      </c>
    </row>
    <row r="403" spans="1:5">
      <c r="A403" s="3" t="s">
        <v>488</v>
      </c>
      <c r="B403" s="78">
        <v>21</v>
      </c>
      <c r="C403" s="78">
        <v>23</v>
      </c>
      <c r="D403" s="78">
        <v>55</v>
      </c>
      <c r="E403" s="78">
        <v>267</v>
      </c>
    </row>
    <row r="404" spans="1:5">
      <c r="A404" s="3" t="s">
        <v>489</v>
      </c>
      <c r="B404" s="78">
        <v>15</v>
      </c>
      <c r="C404" s="78">
        <v>9</v>
      </c>
      <c r="D404" s="78">
        <v>15</v>
      </c>
      <c r="E404" s="78">
        <v>24</v>
      </c>
    </row>
    <row r="405" spans="1:5" ht="30">
      <c r="A405" s="3" t="s">
        <v>479</v>
      </c>
      <c r="B405" s="78">
        <v>30</v>
      </c>
      <c r="C405" s="78">
        <v>18</v>
      </c>
      <c r="D405" s="78">
        <v>40</v>
      </c>
      <c r="E405" s="78">
        <v>46</v>
      </c>
    </row>
    <row r="406" spans="1:5" ht="30">
      <c r="A406" s="3" t="s">
        <v>480</v>
      </c>
      <c r="B406" s="78">
        <v>149</v>
      </c>
      <c r="C406" s="78">
        <v>184</v>
      </c>
      <c r="D406" s="78">
        <v>122</v>
      </c>
      <c r="E406" s="78">
        <v>193</v>
      </c>
    </row>
    <row r="407" spans="1:5" ht="30">
      <c r="A407" s="10" t="s">
        <v>473</v>
      </c>
      <c r="B407" s="78">
        <v>0</v>
      </c>
      <c r="C407" s="78">
        <v>0</v>
      </c>
      <c r="D407" s="78">
        <v>0</v>
      </c>
      <c r="E407" s="78">
        <v>0</v>
      </c>
    </row>
    <row r="408" spans="1:5">
      <c r="A408" s="10" t="s">
        <v>6</v>
      </c>
      <c r="B408" s="78">
        <v>26</v>
      </c>
      <c r="C408" s="78">
        <v>23</v>
      </c>
      <c r="D408" s="78">
        <v>24</v>
      </c>
      <c r="E408" s="78">
        <v>16</v>
      </c>
    </row>
    <row r="409" spans="1:5">
      <c r="A409" s="179" t="s">
        <v>490</v>
      </c>
      <c r="B409" s="78">
        <v>143</v>
      </c>
      <c r="C409" s="78">
        <v>95</v>
      </c>
      <c r="D409" s="78">
        <v>120</v>
      </c>
      <c r="E409" s="78">
        <v>15</v>
      </c>
    </row>
    <row r="410" spans="1:5">
      <c r="A410" s="233" t="s">
        <v>509</v>
      </c>
      <c r="B410" s="234"/>
      <c r="C410" s="234"/>
      <c r="D410" s="234"/>
      <c r="E410" s="235"/>
    </row>
    <row r="411" spans="1:5">
      <c r="A411" s="3" t="s">
        <v>110</v>
      </c>
      <c r="B411" s="78">
        <v>30</v>
      </c>
      <c r="C411" s="78">
        <v>28</v>
      </c>
      <c r="D411" s="78">
        <v>50</v>
      </c>
      <c r="E411" s="78">
        <v>45</v>
      </c>
    </row>
    <row r="412" spans="1:5">
      <c r="A412" s="3" t="s">
        <v>111</v>
      </c>
      <c r="B412" s="78">
        <v>53</v>
      </c>
      <c r="C412" s="78">
        <v>58</v>
      </c>
      <c r="D412" s="78">
        <v>36</v>
      </c>
      <c r="E412" s="78">
        <v>33</v>
      </c>
    </row>
    <row r="413" spans="1:5">
      <c r="A413" s="3" t="s">
        <v>114</v>
      </c>
      <c r="B413" s="78">
        <v>19</v>
      </c>
      <c r="C413" s="78">
        <v>31</v>
      </c>
      <c r="D413" s="78">
        <v>20</v>
      </c>
      <c r="E413" s="78">
        <v>30</v>
      </c>
    </row>
    <row r="414" spans="1:5">
      <c r="A414" s="3" t="s">
        <v>115</v>
      </c>
      <c r="B414" s="78">
        <v>1</v>
      </c>
      <c r="C414" s="78">
        <v>2</v>
      </c>
      <c r="D414" s="78">
        <v>3</v>
      </c>
      <c r="E414" s="78">
        <v>4</v>
      </c>
    </row>
    <row r="415" spans="1:5">
      <c r="A415" s="3" t="s">
        <v>116</v>
      </c>
      <c r="B415" s="78">
        <v>130</v>
      </c>
      <c r="C415" s="78">
        <v>116</v>
      </c>
      <c r="D415" s="78">
        <v>103</v>
      </c>
      <c r="E415" s="78">
        <v>144</v>
      </c>
    </row>
    <row r="416" spans="1:5">
      <c r="A416" s="3" t="s">
        <v>117</v>
      </c>
      <c r="B416" s="78">
        <v>13</v>
      </c>
      <c r="C416" s="78">
        <v>9</v>
      </c>
      <c r="D416" s="78">
        <v>16</v>
      </c>
      <c r="E416" s="78">
        <v>6</v>
      </c>
    </row>
    <row r="417" spans="1:5">
      <c r="A417" s="3" t="s">
        <v>119</v>
      </c>
      <c r="B417" s="78">
        <v>14</v>
      </c>
      <c r="C417" s="78">
        <v>6</v>
      </c>
      <c r="D417" s="78">
        <v>20</v>
      </c>
      <c r="E417" s="78">
        <v>8</v>
      </c>
    </row>
    <row r="418" spans="1:5">
      <c r="A418" s="3" t="s">
        <v>485</v>
      </c>
      <c r="B418" s="78">
        <v>0</v>
      </c>
      <c r="C418" s="78">
        <v>0</v>
      </c>
      <c r="D418" s="78">
        <v>0</v>
      </c>
      <c r="E418" s="78">
        <v>0</v>
      </c>
    </row>
    <row r="419" spans="1:5">
      <c r="A419" s="3" t="s">
        <v>118</v>
      </c>
      <c r="B419" s="78">
        <v>11</v>
      </c>
      <c r="C419" s="78">
        <v>13</v>
      </c>
      <c r="D419" s="78">
        <v>11</v>
      </c>
      <c r="E419" s="78">
        <v>10</v>
      </c>
    </row>
    <row r="420" spans="1:5">
      <c r="A420" s="3" t="s">
        <v>486</v>
      </c>
      <c r="B420" s="78">
        <v>4</v>
      </c>
      <c r="C420" s="78">
        <v>9</v>
      </c>
      <c r="D420" s="78">
        <v>11</v>
      </c>
      <c r="E420" s="78">
        <v>3</v>
      </c>
    </row>
    <row r="421" spans="1:5">
      <c r="A421" s="3" t="s">
        <v>487</v>
      </c>
      <c r="B421" s="78">
        <v>11</v>
      </c>
      <c r="C421" s="78">
        <v>9</v>
      </c>
      <c r="D421" s="78">
        <v>19</v>
      </c>
      <c r="E421" s="78">
        <v>46</v>
      </c>
    </row>
    <row r="422" spans="1:5">
      <c r="A422" s="3" t="s">
        <v>488</v>
      </c>
      <c r="B422" s="78">
        <v>5</v>
      </c>
      <c r="C422" s="78">
        <v>3</v>
      </c>
      <c r="D422" s="78">
        <v>2</v>
      </c>
      <c r="E422" s="78">
        <v>16</v>
      </c>
    </row>
    <row r="423" spans="1:5">
      <c r="A423" s="3" t="s">
        <v>489</v>
      </c>
      <c r="B423" s="78">
        <v>1</v>
      </c>
      <c r="C423" s="78">
        <v>1</v>
      </c>
      <c r="D423" s="78">
        <v>0</v>
      </c>
      <c r="E423" s="78">
        <v>0</v>
      </c>
    </row>
    <row r="424" spans="1:5" ht="30">
      <c r="A424" s="3" t="s">
        <v>479</v>
      </c>
      <c r="B424" s="78">
        <v>34</v>
      </c>
      <c r="C424" s="78">
        <v>21</v>
      </c>
      <c r="D424" s="78">
        <v>44</v>
      </c>
      <c r="E424" s="78">
        <v>22</v>
      </c>
    </row>
    <row r="425" spans="1:5" ht="30">
      <c r="A425" s="3" t="s">
        <v>480</v>
      </c>
      <c r="B425" s="78">
        <v>62</v>
      </c>
      <c r="C425" s="78">
        <v>60</v>
      </c>
      <c r="D425" s="78">
        <v>82</v>
      </c>
      <c r="E425" s="78">
        <v>58</v>
      </c>
    </row>
    <row r="426" spans="1:5" ht="30">
      <c r="A426" s="10" t="s">
        <v>473</v>
      </c>
      <c r="B426" s="78">
        <v>0</v>
      </c>
      <c r="C426" s="78">
        <v>0</v>
      </c>
      <c r="D426" s="78">
        <v>0</v>
      </c>
      <c r="E426" s="78">
        <v>1</v>
      </c>
    </row>
    <row r="427" spans="1:5">
      <c r="A427" s="10" t="s">
        <v>6</v>
      </c>
      <c r="B427" s="78">
        <v>1</v>
      </c>
      <c r="C427" s="78">
        <v>0</v>
      </c>
      <c r="D427" s="78">
        <v>0</v>
      </c>
      <c r="E427" s="78">
        <v>3</v>
      </c>
    </row>
    <row r="428" spans="1:5">
      <c r="A428" s="179" t="s">
        <v>490</v>
      </c>
      <c r="B428" s="78">
        <v>35</v>
      </c>
      <c r="C428" s="78">
        <v>29</v>
      </c>
      <c r="D428" s="78">
        <v>44</v>
      </c>
      <c r="E428" s="78">
        <v>52</v>
      </c>
    </row>
    <row r="429" spans="1:5">
      <c r="A429" s="233" t="s">
        <v>510</v>
      </c>
      <c r="B429" s="234"/>
      <c r="C429" s="234"/>
      <c r="D429" s="234"/>
      <c r="E429" s="235"/>
    </row>
    <row r="430" spans="1:5">
      <c r="A430" s="3" t="s">
        <v>110</v>
      </c>
      <c r="B430" s="78">
        <v>36</v>
      </c>
      <c r="C430" s="78">
        <v>58</v>
      </c>
      <c r="D430" s="78">
        <v>54</v>
      </c>
      <c r="E430" s="78">
        <v>63</v>
      </c>
    </row>
    <row r="431" spans="1:5">
      <c r="A431" s="3" t="s">
        <v>111</v>
      </c>
      <c r="B431" s="78">
        <v>118</v>
      </c>
      <c r="C431" s="78">
        <v>125</v>
      </c>
      <c r="D431" s="78">
        <v>90</v>
      </c>
      <c r="E431" s="78">
        <v>88</v>
      </c>
    </row>
    <row r="432" spans="1:5">
      <c r="A432" s="3" t="s">
        <v>114</v>
      </c>
      <c r="B432" s="78">
        <v>46</v>
      </c>
      <c r="C432" s="78">
        <v>50</v>
      </c>
      <c r="D432" s="78">
        <v>74</v>
      </c>
      <c r="E432" s="78">
        <v>126</v>
      </c>
    </row>
    <row r="433" spans="1:5">
      <c r="A433" s="3" t="s">
        <v>115</v>
      </c>
      <c r="B433" s="78">
        <v>8</v>
      </c>
      <c r="C433" s="78">
        <v>8</v>
      </c>
      <c r="D433" s="78">
        <v>7</v>
      </c>
      <c r="E433" s="78">
        <v>7</v>
      </c>
    </row>
    <row r="434" spans="1:5">
      <c r="A434" s="3" t="s">
        <v>116</v>
      </c>
      <c r="B434" s="78">
        <v>71</v>
      </c>
      <c r="C434" s="78">
        <v>96</v>
      </c>
      <c r="D434" s="78">
        <v>133</v>
      </c>
      <c r="E434" s="78">
        <v>106</v>
      </c>
    </row>
    <row r="435" spans="1:5">
      <c r="A435" s="3" t="s">
        <v>117</v>
      </c>
      <c r="B435" s="78">
        <v>2</v>
      </c>
      <c r="C435" s="78">
        <v>0</v>
      </c>
      <c r="D435" s="78">
        <v>1</v>
      </c>
      <c r="E435" s="78">
        <v>2</v>
      </c>
    </row>
    <row r="436" spans="1:5">
      <c r="A436" s="3" t="s">
        <v>119</v>
      </c>
      <c r="B436" s="78">
        <v>17</v>
      </c>
      <c r="C436" s="78">
        <v>12</v>
      </c>
      <c r="D436" s="78">
        <v>20</v>
      </c>
      <c r="E436" s="78">
        <v>31</v>
      </c>
    </row>
    <row r="437" spans="1:5">
      <c r="A437" s="3" t="s">
        <v>485</v>
      </c>
      <c r="B437" s="78">
        <v>1</v>
      </c>
      <c r="C437" s="78">
        <v>1</v>
      </c>
      <c r="D437" s="78">
        <v>2</v>
      </c>
      <c r="E437" s="78">
        <v>1</v>
      </c>
    </row>
    <row r="438" spans="1:5">
      <c r="A438" s="3" t="s">
        <v>118</v>
      </c>
      <c r="B438" s="78">
        <v>3</v>
      </c>
      <c r="C438" s="78">
        <v>1</v>
      </c>
      <c r="D438" s="78">
        <v>0</v>
      </c>
      <c r="E438" s="78">
        <v>0</v>
      </c>
    </row>
    <row r="439" spans="1:5">
      <c r="A439" s="3" t="s">
        <v>486</v>
      </c>
      <c r="B439" s="78">
        <v>6</v>
      </c>
      <c r="C439" s="78">
        <v>9</v>
      </c>
      <c r="D439" s="78">
        <v>7</v>
      </c>
      <c r="E439" s="78">
        <v>6</v>
      </c>
    </row>
    <row r="440" spans="1:5">
      <c r="A440" s="3" t="s">
        <v>487</v>
      </c>
      <c r="B440" s="78">
        <v>14</v>
      </c>
      <c r="C440" s="78">
        <v>7</v>
      </c>
      <c r="D440" s="78">
        <v>20</v>
      </c>
      <c r="E440" s="78">
        <v>27</v>
      </c>
    </row>
    <row r="441" spans="1:5">
      <c r="A441" s="3" t="s">
        <v>488</v>
      </c>
      <c r="B441" s="78">
        <v>11</v>
      </c>
      <c r="C441" s="78">
        <v>15</v>
      </c>
      <c r="D441" s="78">
        <v>33</v>
      </c>
      <c r="E441" s="78">
        <v>163</v>
      </c>
    </row>
    <row r="442" spans="1:5">
      <c r="A442" s="3" t="s">
        <v>489</v>
      </c>
      <c r="B442" s="78">
        <v>23</v>
      </c>
      <c r="C442" s="78">
        <v>15</v>
      </c>
      <c r="D442" s="78">
        <v>26</v>
      </c>
      <c r="E442" s="78">
        <v>23</v>
      </c>
    </row>
    <row r="443" spans="1:5" ht="30">
      <c r="A443" s="3" t="s">
        <v>479</v>
      </c>
      <c r="B443" s="78">
        <v>50</v>
      </c>
      <c r="C443" s="78">
        <v>31</v>
      </c>
      <c r="D443" s="78">
        <v>28</v>
      </c>
      <c r="E443" s="78">
        <v>32</v>
      </c>
    </row>
    <row r="444" spans="1:5" ht="30">
      <c r="A444" s="3" t="s">
        <v>480</v>
      </c>
      <c r="B444" s="78">
        <v>134</v>
      </c>
      <c r="C444" s="78">
        <v>165</v>
      </c>
      <c r="D444" s="78">
        <v>139</v>
      </c>
      <c r="E444" s="78">
        <v>174</v>
      </c>
    </row>
    <row r="445" spans="1:5" ht="30">
      <c r="A445" s="10" t="s">
        <v>473</v>
      </c>
      <c r="B445" s="78">
        <v>0</v>
      </c>
      <c r="C445" s="78">
        <v>2</v>
      </c>
      <c r="D445" s="78">
        <v>0</v>
      </c>
      <c r="E445" s="78">
        <v>0</v>
      </c>
    </row>
    <row r="446" spans="1:5">
      <c r="A446" s="10" t="s">
        <v>6</v>
      </c>
      <c r="B446" s="78">
        <v>6</v>
      </c>
      <c r="C446" s="78">
        <v>5</v>
      </c>
      <c r="D446" s="78">
        <v>10</v>
      </c>
      <c r="E446" s="78">
        <v>4</v>
      </c>
    </row>
    <row r="447" spans="1:5">
      <c r="A447" s="179" t="s">
        <v>490</v>
      </c>
      <c r="B447" s="78">
        <v>17</v>
      </c>
      <c r="C447" s="78">
        <v>9</v>
      </c>
      <c r="D447" s="78">
        <v>19</v>
      </c>
      <c r="E447" s="78">
        <v>39</v>
      </c>
    </row>
    <row r="448" spans="1:5">
      <c r="A448" s="233" t="s">
        <v>511</v>
      </c>
      <c r="B448" s="234"/>
      <c r="C448" s="234"/>
      <c r="D448" s="234"/>
      <c r="E448" s="235"/>
    </row>
    <row r="449" spans="1:5">
      <c r="A449" s="3" t="s">
        <v>110</v>
      </c>
      <c r="B449" s="78">
        <v>120</v>
      </c>
      <c r="C449" s="78">
        <v>115</v>
      </c>
      <c r="D449" s="78">
        <v>111</v>
      </c>
      <c r="E449" s="78">
        <v>121</v>
      </c>
    </row>
    <row r="450" spans="1:5">
      <c r="A450" s="3" t="s">
        <v>111</v>
      </c>
      <c r="B450" s="78">
        <v>221</v>
      </c>
      <c r="C450" s="78">
        <v>239</v>
      </c>
      <c r="D450" s="78">
        <v>183</v>
      </c>
      <c r="E450" s="78">
        <v>160</v>
      </c>
    </row>
    <row r="451" spans="1:5">
      <c r="A451" s="3" t="s">
        <v>114</v>
      </c>
      <c r="B451" s="78">
        <v>133</v>
      </c>
      <c r="C451" s="78">
        <v>158</v>
      </c>
      <c r="D451" s="78">
        <v>172</v>
      </c>
      <c r="E451" s="78">
        <v>166</v>
      </c>
    </row>
    <row r="452" spans="1:5">
      <c r="A452" s="3" t="s">
        <v>115</v>
      </c>
      <c r="B452" s="78">
        <v>8</v>
      </c>
      <c r="C452" s="78">
        <v>12</v>
      </c>
      <c r="D452" s="78">
        <v>11</v>
      </c>
      <c r="E452" s="78">
        <v>0</v>
      </c>
    </row>
    <row r="453" spans="1:5">
      <c r="A453" s="3" t="s">
        <v>116</v>
      </c>
      <c r="B453" s="78">
        <v>279</v>
      </c>
      <c r="C453" s="78">
        <v>178</v>
      </c>
      <c r="D453" s="78">
        <v>188</v>
      </c>
      <c r="E453" s="78">
        <v>275</v>
      </c>
    </row>
    <row r="454" spans="1:5">
      <c r="A454" s="3" t="s">
        <v>117</v>
      </c>
      <c r="B454" s="78">
        <v>20</v>
      </c>
      <c r="C454" s="78">
        <v>27</v>
      </c>
      <c r="D454" s="78">
        <v>13</v>
      </c>
      <c r="E454" s="78">
        <v>9</v>
      </c>
    </row>
    <row r="455" spans="1:5">
      <c r="A455" s="3" t="s">
        <v>119</v>
      </c>
      <c r="B455" s="78">
        <v>75</v>
      </c>
      <c r="C455" s="78">
        <v>34</v>
      </c>
      <c r="D455" s="78">
        <v>31</v>
      </c>
      <c r="E455" s="78">
        <v>32</v>
      </c>
    </row>
    <row r="456" spans="1:5">
      <c r="A456" s="3" t="s">
        <v>485</v>
      </c>
      <c r="B456" s="78">
        <v>1</v>
      </c>
      <c r="C456" s="78">
        <v>3</v>
      </c>
      <c r="D456" s="78">
        <v>1</v>
      </c>
      <c r="E456" s="78">
        <v>3</v>
      </c>
    </row>
    <row r="457" spans="1:5">
      <c r="A457" s="3" t="s">
        <v>118</v>
      </c>
      <c r="B457" s="78">
        <v>10</v>
      </c>
      <c r="C457" s="78">
        <v>3</v>
      </c>
      <c r="D457" s="78">
        <v>3</v>
      </c>
      <c r="E457" s="78">
        <v>8</v>
      </c>
    </row>
    <row r="458" spans="1:5">
      <c r="A458" s="3" t="s">
        <v>486</v>
      </c>
      <c r="B458" s="78">
        <v>26</v>
      </c>
      <c r="C458" s="78">
        <v>22</v>
      </c>
      <c r="D458" s="78">
        <v>19</v>
      </c>
      <c r="E458" s="78">
        <v>62</v>
      </c>
    </row>
    <row r="459" spans="1:5">
      <c r="A459" s="3" t="s">
        <v>487</v>
      </c>
      <c r="B459" s="78">
        <v>68</v>
      </c>
      <c r="C459" s="78">
        <v>83</v>
      </c>
      <c r="D459" s="78">
        <v>116</v>
      </c>
      <c r="E459" s="78">
        <v>156</v>
      </c>
    </row>
    <row r="460" spans="1:5">
      <c r="A460" s="3" t="s">
        <v>488</v>
      </c>
      <c r="B460" s="78">
        <v>20</v>
      </c>
      <c r="C460" s="78">
        <v>11</v>
      </c>
      <c r="D460" s="78">
        <v>35</v>
      </c>
      <c r="E460" s="78">
        <v>121</v>
      </c>
    </row>
    <row r="461" spans="1:5">
      <c r="A461" s="3" t="s">
        <v>489</v>
      </c>
      <c r="B461" s="78">
        <v>12</v>
      </c>
      <c r="C461" s="78">
        <v>62</v>
      </c>
      <c r="D461" s="78">
        <v>37</v>
      </c>
      <c r="E461" s="78">
        <v>22</v>
      </c>
    </row>
    <row r="462" spans="1:5" ht="30">
      <c r="A462" s="3" t="s">
        <v>479</v>
      </c>
      <c r="B462" s="78">
        <v>64</v>
      </c>
      <c r="C462" s="78">
        <v>40</v>
      </c>
      <c r="D462" s="78">
        <v>35</v>
      </c>
      <c r="E462" s="78">
        <v>83</v>
      </c>
    </row>
    <row r="463" spans="1:5" ht="30">
      <c r="A463" s="3" t="s">
        <v>480</v>
      </c>
      <c r="B463" s="78">
        <v>183</v>
      </c>
      <c r="C463" s="78">
        <v>166</v>
      </c>
      <c r="D463" s="78">
        <v>147</v>
      </c>
      <c r="E463" s="78">
        <v>286</v>
      </c>
    </row>
    <row r="464" spans="1:5" ht="30">
      <c r="A464" s="10" t="s">
        <v>473</v>
      </c>
      <c r="B464" s="78">
        <v>0</v>
      </c>
      <c r="C464" s="78">
        <v>0</v>
      </c>
      <c r="D464" s="78">
        <v>0</v>
      </c>
      <c r="E464" s="78">
        <v>0</v>
      </c>
    </row>
    <row r="465" spans="1:5">
      <c r="A465" s="10" t="s">
        <v>6</v>
      </c>
      <c r="B465" s="78">
        <v>28</v>
      </c>
      <c r="C465" s="78">
        <v>30</v>
      </c>
      <c r="D465" s="78">
        <v>23</v>
      </c>
      <c r="E465" s="78">
        <v>33</v>
      </c>
    </row>
    <row r="466" spans="1:5">
      <c r="A466" s="179" t="s">
        <v>490</v>
      </c>
      <c r="B466" s="78">
        <v>21</v>
      </c>
      <c r="C466" s="78">
        <v>43</v>
      </c>
      <c r="D466" s="78">
        <v>33</v>
      </c>
      <c r="E466" s="78">
        <v>22</v>
      </c>
    </row>
    <row r="467" spans="1:5">
      <c r="A467" s="233" t="s">
        <v>512</v>
      </c>
      <c r="B467" s="234"/>
      <c r="C467" s="234"/>
      <c r="D467" s="234"/>
      <c r="E467" s="235"/>
    </row>
    <row r="468" spans="1:5">
      <c r="A468" s="3" t="s">
        <v>110</v>
      </c>
      <c r="B468" s="78">
        <v>98</v>
      </c>
      <c r="C468" s="78">
        <v>101</v>
      </c>
      <c r="D468" s="78">
        <v>67</v>
      </c>
      <c r="E468" s="78">
        <v>53</v>
      </c>
    </row>
    <row r="469" spans="1:5">
      <c r="A469" s="3" t="s">
        <v>111</v>
      </c>
      <c r="B469" s="78">
        <v>34</v>
      </c>
      <c r="C469" s="78">
        <v>40</v>
      </c>
      <c r="D469" s="78">
        <v>56</v>
      </c>
      <c r="E469" s="78">
        <v>52</v>
      </c>
    </row>
    <row r="470" spans="1:5">
      <c r="A470" s="3" t="s">
        <v>114</v>
      </c>
      <c r="B470" s="78">
        <v>8</v>
      </c>
      <c r="C470" s="78">
        <v>28</v>
      </c>
      <c r="D470" s="78">
        <v>35</v>
      </c>
      <c r="E470" s="78">
        <v>37</v>
      </c>
    </row>
    <row r="471" spans="1:5">
      <c r="A471" s="3" t="s">
        <v>115</v>
      </c>
      <c r="B471" s="78">
        <v>9</v>
      </c>
      <c r="C471" s="78">
        <v>6</v>
      </c>
      <c r="D471" s="78">
        <v>2</v>
      </c>
      <c r="E471" s="78">
        <v>2</v>
      </c>
    </row>
    <row r="472" spans="1:5">
      <c r="A472" s="3" t="s">
        <v>116</v>
      </c>
      <c r="B472" s="78">
        <v>100</v>
      </c>
      <c r="C472" s="78">
        <v>139</v>
      </c>
      <c r="D472" s="78">
        <v>142</v>
      </c>
      <c r="E472" s="78">
        <v>119</v>
      </c>
    </row>
    <row r="473" spans="1:5">
      <c r="A473" s="3" t="s">
        <v>117</v>
      </c>
      <c r="B473" s="78">
        <v>0</v>
      </c>
      <c r="C473" s="78">
        <v>0</v>
      </c>
      <c r="D473" s="78">
        <v>2</v>
      </c>
      <c r="E473" s="78">
        <v>1</v>
      </c>
    </row>
    <row r="474" spans="1:5">
      <c r="A474" s="3" t="s">
        <v>119</v>
      </c>
      <c r="B474" s="78">
        <v>10</v>
      </c>
      <c r="C474" s="78">
        <v>3</v>
      </c>
      <c r="D474" s="78">
        <v>1</v>
      </c>
      <c r="E474" s="78">
        <v>1</v>
      </c>
    </row>
    <row r="475" spans="1:5">
      <c r="A475" s="3" t="s">
        <v>485</v>
      </c>
      <c r="B475" s="78">
        <v>0</v>
      </c>
      <c r="C475" s="78">
        <v>1</v>
      </c>
      <c r="D475" s="78">
        <v>6</v>
      </c>
      <c r="E475" s="78">
        <v>14</v>
      </c>
    </row>
    <row r="476" spans="1:5">
      <c r="A476" s="3" t="s">
        <v>118</v>
      </c>
      <c r="B476" s="78">
        <v>0</v>
      </c>
      <c r="C476" s="78">
        <v>0</v>
      </c>
      <c r="D476" s="78">
        <v>0</v>
      </c>
      <c r="E476" s="78">
        <v>0</v>
      </c>
    </row>
    <row r="477" spans="1:5">
      <c r="A477" s="3" t="s">
        <v>486</v>
      </c>
      <c r="B477" s="78">
        <v>20</v>
      </c>
      <c r="C477" s="78">
        <v>33</v>
      </c>
      <c r="D477" s="78">
        <v>29</v>
      </c>
      <c r="E477" s="78">
        <v>22</v>
      </c>
    </row>
    <row r="478" spans="1:5">
      <c r="A478" s="3" t="s">
        <v>487</v>
      </c>
      <c r="B478" s="78">
        <v>21</v>
      </c>
      <c r="C478" s="78">
        <v>5</v>
      </c>
      <c r="D478" s="78">
        <v>0</v>
      </c>
      <c r="E478" s="78">
        <v>0</v>
      </c>
    </row>
    <row r="479" spans="1:5">
      <c r="A479" s="3" t="s">
        <v>488</v>
      </c>
      <c r="B479" s="78">
        <v>8</v>
      </c>
      <c r="C479" s="78">
        <v>8</v>
      </c>
      <c r="D479" s="78">
        <v>14</v>
      </c>
      <c r="E479" s="78">
        <v>81</v>
      </c>
    </row>
    <row r="480" spans="1:5">
      <c r="A480" s="3" t="s">
        <v>489</v>
      </c>
      <c r="B480" s="78">
        <v>27</v>
      </c>
      <c r="C480" s="78">
        <v>2</v>
      </c>
      <c r="D480" s="78">
        <v>0</v>
      </c>
      <c r="E480" s="78">
        <v>1</v>
      </c>
    </row>
    <row r="481" spans="1:5" ht="30">
      <c r="A481" s="3" t="s">
        <v>479</v>
      </c>
      <c r="B481" s="78">
        <v>19</v>
      </c>
      <c r="C481" s="78">
        <v>18</v>
      </c>
      <c r="D481" s="78">
        <v>39</v>
      </c>
      <c r="E481" s="78">
        <v>9</v>
      </c>
    </row>
    <row r="482" spans="1:5" ht="30">
      <c r="A482" s="3" t="s">
        <v>480</v>
      </c>
      <c r="B482" s="78">
        <v>111</v>
      </c>
      <c r="C482" s="78">
        <v>91</v>
      </c>
      <c r="D482" s="78">
        <v>103</v>
      </c>
      <c r="E482" s="78">
        <v>162</v>
      </c>
    </row>
    <row r="483" spans="1:5" ht="30">
      <c r="A483" s="10" t="s">
        <v>473</v>
      </c>
      <c r="B483" s="78">
        <v>0</v>
      </c>
      <c r="C483" s="78">
        <v>0</v>
      </c>
      <c r="D483" s="78">
        <v>0</v>
      </c>
      <c r="E483" s="78">
        <v>0</v>
      </c>
    </row>
    <row r="484" spans="1:5">
      <c r="A484" s="10" t="s">
        <v>6</v>
      </c>
      <c r="B484" s="78">
        <v>5</v>
      </c>
      <c r="C484" s="78">
        <v>0</v>
      </c>
      <c r="D484" s="78">
        <v>0</v>
      </c>
      <c r="E484" s="78">
        <v>0</v>
      </c>
    </row>
    <row r="485" spans="1:5">
      <c r="A485" s="179" t="s">
        <v>490</v>
      </c>
      <c r="B485" s="78">
        <v>8</v>
      </c>
      <c r="C485" s="78">
        <v>5</v>
      </c>
      <c r="D485" s="78">
        <v>6</v>
      </c>
      <c r="E485" s="78">
        <v>12</v>
      </c>
    </row>
    <row r="486" spans="1:5">
      <c r="A486" s="233" t="s">
        <v>513</v>
      </c>
      <c r="B486" s="234"/>
      <c r="C486" s="234"/>
      <c r="D486" s="234"/>
      <c r="E486" s="235"/>
    </row>
    <row r="487" spans="1:5">
      <c r="A487" s="3" t="s">
        <v>110</v>
      </c>
      <c r="B487" s="78">
        <v>135</v>
      </c>
      <c r="C487" s="78">
        <v>110</v>
      </c>
      <c r="D487" s="78">
        <v>99</v>
      </c>
      <c r="E487" s="78">
        <v>153</v>
      </c>
    </row>
    <row r="488" spans="1:5">
      <c r="A488" s="3" t="s">
        <v>111</v>
      </c>
      <c r="B488" s="78">
        <v>175</v>
      </c>
      <c r="C488" s="78">
        <v>340</v>
      </c>
      <c r="D488" s="78">
        <v>237</v>
      </c>
      <c r="E488" s="78">
        <v>227</v>
      </c>
    </row>
    <row r="489" spans="1:5">
      <c r="A489" s="3" t="s">
        <v>114</v>
      </c>
      <c r="B489" s="78">
        <v>31</v>
      </c>
      <c r="C489" s="78">
        <v>21</v>
      </c>
      <c r="D489" s="78">
        <v>34</v>
      </c>
      <c r="E489" s="78">
        <v>22</v>
      </c>
    </row>
    <row r="490" spans="1:5">
      <c r="A490" s="3" t="s">
        <v>115</v>
      </c>
      <c r="B490" s="78">
        <v>3</v>
      </c>
      <c r="C490" s="78">
        <v>23</v>
      </c>
      <c r="D490" s="78">
        <v>15</v>
      </c>
      <c r="E490" s="78">
        <v>1</v>
      </c>
    </row>
    <row r="491" spans="1:5">
      <c r="A491" s="3" t="s">
        <v>116</v>
      </c>
      <c r="B491" s="78">
        <v>163</v>
      </c>
      <c r="C491" s="78">
        <v>163</v>
      </c>
      <c r="D491" s="78">
        <v>149</v>
      </c>
      <c r="E491" s="78">
        <v>291</v>
      </c>
    </row>
    <row r="492" spans="1:5">
      <c r="A492" s="3" t="s">
        <v>117</v>
      </c>
      <c r="B492" s="78">
        <v>24</v>
      </c>
      <c r="C492" s="78">
        <v>30</v>
      </c>
      <c r="D492" s="78">
        <v>37</v>
      </c>
      <c r="E492" s="78">
        <v>40</v>
      </c>
    </row>
    <row r="493" spans="1:5">
      <c r="A493" s="3" t="s">
        <v>119</v>
      </c>
      <c r="B493" s="78">
        <v>30</v>
      </c>
      <c r="C493" s="78">
        <v>20</v>
      </c>
      <c r="D493" s="78">
        <v>10</v>
      </c>
      <c r="E493" s="78">
        <v>25</v>
      </c>
    </row>
    <row r="494" spans="1:5">
      <c r="A494" s="3" t="s">
        <v>485</v>
      </c>
      <c r="B494" s="78">
        <v>0</v>
      </c>
      <c r="C494" s="78">
        <v>0</v>
      </c>
      <c r="D494" s="78">
        <v>8</v>
      </c>
      <c r="E494" s="78">
        <v>15</v>
      </c>
    </row>
    <row r="495" spans="1:5">
      <c r="A495" s="3" t="s">
        <v>118</v>
      </c>
      <c r="B495" s="78">
        <v>1</v>
      </c>
      <c r="C495" s="78">
        <v>2</v>
      </c>
      <c r="D495" s="78">
        <v>6</v>
      </c>
      <c r="E495" s="78">
        <v>6</v>
      </c>
    </row>
    <row r="496" spans="1:5">
      <c r="A496" s="3" t="s">
        <v>486</v>
      </c>
      <c r="B496" s="78">
        <v>1</v>
      </c>
      <c r="C496" s="78">
        <v>2</v>
      </c>
      <c r="D496" s="78">
        <v>44</v>
      </c>
      <c r="E496" s="78">
        <v>52</v>
      </c>
    </row>
    <row r="497" spans="1:5">
      <c r="A497" s="3" t="s">
        <v>487</v>
      </c>
      <c r="B497" s="78">
        <v>51</v>
      </c>
      <c r="C497" s="78">
        <v>61</v>
      </c>
      <c r="D497" s="78">
        <v>85</v>
      </c>
      <c r="E497" s="78">
        <v>102</v>
      </c>
    </row>
    <row r="498" spans="1:5">
      <c r="A498" s="3" t="s">
        <v>488</v>
      </c>
      <c r="B498" s="78">
        <v>4</v>
      </c>
      <c r="C498" s="78">
        <v>5</v>
      </c>
      <c r="D498" s="78">
        <v>11</v>
      </c>
      <c r="E498" s="78">
        <v>231</v>
      </c>
    </row>
    <row r="499" spans="1:5">
      <c r="A499" s="3" t="s">
        <v>489</v>
      </c>
      <c r="B499" s="78">
        <v>13</v>
      </c>
      <c r="C499" s="78">
        <v>10</v>
      </c>
      <c r="D499" s="78">
        <v>5</v>
      </c>
      <c r="E499" s="78">
        <v>0</v>
      </c>
    </row>
    <row r="500" spans="1:5" ht="30">
      <c r="A500" s="3" t="s">
        <v>479</v>
      </c>
      <c r="B500" s="78">
        <v>46</v>
      </c>
      <c r="C500" s="78">
        <v>43</v>
      </c>
      <c r="D500" s="78">
        <v>68</v>
      </c>
      <c r="E500" s="78">
        <v>73</v>
      </c>
    </row>
    <row r="501" spans="1:5" ht="30">
      <c r="A501" s="3" t="s">
        <v>480</v>
      </c>
      <c r="B501" s="78">
        <v>111</v>
      </c>
      <c r="C501" s="78">
        <v>121</v>
      </c>
      <c r="D501" s="78">
        <v>149</v>
      </c>
      <c r="E501" s="78">
        <v>175</v>
      </c>
    </row>
    <row r="502" spans="1:5" ht="30">
      <c r="A502" s="10" t="s">
        <v>473</v>
      </c>
      <c r="B502" s="78">
        <v>0</v>
      </c>
      <c r="C502" s="78">
        <v>0</v>
      </c>
      <c r="D502" s="78">
        <v>0</v>
      </c>
      <c r="E502" s="78">
        <v>0</v>
      </c>
    </row>
    <row r="503" spans="1:5">
      <c r="A503" s="10" t="s">
        <v>6</v>
      </c>
      <c r="B503" s="78">
        <v>1</v>
      </c>
      <c r="C503" s="78">
        <v>1</v>
      </c>
      <c r="D503" s="78">
        <v>0</v>
      </c>
      <c r="E503" s="78">
        <v>0</v>
      </c>
    </row>
    <row r="504" spans="1:5">
      <c r="A504" s="179" t="s">
        <v>490</v>
      </c>
      <c r="B504" s="78">
        <v>0</v>
      </c>
      <c r="C504" s="78">
        <v>4</v>
      </c>
      <c r="D504" s="78">
        <v>7</v>
      </c>
      <c r="E504" s="78">
        <v>51</v>
      </c>
    </row>
    <row r="505" spans="1:5">
      <c r="A505" s="233" t="s">
        <v>514</v>
      </c>
      <c r="B505" s="234"/>
      <c r="C505" s="234"/>
      <c r="D505" s="234"/>
      <c r="E505" s="235"/>
    </row>
    <row r="506" spans="1:5">
      <c r="A506" s="3" t="s">
        <v>110</v>
      </c>
      <c r="B506" s="78">
        <v>100</v>
      </c>
      <c r="C506" s="78">
        <v>96</v>
      </c>
      <c r="D506" s="78">
        <v>80</v>
      </c>
      <c r="E506" s="78">
        <v>117</v>
      </c>
    </row>
    <row r="507" spans="1:5">
      <c r="A507" s="3" t="s">
        <v>111</v>
      </c>
      <c r="B507" s="78">
        <v>92</v>
      </c>
      <c r="C507" s="78">
        <v>71</v>
      </c>
      <c r="D507" s="78">
        <v>96</v>
      </c>
      <c r="E507" s="78">
        <v>38</v>
      </c>
    </row>
    <row r="508" spans="1:5">
      <c r="A508" s="3" t="s">
        <v>114</v>
      </c>
      <c r="B508" s="78">
        <v>44</v>
      </c>
      <c r="C508" s="78">
        <v>63</v>
      </c>
      <c r="D508" s="78">
        <v>104</v>
      </c>
      <c r="E508" s="78">
        <v>120</v>
      </c>
    </row>
    <row r="509" spans="1:5">
      <c r="A509" s="3" t="s">
        <v>115</v>
      </c>
      <c r="B509" s="78">
        <v>29</v>
      </c>
      <c r="C509" s="78">
        <v>8</v>
      </c>
      <c r="D509" s="78">
        <v>14</v>
      </c>
      <c r="E509" s="78">
        <v>20</v>
      </c>
    </row>
    <row r="510" spans="1:5">
      <c r="A510" s="3" t="s">
        <v>116</v>
      </c>
      <c r="B510" s="78">
        <v>187</v>
      </c>
      <c r="C510" s="78">
        <v>275</v>
      </c>
      <c r="D510" s="78">
        <v>240</v>
      </c>
      <c r="E510" s="78">
        <v>317</v>
      </c>
    </row>
    <row r="511" spans="1:5">
      <c r="A511" s="3" t="s">
        <v>117</v>
      </c>
      <c r="B511" s="78">
        <v>4</v>
      </c>
      <c r="C511" s="78">
        <v>14</v>
      </c>
      <c r="D511" s="78">
        <v>13</v>
      </c>
      <c r="E511" s="78">
        <v>12</v>
      </c>
    </row>
    <row r="512" spans="1:5">
      <c r="A512" s="3" t="s">
        <v>119</v>
      </c>
      <c r="B512" s="78">
        <v>48</v>
      </c>
      <c r="C512" s="78">
        <v>22</v>
      </c>
      <c r="D512" s="78">
        <v>17</v>
      </c>
      <c r="E512" s="78">
        <v>57</v>
      </c>
    </row>
    <row r="513" spans="1:5">
      <c r="A513" s="3" t="s">
        <v>485</v>
      </c>
      <c r="B513" s="78">
        <v>0</v>
      </c>
      <c r="C513" s="78">
        <v>2</v>
      </c>
      <c r="D513" s="78">
        <v>0</v>
      </c>
      <c r="E513" s="78">
        <v>5</v>
      </c>
    </row>
    <row r="514" spans="1:5">
      <c r="A514" s="3" t="s">
        <v>118</v>
      </c>
      <c r="B514" s="78">
        <v>4</v>
      </c>
      <c r="C514" s="78">
        <v>3</v>
      </c>
      <c r="D514" s="78">
        <v>0</v>
      </c>
      <c r="E514" s="78">
        <v>0</v>
      </c>
    </row>
    <row r="515" spans="1:5">
      <c r="A515" s="3" t="s">
        <v>486</v>
      </c>
      <c r="B515" s="78">
        <v>34</v>
      </c>
      <c r="C515" s="78">
        <v>58</v>
      </c>
      <c r="D515" s="78">
        <v>28</v>
      </c>
      <c r="E515" s="78">
        <v>29</v>
      </c>
    </row>
    <row r="516" spans="1:5">
      <c r="A516" s="3" t="s">
        <v>487</v>
      </c>
      <c r="B516" s="78">
        <v>75</v>
      </c>
      <c r="C516" s="78">
        <v>69</v>
      </c>
      <c r="D516" s="78">
        <v>56</v>
      </c>
      <c r="E516" s="78">
        <v>101</v>
      </c>
    </row>
    <row r="517" spans="1:5">
      <c r="A517" s="3" t="s">
        <v>488</v>
      </c>
      <c r="B517" s="78">
        <v>23</v>
      </c>
      <c r="C517" s="78">
        <v>23</v>
      </c>
      <c r="D517" s="78">
        <v>21</v>
      </c>
      <c r="E517" s="78">
        <v>57</v>
      </c>
    </row>
    <row r="518" spans="1:5">
      <c r="A518" s="3" t="s">
        <v>489</v>
      </c>
      <c r="B518" s="78">
        <v>17</v>
      </c>
      <c r="C518" s="78">
        <v>7</v>
      </c>
      <c r="D518" s="78">
        <v>12</v>
      </c>
      <c r="E518" s="78">
        <v>8</v>
      </c>
    </row>
    <row r="519" spans="1:5" ht="30">
      <c r="A519" s="3" t="s">
        <v>479</v>
      </c>
      <c r="B519" s="78">
        <v>138</v>
      </c>
      <c r="C519" s="78">
        <v>52</v>
      </c>
      <c r="D519" s="78">
        <v>44</v>
      </c>
      <c r="E519" s="78">
        <v>57</v>
      </c>
    </row>
    <row r="520" spans="1:5" ht="30">
      <c r="A520" s="3" t="s">
        <v>480</v>
      </c>
      <c r="B520" s="78">
        <v>131</v>
      </c>
      <c r="C520" s="78">
        <v>114</v>
      </c>
      <c r="D520" s="78">
        <v>109</v>
      </c>
      <c r="E520" s="78">
        <v>117</v>
      </c>
    </row>
    <row r="521" spans="1:5" ht="30">
      <c r="A521" s="10" t="s">
        <v>473</v>
      </c>
      <c r="B521" s="78">
        <v>0</v>
      </c>
      <c r="C521" s="78">
        <v>3</v>
      </c>
      <c r="D521" s="78">
        <v>0</v>
      </c>
      <c r="E521" s="78">
        <v>0</v>
      </c>
    </row>
    <row r="522" spans="1:5">
      <c r="A522" s="10" t="s">
        <v>6</v>
      </c>
      <c r="B522" s="78">
        <v>21</v>
      </c>
      <c r="C522" s="78">
        <v>13</v>
      </c>
      <c r="D522" s="78">
        <v>10</v>
      </c>
      <c r="E522" s="78">
        <v>2</v>
      </c>
    </row>
    <row r="523" spans="1:5">
      <c r="A523" s="179" t="s">
        <v>490</v>
      </c>
      <c r="B523" s="78">
        <v>7</v>
      </c>
      <c r="C523" s="78">
        <v>23</v>
      </c>
      <c r="D523" s="78">
        <v>11</v>
      </c>
      <c r="E523" s="78">
        <v>19</v>
      </c>
    </row>
    <row r="524" spans="1:5">
      <c r="A524" s="233" t="s">
        <v>515</v>
      </c>
      <c r="B524" s="234"/>
      <c r="C524" s="234"/>
      <c r="D524" s="234"/>
      <c r="E524" s="235"/>
    </row>
    <row r="525" spans="1:5">
      <c r="A525" s="3" t="s">
        <v>110</v>
      </c>
      <c r="B525" s="78">
        <v>41</v>
      </c>
      <c r="C525" s="78">
        <v>15</v>
      </c>
      <c r="D525" s="78">
        <v>7</v>
      </c>
      <c r="E525" s="78">
        <v>0</v>
      </c>
    </row>
    <row r="526" spans="1:5">
      <c r="A526" s="3" t="s">
        <v>111</v>
      </c>
      <c r="B526" s="78">
        <v>63</v>
      </c>
      <c r="C526" s="78">
        <v>82</v>
      </c>
      <c r="D526" s="78">
        <v>76</v>
      </c>
      <c r="E526" s="78">
        <v>83</v>
      </c>
    </row>
    <row r="527" spans="1:5">
      <c r="A527" s="3" t="s">
        <v>114</v>
      </c>
      <c r="B527" s="78">
        <v>14</v>
      </c>
      <c r="C527" s="78">
        <v>0</v>
      </c>
      <c r="D527" s="78">
        <v>1</v>
      </c>
      <c r="E527" s="78">
        <v>0</v>
      </c>
    </row>
    <row r="528" spans="1:5">
      <c r="A528" s="3" t="s">
        <v>115</v>
      </c>
      <c r="B528" s="78">
        <v>13</v>
      </c>
      <c r="C528" s="78">
        <v>10</v>
      </c>
      <c r="D528" s="78">
        <v>0</v>
      </c>
      <c r="E528" s="78">
        <v>1</v>
      </c>
    </row>
    <row r="529" spans="1:5">
      <c r="A529" s="3" t="s">
        <v>116</v>
      </c>
      <c r="B529" s="78">
        <v>51</v>
      </c>
      <c r="C529" s="78">
        <v>61</v>
      </c>
      <c r="D529" s="78">
        <v>43</v>
      </c>
      <c r="E529" s="78">
        <v>61</v>
      </c>
    </row>
    <row r="530" spans="1:5">
      <c r="A530" s="3" t="s">
        <v>117</v>
      </c>
      <c r="B530" s="78">
        <v>0</v>
      </c>
      <c r="C530" s="78">
        <v>2</v>
      </c>
      <c r="D530" s="78">
        <v>0</v>
      </c>
      <c r="E530" s="78">
        <v>0</v>
      </c>
    </row>
    <row r="531" spans="1:5">
      <c r="A531" s="3" t="s">
        <v>119</v>
      </c>
      <c r="B531" s="78">
        <v>35</v>
      </c>
      <c r="C531" s="78">
        <v>24</v>
      </c>
      <c r="D531" s="78">
        <v>13</v>
      </c>
      <c r="E531" s="78">
        <v>20</v>
      </c>
    </row>
    <row r="532" spans="1:5">
      <c r="A532" s="3" t="s">
        <v>485</v>
      </c>
      <c r="B532" s="78">
        <v>0</v>
      </c>
      <c r="C532" s="78">
        <v>0</v>
      </c>
      <c r="D532" s="78">
        <v>0</v>
      </c>
      <c r="E532" s="78">
        <v>0</v>
      </c>
    </row>
    <row r="533" spans="1:5">
      <c r="A533" s="3" t="s">
        <v>118</v>
      </c>
      <c r="B533" s="78">
        <v>1</v>
      </c>
      <c r="C533" s="78">
        <v>0</v>
      </c>
      <c r="D533" s="78">
        <v>0</v>
      </c>
      <c r="E533" s="78">
        <v>0</v>
      </c>
    </row>
    <row r="534" spans="1:5">
      <c r="A534" s="3" t="s">
        <v>486</v>
      </c>
      <c r="B534" s="78">
        <v>4</v>
      </c>
      <c r="C534" s="78">
        <v>0</v>
      </c>
      <c r="D534" s="78">
        <v>0</v>
      </c>
      <c r="E534" s="78">
        <v>0</v>
      </c>
    </row>
    <row r="535" spans="1:5">
      <c r="A535" s="3" t="s">
        <v>487</v>
      </c>
      <c r="B535" s="78">
        <v>18</v>
      </c>
      <c r="C535" s="78">
        <v>11</v>
      </c>
      <c r="D535" s="78">
        <v>29</v>
      </c>
      <c r="E535" s="78">
        <v>20</v>
      </c>
    </row>
    <row r="536" spans="1:5">
      <c r="A536" s="3" t="s">
        <v>488</v>
      </c>
      <c r="B536" s="78">
        <v>1</v>
      </c>
      <c r="C536" s="78">
        <v>1</v>
      </c>
      <c r="D536" s="78">
        <v>1</v>
      </c>
      <c r="E536" s="78">
        <v>122</v>
      </c>
    </row>
    <row r="537" spans="1:5">
      <c r="A537" s="3" t="s">
        <v>489</v>
      </c>
      <c r="B537" s="78">
        <v>2</v>
      </c>
      <c r="C537" s="78">
        <v>1</v>
      </c>
      <c r="D537" s="78">
        <v>0</v>
      </c>
      <c r="E537" s="78">
        <v>0</v>
      </c>
    </row>
    <row r="538" spans="1:5" ht="30">
      <c r="A538" s="3" t="s">
        <v>479</v>
      </c>
      <c r="B538" s="78">
        <v>40</v>
      </c>
      <c r="C538" s="78">
        <v>21</v>
      </c>
      <c r="D538" s="78">
        <v>15</v>
      </c>
      <c r="E538" s="78">
        <v>20</v>
      </c>
    </row>
    <row r="539" spans="1:5" ht="30">
      <c r="A539" s="3" t="s">
        <v>480</v>
      </c>
      <c r="B539" s="78">
        <v>94</v>
      </c>
      <c r="C539" s="78">
        <v>57</v>
      </c>
      <c r="D539" s="78">
        <v>72</v>
      </c>
      <c r="E539" s="78">
        <v>93</v>
      </c>
    </row>
    <row r="540" spans="1:5" ht="30">
      <c r="A540" s="10" t="s">
        <v>473</v>
      </c>
      <c r="B540" s="78">
        <v>0</v>
      </c>
      <c r="C540" s="78">
        <v>0</v>
      </c>
      <c r="D540" s="78">
        <v>0</v>
      </c>
      <c r="E540" s="78">
        <v>0</v>
      </c>
    </row>
    <row r="541" spans="1:5">
      <c r="A541" s="10" t="s">
        <v>6</v>
      </c>
      <c r="B541" s="78">
        <v>1</v>
      </c>
      <c r="C541" s="78">
        <v>1</v>
      </c>
      <c r="D541" s="78">
        <v>0</v>
      </c>
      <c r="E541" s="78">
        <v>0</v>
      </c>
    </row>
    <row r="542" spans="1:5">
      <c r="A542" s="179" t="s">
        <v>490</v>
      </c>
      <c r="B542" s="78">
        <v>0</v>
      </c>
      <c r="C542" s="78">
        <v>0</v>
      </c>
      <c r="D542" s="78">
        <v>0</v>
      </c>
      <c r="E542" s="78">
        <v>1</v>
      </c>
    </row>
    <row r="543" spans="1:5">
      <c r="A543" s="233" t="s">
        <v>492</v>
      </c>
      <c r="B543" s="234"/>
      <c r="C543" s="234"/>
      <c r="D543" s="234"/>
      <c r="E543" s="235"/>
    </row>
    <row r="544" spans="1:5">
      <c r="A544" s="3" t="s">
        <v>110</v>
      </c>
      <c r="B544" s="78">
        <v>383</v>
      </c>
      <c r="C544" s="78">
        <v>439</v>
      </c>
      <c r="D544" s="78">
        <v>427</v>
      </c>
      <c r="E544" s="78">
        <v>417</v>
      </c>
    </row>
    <row r="545" spans="1:5">
      <c r="A545" s="3" t="s">
        <v>111</v>
      </c>
      <c r="B545" s="78">
        <v>1106</v>
      </c>
      <c r="C545" s="78">
        <v>1320</v>
      </c>
      <c r="D545" s="78">
        <v>1196</v>
      </c>
      <c r="E545" s="78">
        <v>922</v>
      </c>
    </row>
    <row r="546" spans="1:5">
      <c r="A546" s="3" t="s">
        <v>114</v>
      </c>
      <c r="B546" s="78">
        <v>294</v>
      </c>
      <c r="C546" s="78">
        <v>421</v>
      </c>
      <c r="D546" s="78">
        <v>428</v>
      </c>
      <c r="E546" s="78">
        <v>368</v>
      </c>
    </row>
    <row r="547" spans="1:5">
      <c r="A547" s="3" t="s">
        <v>115</v>
      </c>
      <c r="B547" s="78">
        <v>103</v>
      </c>
      <c r="C547" s="78">
        <v>75</v>
      </c>
      <c r="D547" s="78">
        <v>54</v>
      </c>
      <c r="E547" s="78">
        <v>69</v>
      </c>
    </row>
    <row r="548" spans="1:5">
      <c r="A548" s="3" t="s">
        <v>116</v>
      </c>
      <c r="B548" s="78">
        <v>367</v>
      </c>
      <c r="C548" s="78">
        <v>432</v>
      </c>
      <c r="D548" s="78">
        <v>335</v>
      </c>
      <c r="E548" s="78">
        <v>443</v>
      </c>
    </row>
    <row r="549" spans="1:5">
      <c r="A549" s="3" t="s">
        <v>117</v>
      </c>
      <c r="B549" s="78">
        <v>48</v>
      </c>
      <c r="C549" s="78">
        <v>64</v>
      </c>
      <c r="D549" s="78">
        <v>146</v>
      </c>
      <c r="E549" s="78">
        <v>132</v>
      </c>
    </row>
    <row r="550" spans="1:5">
      <c r="A550" s="3" t="s">
        <v>119</v>
      </c>
      <c r="B550" s="78">
        <v>314</v>
      </c>
      <c r="C550" s="78">
        <v>139</v>
      </c>
      <c r="D550" s="78">
        <v>181</v>
      </c>
      <c r="E550" s="78">
        <v>165</v>
      </c>
    </row>
    <row r="551" spans="1:5">
      <c r="A551" s="3" t="s">
        <v>485</v>
      </c>
      <c r="B551" s="78">
        <v>34</v>
      </c>
      <c r="C551" s="78">
        <v>61</v>
      </c>
      <c r="D551" s="78">
        <v>47</v>
      </c>
      <c r="E551" s="78">
        <v>60</v>
      </c>
    </row>
    <row r="552" spans="1:5">
      <c r="A552" s="3" t="s">
        <v>118</v>
      </c>
      <c r="B552" s="78">
        <v>43</v>
      </c>
      <c r="C552" s="78">
        <v>45</v>
      </c>
      <c r="D552" s="78">
        <v>59</v>
      </c>
      <c r="E552" s="78">
        <v>51</v>
      </c>
    </row>
    <row r="553" spans="1:5">
      <c r="A553" s="3" t="s">
        <v>486</v>
      </c>
      <c r="B553" s="78">
        <v>125</v>
      </c>
      <c r="C553" s="78">
        <v>148</v>
      </c>
      <c r="D553" s="78">
        <v>115</v>
      </c>
      <c r="E553" s="78">
        <v>159</v>
      </c>
    </row>
    <row r="554" spans="1:5">
      <c r="A554" s="3" t="s">
        <v>487</v>
      </c>
      <c r="B554" s="78">
        <v>329</v>
      </c>
      <c r="C554" s="78">
        <v>384</v>
      </c>
      <c r="D554" s="78">
        <v>280</v>
      </c>
      <c r="E554" s="78">
        <v>243</v>
      </c>
    </row>
    <row r="555" spans="1:5">
      <c r="A555" s="3" t="s">
        <v>488</v>
      </c>
      <c r="B555" s="78">
        <v>14</v>
      </c>
      <c r="C555" s="78">
        <v>6</v>
      </c>
      <c r="D555" s="78">
        <v>12</v>
      </c>
      <c r="E555" s="78">
        <v>31</v>
      </c>
    </row>
    <row r="556" spans="1:5">
      <c r="A556" s="3" t="s">
        <v>489</v>
      </c>
      <c r="B556" s="78">
        <v>11</v>
      </c>
      <c r="C556" s="78">
        <v>4</v>
      </c>
      <c r="D556" s="78">
        <v>14</v>
      </c>
      <c r="E556" s="78">
        <v>9</v>
      </c>
    </row>
    <row r="557" spans="1:5" ht="30">
      <c r="A557" s="3" t="s">
        <v>479</v>
      </c>
      <c r="B557" s="78">
        <v>92</v>
      </c>
      <c r="C557" s="78">
        <v>63</v>
      </c>
      <c r="D557" s="78">
        <v>59</v>
      </c>
      <c r="E557" s="78">
        <v>62</v>
      </c>
    </row>
    <row r="558" spans="1:5" ht="30">
      <c r="A558" s="3" t="s">
        <v>480</v>
      </c>
      <c r="B558" s="78">
        <v>568</v>
      </c>
      <c r="C558" s="78">
        <v>517</v>
      </c>
      <c r="D558" s="78">
        <v>501</v>
      </c>
      <c r="E558" s="78">
        <v>751</v>
      </c>
    </row>
    <row r="559" spans="1:5" ht="30">
      <c r="A559" s="10" t="s">
        <v>473</v>
      </c>
      <c r="B559" s="78">
        <v>2</v>
      </c>
      <c r="C559" s="78">
        <v>56</v>
      </c>
      <c r="D559" s="78">
        <v>1</v>
      </c>
      <c r="E559" s="78">
        <v>0</v>
      </c>
    </row>
    <row r="560" spans="1:5">
      <c r="A560" s="10" t="s">
        <v>6</v>
      </c>
      <c r="B560" s="78">
        <v>130</v>
      </c>
      <c r="C560" s="78">
        <v>97</v>
      </c>
      <c r="D560" s="78">
        <v>108</v>
      </c>
      <c r="E560" s="78">
        <v>111</v>
      </c>
    </row>
    <row r="561" spans="1:5">
      <c r="A561" s="179" t="s">
        <v>490</v>
      </c>
      <c r="B561" s="78">
        <v>324</v>
      </c>
      <c r="C561" s="78">
        <v>219</v>
      </c>
      <c r="D561" s="78">
        <v>225</v>
      </c>
      <c r="E561" s="78">
        <v>319</v>
      </c>
    </row>
  </sheetData>
  <mergeCells count="29">
    <mergeCell ref="A543:E543"/>
    <mergeCell ref="A429:E429"/>
    <mergeCell ref="A448:E448"/>
    <mergeCell ref="A467:E467"/>
    <mergeCell ref="A486:E486"/>
    <mergeCell ref="A505:E505"/>
    <mergeCell ref="A524:E524"/>
    <mergeCell ref="A410:E410"/>
    <mergeCell ref="A201:E201"/>
    <mergeCell ref="A220:E220"/>
    <mergeCell ref="A239:E239"/>
    <mergeCell ref="A258:E258"/>
    <mergeCell ref="A277:E277"/>
    <mergeCell ref="A296:E296"/>
    <mergeCell ref="A315:E315"/>
    <mergeCell ref="A334:E334"/>
    <mergeCell ref="A353:E353"/>
    <mergeCell ref="A372:E372"/>
    <mergeCell ref="A391:E391"/>
    <mergeCell ref="A182:E182"/>
    <mergeCell ref="A29:E29"/>
    <mergeCell ref="A30:E30"/>
    <mergeCell ref="A49:E49"/>
    <mergeCell ref="A68:E68"/>
    <mergeCell ref="A87:E87"/>
    <mergeCell ref="A106:E106"/>
    <mergeCell ref="A125:E125"/>
    <mergeCell ref="A144:E144"/>
    <mergeCell ref="A163:E163"/>
  </mergeCells>
  <dataValidations count="1">
    <dataValidation errorTitle="Грешка :" error="Броят направления издадени през периода не е равен на издадените 1. Към КСУ +2. Към др. общ. соц.служби+3.към НПО+4.Към други доставчици" promptTitle="Указание:" prompt="Броят направления издадени през периода трябва да е равен на издадените 1. Към КСУ +2. Към др. общ. соц.служби+3.към НПО+4.Към други доставчици" sqref="B31:C48 B240:B257 E335:E352"/>
  </dataValidations>
  <hyperlinks>
    <hyperlink ref="D1" location="BGDS4TC2367814151718metadata!A1" display="View metadata"/>
  </hyperlinks>
  <pageMargins left="0.7" right="0.7" top="0.75" bottom="0.75" header="0.3" footer="0.3"/>
  <pageSetup paperSize="9" orientation="portrait" r:id="rId1"/>
  <drawing r:id="rId2"/>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15" sqref="B15"/>
    </sheetView>
  </sheetViews>
  <sheetFormatPr defaultColWidth="11.42578125" defaultRowHeight="15"/>
  <cols>
    <col min="1" max="1" width="52.140625" style="6" customWidth="1"/>
    <col min="2" max="2" width="121.85546875" customWidth="1"/>
  </cols>
  <sheetData>
    <row r="1" spans="1:19" ht="21">
      <c r="A1" s="5" t="s">
        <v>402</v>
      </c>
      <c r="B1" s="172" t="s">
        <v>317</v>
      </c>
    </row>
    <row r="2" spans="1:19">
      <c r="A2" s="6" t="s">
        <v>10</v>
      </c>
      <c r="B2" s="91" t="s">
        <v>303</v>
      </c>
    </row>
    <row r="3" spans="1:19" s="148" customFormat="1">
      <c r="A3" s="150" t="s">
        <v>309</v>
      </c>
      <c r="C3" s="152"/>
    </row>
    <row r="4" spans="1:19" s="148" customFormat="1">
      <c r="A4" s="150" t="s">
        <v>310</v>
      </c>
      <c r="B4" s="148" t="s">
        <v>381</v>
      </c>
    </row>
    <row r="5" spans="1:19" s="148" customFormat="1">
      <c r="A5" s="150" t="s">
        <v>311</v>
      </c>
      <c r="B5" s="149" t="s">
        <v>1</v>
      </c>
    </row>
    <row r="6" spans="1:19" s="148" customFormat="1">
      <c r="A6" s="150" t="s">
        <v>312</v>
      </c>
      <c r="B6" s="149" t="s">
        <v>8</v>
      </c>
    </row>
    <row r="7" spans="1:19">
      <c r="A7" s="6" t="s">
        <v>11</v>
      </c>
      <c r="B7" s="81"/>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t="s">
        <v>32</v>
      </c>
      <c r="S15" t="s">
        <v>22</v>
      </c>
    </row>
    <row r="16" spans="1:19" ht="15" customHeight="1">
      <c r="A16" s="6" t="s">
        <v>527</v>
      </c>
      <c r="S16" t="s">
        <v>23</v>
      </c>
    </row>
    <row r="17" spans="1:19">
      <c r="A17" s="6" t="s">
        <v>16</v>
      </c>
      <c r="B17" t="s">
        <v>21</v>
      </c>
      <c r="S17" t="s">
        <v>24</v>
      </c>
    </row>
    <row r="18" spans="1:19">
      <c r="A18" s="6" t="s">
        <v>17</v>
      </c>
      <c r="B18" s="16" t="s">
        <v>276</v>
      </c>
      <c r="S18" t="s">
        <v>25</v>
      </c>
    </row>
    <row r="19" spans="1:19">
      <c r="A19" s="6" t="s">
        <v>18</v>
      </c>
      <c r="B19" t="s">
        <v>19</v>
      </c>
    </row>
    <row r="20" spans="1:19">
      <c r="A20" s="6" t="s">
        <v>20</v>
      </c>
      <c r="B20" s="90"/>
    </row>
    <row r="21" spans="1:19">
      <c r="A21"/>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35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A11" sqref="A11"/>
    </sheetView>
  </sheetViews>
  <sheetFormatPr defaultColWidth="8.85546875" defaultRowHeight="15"/>
  <cols>
    <col min="1" max="1" width="55.28515625" customWidth="1"/>
    <col min="2" max="3" width="14.5703125" style="148" bestFit="1" customWidth="1"/>
    <col min="4" max="4" width="14.5703125" bestFit="1" customWidth="1"/>
    <col min="5" max="5" width="14.5703125" style="148" bestFit="1" customWidth="1"/>
    <col min="6" max="6" width="0.140625" hidden="1" customWidth="1"/>
    <col min="12" max="12" width="10.42578125" customWidth="1"/>
    <col min="14" max="14" width="10.28515625" customWidth="1"/>
    <col min="16" max="16" width="11" customWidth="1"/>
    <col min="18" max="18" width="9.7109375" customWidth="1"/>
    <col min="28" max="28" width="11.42578125" customWidth="1"/>
    <col min="30" max="30" width="12.42578125" customWidth="1"/>
    <col min="42" max="42" width="10.7109375" customWidth="1"/>
    <col min="46" max="46" width="11" customWidth="1"/>
  </cols>
  <sheetData>
    <row r="1" spans="1:5" ht="21">
      <c r="A1" s="5" t="s">
        <v>401</v>
      </c>
      <c r="B1" s="172"/>
      <c r="C1" s="172"/>
      <c r="D1" s="172" t="s">
        <v>319</v>
      </c>
      <c r="E1" s="172"/>
    </row>
    <row r="2" spans="1:5">
      <c r="A2" s="11"/>
    </row>
    <row r="3" spans="1:5" ht="30">
      <c r="A3" s="4" t="s">
        <v>411</v>
      </c>
    </row>
    <row r="4" spans="1:5">
      <c r="A4" s="11" t="s">
        <v>386</v>
      </c>
    </row>
    <row r="5" spans="1:5">
      <c r="A5" s="11" t="s">
        <v>308</v>
      </c>
    </row>
    <row r="6" spans="1:5">
      <c r="A6" s="11" t="s">
        <v>325</v>
      </c>
    </row>
    <row r="7" spans="1:5">
      <c r="A7" s="11"/>
    </row>
    <row r="10" spans="1:5">
      <c r="B10" s="176">
        <v>2008</v>
      </c>
      <c r="C10" s="176">
        <v>2009</v>
      </c>
      <c r="D10" s="87">
        <v>2010</v>
      </c>
      <c r="E10" s="180">
        <v>2011</v>
      </c>
    </row>
    <row r="11" spans="1:5">
      <c r="A11" s="17" t="s">
        <v>577</v>
      </c>
      <c r="B11" s="1">
        <v>126</v>
      </c>
      <c r="C11" s="1">
        <v>151</v>
      </c>
      <c r="D11" s="1">
        <v>268</v>
      </c>
      <c r="E11" s="1">
        <v>540</v>
      </c>
    </row>
  </sheetData>
  <hyperlinks>
    <hyperlink ref="D1" location="BGDS36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15" sqref="B15"/>
    </sheetView>
  </sheetViews>
  <sheetFormatPr defaultColWidth="11.42578125" defaultRowHeight="15"/>
  <cols>
    <col min="1" max="1" width="52.140625" style="6" customWidth="1"/>
    <col min="2" max="2" width="121.85546875" customWidth="1"/>
  </cols>
  <sheetData>
    <row r="1" spans="1:19" ht="21">
      <c r="A1" s="5" t="s">
        <v>401</v>
      </c>
      <c r="B1" s="172" t="s">
        <v>317</v>
      </c>
    </row>
    <row r="2" spans="1:19">
      <c r="A2" s="6" t="s">
        <v>10</v>
      </c>
      <c r="B2" s="91" t="s">
        <v>304</v>
      </c>
    </row>
    <row r="3" spans="1:19" s="148" customFormat="1">
      <c r="A3" s="150" t="s">
        <v>309</v>
      </c>
      <c r="B3" s="148" t="s">
        <v>385</v>
      </c>
      <c r="C3" s="152"/>
    </row>
    <row r="4" spans="1:19" s="148" customFormat="1">
      <c r="A4" s="150" t="s">
        <v>310</v>
      </c>
    </row>
    <row r="5" spans="1:19" s="148" customFormat="1">
      <c r="A5" s="150" t="s">
        <v>311</v>
      </c>
      <c r="B5" s="149" t="s">
        <v>1</v>
      </c>
    </row>
    <row r="6" spans="1:19" s="148" customFormat="1">
      <c r="A6" s="150" t="s">
        <v>312</v>
      </c>
      <c r="B6" s="149" t="s">
        <v>8</v>
      </c>
    </row>
    <row r="7" spans="1:19" ht="30">
      <c r="A7" s="6" t="s">
        <v>11</v>
      </c>
      <c r="B7" s="81" t="s">
        <v>397</v>
      </c>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s="148" t="s">
        <v>32</v>
      </c>
      <c r="S15" t="s">
        <v>22</v>
      </c>
    </row>
    <row r="16" spans="1:19" ht="15" customHeight="1">
      <c r="A16" s="6" t="s">
        <v>527</v>
      </c>
      <c r="S16" t="s">
        <v>23</v>
      </c>
    </row>
    <row r="17" spans="1:19">
      <c r="A17" s="6" t="s">
        <v>16</v>
      </c>
      <c r="B17" t="s">
        <v>21</v>
      </c>
      <c r="S17" t="s">
        <v>24</v>
      </c>
    </row>
    <row r="18" spans="1:19">
      <c r="A18" s="6" t="s">
        <v>17</v>
      </c>
      <c r="B18" s="16" t="s">
        <v>276</v>
      </c>
      <c r="S18" t="s">
        <v>25</v>
      </c>
    </row>
    <row r="19" spans="1:19">
      <c r="A19" s="6" t="s">
        <v>18</v>
      </c>
      <c r="B19" t="s">
        <v>19</v>
      </c>
    </row>
    <row r="20" spans="1:19">
      <c r="A20" s="6" t="s">
        <v>20</v>
      </c>
      <c r="B20" s="90"/>
    </row>
    <row r="21" spans="1:19">
      <c r="A21"/>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36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election activeCell="A11" sqref="A11"/>
    </sheetView>
  </sheetViews>
  <sheetFormatPr defaultColWidth="8.85546875" defaultRowHeight="15"/>
  <cols>
    <col min="1" max="1" width="50.42578125" customWidth="1"/>
    <col min="2" max="3" width="12" style="148" customWidth="1"/>
    <col min="4" max="4" width="11.28515625" customWidth="1"/>
    <col min="5" max="5" width="12" customWidth="1"/>
    <col min="11" max="11" width="10.42578125" customWidth="1"/>
    <col min="13" max="13" width="10.28515625" customWidth="1"/>
    <col min="15" max="15" width="11" customWidth="1"/>
    <col min="17" max="17" width="9.7109375" customWidth="1"/>
    <col min="27" max="27" width="11.42578125" customWidth="1"/>
    <col min="29" max="29" width="12.42578125" customWidth="1"/>
    <col min="41" max="41" width="10.7109375" customWidth="1"/>
    <col min="45" max="45" width="11" customWidth="1"/>
  </cols>
  <sheetData>
    <row r="1" spans="1:5" ht="21">
      <c r="A1" s="5" t="s">
        <v>401</v>
      </c>
      <c r="D1" s="172" t="s">
        <v>319</v>
      </c>
    </row>
    <row r="2" spans="1:5">
      <c r="A2" s="11"/>
    </row>
    <row r="3" spans="1:5" ht="45">
      <c r="A3" s="15" t="s">
        <v>578</v>
      </c>
    </row>
    <row r="4" spans="1:5">
      <c r="A4" s="11" t="s">
        <v>324</v>
      </c>
    </row>
    <row r="5" spans="1:5">
      <c r="A5" s="11" t="s">
        <v>384</v>
      </c>
    </row>
    <row r="6" spans="1:5">
      <c r="A6" s="11" t="s">
        <v>325</v>
      </c>
    </row>
    <row r="7" spans="1:5">
      <c r="A7" s="11"/>
    </row>
    <row r="10" spans="1:5">
      <c r="B10" s="180">
        <v>2008</v>
      </c>
      <c r="C10" s="180">
        <v>2009</v>
      </c>
      <c r="D10" s="87">
        <v>2010</v>
      </c>
      <c r="E10" s="180">
        <v>2011</v>
      </c>
    </row>
    <row r="11" spans="1:5" ht="30">
      <c r="A11" s="192" t="s">
        <v>579</v>
      </c>
      <c r="B11" s="182">
        <v>12</v>
      </c>
      <c r="C11" s="182">
        <v>28</v>
      </c>
      <c r="D11" s="1">
        <v>47</v>
      </c>
      <c r="E11" s="182">
        <v>66</v>
      </c>
    </row>
  </sheetData>
  <hyperlinks>
    <hyperlink ref="D1" location="BGDS37TC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121.85546875" customWidth="1"/>
  </cols>
  <sheetData>
    <row r="1" spans="1:19" ht="21">
      <c r="A1" s="5" t="s">
        <v>402</v>
      </c>
      <c r="B1" s="172" t="s">
        <v>317</v>
      </c>
    </row>
    <row r="2" spans="1:19" ht="15.75" customHeight="1">
      <c r="A2" s="6" t="s">
        <v>10</v>
      </c>
      <c r="B2" s="91" t="s">
        <v>305</v>
      </c>
    </row>
    <row r="3" spans="1:19" s="148" customFormat="1">
      <c r="A3" s="150" t="s">
        <v>309</v>
      </c>
      <c r="C3" s="152"/>
    </row>
    <row r="4" spans="1:19" s="148" customFormat="1">
      <c r="A4" s="150" t="s">
        <v>310</v>
      </c>
      <c r="B4" s="148" t="s">
        <v>385</v>
      </c>
    </row>
    <row r="5" spans="1:19" s="148" customFormat="1">
      <c r="A5" s="150" t="s">
        <v>311</v>
      </c>
      <c r="B5" s="149" t="s">
        <v>1</v>
      </c>
    </row>
    <row r="6" spans="1:19" s="148" customFormat="1">
      <c r="A6" s="150" t="s">
        <v>312</v>
      </c>
      <c r="B6" s="149" t="s">
        <v>8</v>
      </c>
    </row>
    <row r="7" spans="1:19">
      <c r="A7" s="6" t="s">
        <v>11</v>
      </c>
      <c r="B7" s="81"/>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s="148" t="s">
        <v>32</v>
      </c>
      <c r="S15" t="s">
        <v>22</v>
      </c>
    </row>
    <row r="16" spans="1:19" ht="15" customHeight="1">
      <c r="A16" s="6" t="s">
        <v>527</v>
      </c>
      <c r="S16" t="s">
        <v>23</v>
      </c>
    </row>
    <row r="17" spans="1:19">
      <c r="A17" s="6" t="s">
        <v>16</v>
      </c>
      <c r="B17" t="s">
        <v>21</v>
      </c>
      <c r="S17" t="s">
        <v>24</v>
      </c>
    </row>
    <row r="18" spans="1:19">
      <c r="A18" s="6" t="s">
        <v>17</v>
      </c>
      <c r="B18" s="16" t="s">
        <v>276</v>
      </c>
      <c r="S18" t="s">
        <v>25</v>
      </c>
    </row>
    <row r="19" spans="1:19">
      <c r="A19" s="6" t="s">
        <v>18</v>
      </c>
      <c r="B19" t="s">
        <v>19</v>
      </c>
    </row>
    <row r="20" spans="1:19">
      <c r="A20" s="6" t="s">
        <v>20</v>
      </c>
      <c r="B20" s="90"/>
    </row>
    <row r="21" spans="1:19">
      <c r="A21"/>
      <c r="S21" t="s">
        <v>27</v>
      </c>
    </row>
    <row r="22" spans="1:19" ht="38.25" customHeight="1">
      <c r="A22"/>
      <c r="B22" s="4"/>
      <c r="S22" t="s">
        <v>19</v>
      </c>
    </row>
    <row r="23" spans="1:19" ht="42.75" customHeight="1">
      <c r="A23"/>
      <c r="B23" s="69"/>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37TC6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workbookViewId="0">
      <selection activeCell="A11" sqref="A11"/>
    </sheetView>
  </sheetViews>
  <sheetFormatPr defaultColWidth="8.85546875" defaultRowHeight="15"/>
  <cols>
    <col min="1" max="1" width="60.42578125" customWidth="1"/>
    <col min="2" max="2" width="12.7109375" customWidth="1"/>
    <col min="3" max="3" width="9.140625" customWidth="1"/>
    <col min="4" max="4" width="12.140625" customWidth="1"/>
    <col min="5" max="5" width="5" bestFit="1" customWidth="1"/>
    <col min="6" max="6" width="6.42578125" customWidth="1"/>
    <col min="7" max="7" width="0.140625" hidden="1" customWidth="1"/>
    <col min="12" max="12" width="10.42578125" customWidth="1"/>
    <col min="14" max="14" width="10.28515625" customWidth="1"/>
    <col min="16" max="16" width="11" customWidth="1"/>
    <col min="18" max="18" width="9.7109375" customWidth="1"/>
    <col min="28" max="28" width="11.42578125" customWidth="1"/>
    <col min="30" max="30" width="12.42578125" customWidth="1"/>
    <col min="42" max="42" width="10.7109375" customWidth="1"/>
    <col min="46" max="46" width="11" customWidth="1"/>
  </cols>
  <sheetData>
    <row r="1" spans="1:7" ht="21">
      <c r="A1" s="5" t="s">
        <v>401</v>
      </c>
      <c r="D1" s="172" t="s">
        <v>319</v>
      </c>
    </row>
    <row r="2" spans="1:7">
      <c r="A2" s="11"/>
    </row>
    <row r="3" spans="1:7" ht="60">
      <c r="A3" s="15" t="s">
        <v>557</v>
      </c>
      <c r="B3" s="91"/>
    </row>
    <row r="4" spans="1:7">
      <c r="A4" s="11" t="s">
        <v>388</v>
      </c>
    </row>
    <row r="5" spans="1:7">
      <c r="A5" s="11" t="s">
        <v>308</v>
      </c>
    </row>
    <row r="6" spans="1:7">
      <c r="A6" s="11" t="s">
        <v>387</v>
      </c>
    </row>
    <row r="7" spans="1:7">
      <c r="A7" s="11"/>
    </row>
    <row r="8" spans="1:7">
      <c r="C8" s="143"/>
      <c r="D8" s="144"/>
      <c r="E8" s="144"/>
      <c r="F8" s="144"/>
      <c r="G8" s="144"/>
    </row>
    <row r="10" spans="1:7">
      <c r="B10" s="87">
        <v>2008</v>
      </c>
      <c r="C10" s="87">
        <v>2009</v>
      </c>
      <c r="D10" s="87">
        <v>2010</v>
      </c>
      <c r="E10" s="253">
        <v>2011</v>
      </c>
      <c r="F10" s="253"/>
    </row>
    <row r="11" spans="1:7" ht="60">
      <c r="A11" s="86" t="s">
        <v>558</v>
      </c>
      <c r="B11" s="1">
        <v>2710</v>
      </c>
      <c r="C11" s="1">
        <v>3001</v>
      </c>
      <c r="D11" s="1">
        <v>3834</v>
      </c>
      <c r="E11" s="284">
        <v>3563</v>
      </c>
      <c r="F11" s="284"/>
    </row>
  </sheetData>
  <mergeCells count="2">
    <mergeCell ref="E10:F10"/>
    <mergeCell ref="E11:F11"/>
  </mergeCells>
  <hyperlinks>
    <hyperlink ref="D1" location="BGDS38TC17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121.85546875" customWidth="1"/>
  </cols>
  <sheetData>
    <row r="1" spans="1:19" ht="21">
      <c r="A1" s="5" t="s">
        <v>402</v>
      </c>
      <c r="B1" s="172" t="s">
        <v>317</v>
      </c>
    </row>
    <row r="2" spans="1:19" ht="30">
      <c r="A2" s="6" t="s">
        <v>10</v>
      </c>
      <c r="B2" s="142" t="s">
        <v>559</v>
      </c>
    </row>
    <row r="3" spans="1:19" s="148" customFormat="1">
      <c r="A3" s="150" t="s">
        <v>309</v>
      </c>
      <c r="B3" s="148" t="s">
        <v>368</v>
      </c>
      <c r="C3" s="152"/>
    </row>
    <row r="4" spans="1:19" s="148" customFormat="1">
      <c r="A4" s="150" t="s">
        <v>310</v>
      </c>
    </row>
    <row r="5" spans="1:19" s="148" customFormat="1">
      <c r="A5" s="150" t="s">
        <v>311</v>
      </c>
      <c r="B5" s="149" t="s">
        <v>5</v>
      </c>
    </row>
    <row r="6" spans="1:19" s="148" customFormat="1">
      <c r="A6" s="150" t="s">
        <v>312</v>
      </c>
      <c r="B6" s="149" t="s">
        <v>8</v>
      </c>
    </row>
    <row r="7" spans="1:19" ht="75">
      <c r="A7" s="6" t="s">
        <v>11</v>
      </c>
      <c r="B7" s="81" t="s">
        <v>560</v>
      </c>
    </row>
    <row r="8" spans="1:19">
      <c r="A8" s="6" t="s">
        <v>12</v>
      </c>
      <c r="B8" t="s">
        <v>395</v>
      </c>
    </row>
    <row r="9" spans="1:19">
      <c r="A9" s="6" t="s">
        <v>13</v>
      </c>
      <c r="B9" t="s">
        <v>396</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t="s">
        <v>32</v>
      </c>
      <c r="S15" t="s">
        <v>22</v>
      </c>
    </row>
    <row r="16" spans="1:19" ht="15" customHeight="1">
      <c r="A16" s="6" t="s">
        <v>527</v>
      </c>
      <c r="S16" t="s">
        <v>23</v>
      </c>
    </row>
    <row r="17" spans="1:19">
      <c r="A17" s="6" t="s">
        <v>16</v>
      </c>
      <c r="B17" t="s">
        <v>21</v>
      </c>
      <c r="S17" t="s">
        <v>24</v>
      </c>
    </row>
    <row r="18" spans="1:19">
      <c r="A18" s="6" t="s">
        <v>17</v>
      </c>
      <c r="B18" s="16" t="s">
        <v>276</v>
      </c>
      <c r="S18" t="s">
        <v>25</v>
      </c>
    </row>
    <row r="19" spans="1:19">
      <c r="A19" s="6" t="s">
        <v>18</v>
      </c>
      <c r="B19" t="s">
        <v>19</v>
      </c>
    </row>
    <row r="20" spans="1:19" ht="15" customHeight="1">
      <c r="A20" s="6" t="s">
        <v>20</v>
      </c>
    </row>
    <row r="21" spans="1:19">
      <c r="A21"/>
      <c r="S21" t="s">
        <v>27</v>
      </c>
    </row>
    <row r="22" spans="1:19">
      <c r="A22"/>
      <c r="B22" s="154"/>
      <c r="S22" t="s">
        <v>19</v>
      </c>
    </row>
    <row r="23" spans="1:19" ht="42.75" customHeight="1">
      <c r="A23"/>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9">
      <formula1>$S$21:$S$23</formula1>
    </dataValidation>
    <dataValidation type="list" allowBlank="1" showInputMessage="1" showErrorMessage="1" sqref="B15">
      <formula1>$S$25:$S$28</formula1>
    </dataValidation>
    <dataValidation type="list" allowBlank="1" showInputMessage="1" showErrorMessage="1" sqref="B10:B14">
      <formula1>$S$10:$S$11</formula1>
    </dataValidation>
    <dataValidation type="list" allowBlank="1" showInputMessage="1" showErrorMessage="1" sqref="B17">
      <formula1>$S$14:$S$18</formula1>
    </dataValidation>
  </dataValidations>
  <hyperlinks>
    <hyperlink ref="B1" location="BGDS38TC17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heetViews>
  <sheetFormatPr defaultColWidth="8.85546875" defaultRowHeight="15"/>
  <cols>
    <col min="1" max="1" width="53.28515625" customWidth="1"/>
    <col min="2" max="4" width="10.42578125" customWidth="1"/>
    <col min="5" max="5" width="0.28515625" customWidth="1"/>
    <col min="6" max="6" width="10.42578125" customWidth="1"/>
    <col min="7" max="7" width="9.42578125" customWidth="1"/>
    <col min="13" max="13" width="10.42578125" customWidth="1"/>
    <col min="15" max="15" width="10.28515625" customWidth="1"/>
    <col min="17" max="17" width="11" customWidth="1"/>
    <col min="19" max="19" width="9.7109375" customWidth="1"/>
    <col min="29" max="29" width="11.42578125" customWidth="1"/>
    <col min="31" max="31" width="12.42578125" customWidth="1"/>
    <col min="43" max="43" width="10.7109375" customWidth="1"/>
    <col min="47" max="47" width="11" customWidth="1"/>
  </cols>
  <sheetData>
    <row r="1" spans="1:6" ht="21">
      <c r="A1" s="5" t="s">
        <v>402</v>
      </c>
      <c r="D1" s="172" t="s">
        <v>319</v>
      </c>
    </row>
    <row r="2" spans="1:6">
      <c r="A2" s="11"/>
    </row>
    <row r="3" spans="1:6" ht="45">
      <c r="A3" s="15" t="s">
        <v>389</v>
      </c>
      <c r="B3" s="91"/>
    </row>
    <row r="4" spans="1:6">
      <c r="A4" s="11" t="s">
        <v>324</v>
      </c>
    </row>
    <row r="5" spans="1:6">
      <c r="A5" s="11" t="s">
        <v>390</v>
      </c>
    </row>
    <row r="6" spans="1:6">
      <c r="A6" s="11" t="s">
        <v>391</v>
      </c>
    </row>
    <row r="7" spans="1:6">
      <c r="A7" s="11"/>
    </row>
    <row r="10" spans="1:6">
      <c r="A10" s="11"/>
      <c r="B10" s="95">
        <v>2008</v>
      </c>
      <c r="C10" s="95">
        <v>2009</v>
      </c>
      <c r="D10" s="95">
        <v>2010</v>
      </c>
      <c r="E10" s="253">
        <v>2011</v>
      </c>
      <c r="F10" s="253"/>
    </row>
    <row r="11" spans="1:6" ht="30">
      <c r="A11" s="192" t="s">
        <v>580</v>
      </c>
      <c r="B11" s="13">
        <v>1</v>
      </c>
      <c r="C11" s="13">
        <v>0</v>
      </c>
      <c r="D11" s="13">
        <v>1</v>
      </c>
      <c r="E11" s="285">
        <v>0</v>
      </c>
      <c r="F11" s="285"/>
    </row>
  </sheetData>
  <mergeCells count="2">
    <mergeCell ref="E10:F10"/>
    <mergeCell ref="E11:F11"/>
  </mergeCells>
  <hyperlinks>
    <hyperlink ref="D1" location="BGDS39TC16metadata!A1" display="View metadata"/>
  </hyperlinks>
  <pageMargins left="0.7" right="0.7" top="0.75" bottom="0.75" header="0.3" footer="0.3"/>
  <pageSetup paperSize="9" orientation="portrait"/>
  <drawing r:id="rId1"/>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heetViews>
  <sheetFormatPr defaultColWidth="11.42578125" defaultRowHeight="15"/>
  <cols>
    <col min="1" max="1" width="52.140625" style="6" customWidth="1"/>
    <col min="2" max="2" width="98.28515625" customWidth="1"/>
    <col min="4" max="4" width="4" customWidth="1"/>
    <col min="5" max="7" width="11.42578125" hidden="1" customWidth="1"/>
  </cols>
  <sheetData>
    <row r="1" spans="1:19" ht="21">
      <c r="A1" s="5" t="s">
        <v>402</v>
      </c>
      <c r="B1" s="172" t="s">
        <v>317</v>
      </c>
    </row>
    <row r="2" spans="1:19">
      <c r="A2" s="6" t="s">
        <v>10</v>
      </c>
      <c r="B2" s="91" t="s">
        <v>306</v>
      </c>
    </row>
    <row r="3" spans="1:19" s="148" customFormat="1">
      <c r="A3" s="150" t="s">
        <v>309</v>
      </c>
      <c r="C3" s="152"/>
    </row>
    <row r="4" spans="1:19" s="148" customFormat="1">
      <c r="A4" s="150" t="s">
        <v>310</v>
      </c>
      <c r="B4" s="148" t="s">
        <v>392</v>
      </c>
    </row>
    <row r="5" spans="1:19" s="148" customFormat="1">
      <c r="A5" s="150" t="s">
        <v>311</v>
      </c>
      <c r="B5" s="149" t="s">
        <v>3</v>
      </c>
    </row>
    <row r="6" spans="1:19" s="148" customFormat="1">
      <c r="A6" s="150" t="s">
        <v>312</v>
      </c>
      <c r="B6" s="149" t="s">
        <v>8</v>
      </c>
    </row>
    <row r="7" spans="1:19">
      <c r="A7" s="6" t="s">
        <v>11</v>
      </c>
      <c r="B7" s="81" t="s">
        <v>307</v>
      </c>
    </row>
    <row r="8" spans="1:19">
      <c r="A8" s="6" t="s">
        <v>12</v>
      </c>
      <c r="B8" t="s">
        <v>280</v>
      </c>
    </row>
    <row r="9" spans="1:19">
      <c r="A9" s="6" t="s">
        <v>13</v>
      </c>
      <c r="B9" t="s">
        <v>440</v>
      </c>
    </row>
    <row r="10" spans="1:19">
      <c r="A10" s="6" t="s">
        <v>422</v>
      </c>
      <c r="B10" t="s">
        <v>14</v>
      </c>
      <c r="S10" t="s">
        <v>15</v>
      </c>
    </row>
    <row r="11" spans="1:19">
      <c r="A11" s="6" t="s">
        <v>423</v>
      </c>
      <c r="B11" t="s">
        <v>14</v>
      </c>
      <c r="S11" t="s">
        <v>14</v>
      </c>
    </row>
    <row r="12" spans="1:19">
      <c r="A12" s="6" t="s">
        <v>424</v>
      </c>
      <c r="B12" t="s">
        <v>14</v>
      </c>
    </row>
    <row r="13" spans="1:19">
      <c r="A13" s="6" t="s">
        <v>425</v>
      </c>
      <c r="B13" t="s">
        <v>14</v>
      </c>
    </row>
    <row r="14" spans="1:19">
      <c r="A14" s="6" t="s">
        <v>426</v>
      </c>
      <c r="B14" t="s">
        <v>14</v>
      </c>
      <c r="S14" t="s">
        <v>21</v>
      </c>
    </row>
    <row r="15" spans="1:19">
      <c r="A15" s="6" t="s">
        <v>30</v>
      </c>
      <c r="B15" t="s">
        <v>32</v>
      </c>
      <c r="S15" t="s">
        <v>22</v>
      </c>
    </row>
    <row r="16" spans="1:19" ht="15" customHeight="1">
      <c r="A16" s="6" t="s">
        <v>527</v>
      </c>
      <c r="S16" t="s">
        <v>23</v>
      </c>
    </row>
    <row r="17" spans="1:19">
      <c r="A17" s="6" t="s">
        <v>16</v>
      </c>
      <c r="B17" t="s">
        <v>21</v>
      </c>
      <c r="S17" t="s">
        <v>24</v>
      </c>
    </row>
    <row r="18" spans="1:19">
      <c r="A18" s="6" t="s">
        <v>17</v>
      </c>
      <c r="B18" s="16">
        <v>41500</v>
      </c>
      <c r="S18" t="s">
        <v>25</v>
      </c>
    </row>
    <row r="19" spans="1:19">
      <c r="A19" s="6" t="s">
        <v>18</v>
      </c>
      <c r="B19" t="s">
        <v>19</v>
      </c>
    </row>
    <row r="20" spans="1:19" ht="75">
      <c r="A20" s="6" t="s">
        <v>20</v>
      </c>
      <c r="B20" s="142" t="s">
        <v>441</v>
      </c>
      <c r="C20" s="91"/>
      <c r="D20" s="91"/>
      <c r="E20" s="91"/>
      <c r="F20" s="91"/>
      <c r="G20" s="91"/>
    </row>
    <row r="21" spans="1:19">
      <c r="A21"/>
      <c r="B21" s="91"/>
      <c r="C21" s="91"/>
      <c r="D21" s="91"/>
      <c r="E21" s="91"/>
      <c r="F21" s="91"/>
      <c r="G21" s="91"/>
      <c r="S21" t="s">
        <v>27</v>
      </c>
    </row>
    <row r="22" spans="1:19" ht="38.25" customHeight="1">
      <c r="A22"/>
      <c r="B22" s="91"/>
      <c r="C22" s="91"/>
      <c r="D22" s="91"/>
      <c r="E22" s="91"/>
      <c r="F22" s="91"/>
      <c r="G22" s="91"/>
      <c r="S22" t="s">
        <v>19</v>
      </c>
    </row>
    <row r="23" spans="1:19" ht="42.75" customHeight="1">
      <c r="A23"/>
      <c r="B23" s="91"/>
      <c r="C23" s="91"/>
      <c r="D23" s="91"/>
      <c r="E23" s="91"/>
      <c r="F23" s="91"/>
      <c r="G23" s="91"/>
      <c r="S23" t="s">
        <v>26</v>
      </c>
    </row>
    <row r="24" spans="1:19">
      <c r="A24"/>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39TC16data!A1" display="View Data"/>
  </hyperlinks>
  <pageMargins left="0.7" right="0.7" top="0.75" bottom="0.75" header="0.3" footer="0.3"/>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workbookViewId="0"/>
  </sheetViews>
  <sheetFormatPr defaultColWidth="8.85546875" defaultRowHeight="15"/>
  <cols>
    <col min="1" max="1" width="59.140625" customWidth="1"/>
    <col min="2" max="2" width="9.42578125" customWidth="1"/>
  </cols>
  <sheetData>
    <row r="1" spans="1:4" ht="21">
      <c r="A1" s="5" t="s">
        <v>402</v>
      </c>
      <c r="D1" s="172" t="s">
        <v>319</v>
      </c>
    </row>
    <row r="2" spans="1:4">
      <c r="A2" s="11"/>
      <c r="B2" s="83"/>
    </row>
    <row r="3" spans="1:4" s="11" customFormat="1" ht="30">
      <c r="A3" s="15" t="s">
        <v>421</v>
      </c>
    </row>
    <row r="4" spans="1:4">
      <c r="A4" s="11" t="s">
        <v>324</v>
      </c>
    </row>
    <row r="5" spans="1:4">
      <c r="A5" s="11" t="s">
        <v>310</v>
      </c>
    </row>
    <row r="6" spans="1:4">
      <c r="A6" s="11" t="s">
        <v>311</v>
      </c>
    </row>
    <row r="7" spans="1:4">
      <c r="A7" s="11"/>
    </row>
    <row r="9" spans="1:4">
      <c r="D9" s="148"/>
    </row>
    <row r="10" spans="1:4">
      <c r="A10" s="11"/>
      <c r="B10" s="17">
        <v>2010</v>
      </c>
      <c r="C10" s="17">
        <v>2011</v>
      </c>
      <c r="D10" s="148"/>
    </row>
    <row r="11" spans="1:4" ht="30">
      <c r="A11" s="92" t="s">
        <v>581</v>
      </c>
      <c r="B11" s="13">
        <v>1199</v>
      </c>
      <c r="C11" s="13">
        <v>1237</v>
      </c>
      <c r="D11" s="148"/>
    </row>
    <row r="12" spans="1:4">
      <c r="D12" s="148"/>
    </row>
  </sheetData>
  <hyperlinks>
    <hyperlink ref="D1" location="BGDS40TC2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8"/>
  <sheetViews>
    <sheetView workbookViewId="0">
      <selection activeCell="B2" sqref="B2"/>
    </sheetView>
  </sheetViews>
  <sheetFormatPr defaultColWidth="11.42578125" defaultRowHeight="15"/>
  <cols>
    <col min="1" max="1" width="49.85546875" style="6" bestFit="1" customWidth="1"/>
    <col min="2" max="2" width="83.7109375" style="149" customWidth="1"/>
  </cols>
  <sheetData>
    <row r="1" spans="1:19" ht="21">
      <c r="A1" s="5" t="s">
        <v>402</v>
      </c>
      <c r="B1" s="172" t="s">
        <v>317</v>
      </c>
    </row>
    <row r="2" spans="1:19" ht="45">
      <c r="A2" s="6" t="s">
        <v>10</v>
      </c>
      <c r="B2" s="145" t="s">
        <v>537</v>
      </c>
      <c r="C2" s="83"/>
    </row>
    <row r="3" spans="1:19" s="148" customFormat="1">
      <c r="A3" s="150" t="s">
        <v>309</v>
      </c>
      <c r="B3" s="149"/>
      <c r="C3" s="152"/>
    </row>
    <row r="4" spans="1:19" s="148" customFormat="1">
      <c r="A4" s="150" t="s">
        <v>310</v>
      </c>
      <c r="B4" s="149" t="s">
        <v>406</v>
      </c>
    </row>
    <row r="5" spans="1:19" s="148" customFormat="1" ht="30">
      <c r="A5" s="150" t="s">
        <v>311</v>
      </c>
      <c r="B5" s="149" t="s">
        <v>407</v>
      </c>
    </row>
    <row r="6" spans="1:19" s="148" customFormat="1">
      <c r="A6" s="150" t="s">
        <v>312</v>
      </c>
      <c r="B6" s="149" t="s">
        <v>8</v>
      </c>
    </row>
    <row r="7" spans="1:19" ht="30">
      <c r="A7" s="6" t="s">
        <v>11</v>
      </c>
      <c r="B7" s="157" t="s">
        <v>274</v>
      </c>
    </row>
    <row r="8" spans="1:19">
      <c r="A8" s="6" t="s">
        <v>12</v>
      </c>
      <c r="B8" s="149" t="s">
        <v>113</v>
      </c>
    </row>
    <row r="9" spans="1:19">
      <c r="A9" s="6" t="s">
        <v>13</v>
      </c>
      <c r="B9" s="149" t="s">
        <v>516</v>
      </c>
    </row>
    <row r="10" spans="1:19">
      <c r="A10" s="6" t="s">
        <v>422</v>
      </c>
      <c r="B10" s="149" t="s">
        <v>14</v>
      </c>
      <c r="S10" t="s">
        <v>15</v>
      </c>
    </row>
    <row r="11" spans="1:19">
      <c r="A11" s="6" t="s">
        <v>423</v>
      </c>
      <c r="B11" s="149" t="s">
        <v>14</v>
      </c>
      <c r="S11" t="s">
        <v>14</v>
      </c>
    </row>
    <row r="12" spans="1:19">
      <c r="A12" s="6" t="s">
        <v>424</v>
      </c>
      <c r="B12" s="149" t="s">
        <v>15</v>
      </c>
    </row>
    <row r="13" spans="1:19">
      <c r="A13" s="6" t="s">
        <v>425</v>
      </c>
      <c r="B13" s="149" t="s">
        <v>14</v>
      </c>
    </row>
    <row r="14" spans="1:19">
      <c r="A14" s="6" t="s">
        <v>426</v>
      </c>
      <c r="B14" s="149" t="s">
        <v>14</v>
      </c>
      <c r="S14" t="s">
        <v>21</v>
      </c>
    </row>
    <row r="15" spans="1:19">
      <c r="A15" s="6" t="s">
        <v>30</v>
      </c>
      <c r="S15" t="s">
        <v>22</v>
      </c>
    </row>
    <row r="16" spans="1:19" ht="15" customHeight="1">
      <c r="A16" s="6" t="s">
        <v>527</v>
      </c>
      <c r="B16" s="157" t="s">
        <v>272</v>
      </c>
      <c r="S16" t="s">
        <v>23</v>
      </c>
    </row>
    <row r="17" spans="1:19">
      <c r="A17" s="6" t="s">
        <v>16</v>
      </c>
      <c r="B17" s="149" t="s">
        <v>21</v>
      </c>
      <c r="S17" t="s">
        <v>24</v>
      </c>
    </row>
    <row r="18" spans="1:19">
      <c r="A18" s="6" t="s">
        <v>17</v>
      </c>
      <c r="B18" s="151">
        <v>41821</v>
      </c>
      <c r="S18" t="s">
        <v>25</v>
      </c>
    </row>
    <row r="19" spans="1:19">
      <c r="A19" s="6" t="s">
        <v>18</v>
      </c>
      <c r="B19" s="149" t="s">
        <v>19</v>
      </c>
    </row>
    <row r="20" spans="1:19">
      <c r="A20" s="6" t="s">
        <v>20</v>
      </c>
      <c r="B20" s="149" t="s">
        <v>120</v>
      </c>
    </row>
    <row r="21" spans="1:19">
      <c r="A21"/>
      <c r="S21" t="s">
        <v>27</v>
      </c>
    </row>
    <row r="22" spans="1:19">
      <c r="A22"/>
      <c r="S22" t="s">
        <v>19</v>
      </c>
    </row>
    <row r="23" spans="1:19">
      <c r="A23"/>
      <c r="S23" t="s">
        <v>26</v>
      </c>
    </row>
    <row r="25" spans="1:19">
      <c r="A25"/>
      <c r="S25" t="s">
        <v>31</v>
      </c>
    </row>
    <row r="26" spans="1:19">
      <c r="A26"/>
      <c r="S26" t="s">
        <v>33</v>
      </c>
    </row>
    <row r="27" spans="1:19">
      <c r="A27"/>
      <c r="S27" t="s">
        <v>32</v>
      </c>
    </row>
    <row r="28" spans="1:19">
      <c r="A28"/>
      <c r="S28" t="s">
        <v>25</v>
      </c>
    </row>
  </sheetData>
  <dataValidations count="4">
    <dataValidation type="list" allowBlank="1" showInputMessage="1" showErrorMessage="1" sqref="B17">
      <formula1>$S$14:$S$18</formula1>
    </dataValidation>
    <dataValidation type="list" allowBlank="1" showInputMessage="1" showErrorMessage="1" sqref="B10:B14">
      <formula1>$S$10:$S$11</formula1>
    </dataValidation>
    <dataValidation type="list" allowBlank="1" showInputMessage="1" showErrorMessage="1" sqref="B15">
      <formula1>$S$25:$S$28</formula1>
    </dataValidation>
    <dataValidation type="list" allowBlank="1" showInputMessage="1" showErrorMessage="1" sqref="B19">
      <formula1>$S$21:$S$23</formula1>
    </dataValidation>
  </dataValidations>
  <hyperlinks>
    <hyperlink ref="B1" location="BGDS4TC2367814151718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8.85546875" defaultRowHeight="15"/>
  <cols>
    <col min="1" max="1" width="49.85546875" bestFit="1" customWidth="1"/>
    <col min="2" max="2" width="67.7109375" style="149" customWidth="1"/>
  </cols>
  <sheetData>
    <row r="1" spans="1:3" ht="21">
      <c r="A1" s="5" t="s">
        <v>401</v>
      </c>
      <c r="B1" s="156" t="s">
        <v>317</v>
      </c>
    </row>
    <row r="2" spans="1:3" ht="30">
      <c r="A2" s="6" t="s">
        <v>10</v>
      </c>
      <c r="B2" s="149" t="s">
        <v>438</v>
      </c>
    </row>
    <row r="3" spans="1:3" s="148" customFormat="1">
      <c r="A3" s="150" t="s">
        <v>309</v>
      </c>
      <c r="C3" s="152"/>
    </row>
    <row r="4" spans="1:3" s="148" customFormat="1">
      <c r="A4" s="150" t="s">
        <v>310</v>
      </c>
    </row>
    <row r="5" spans="1:3" s="148" customFormat="1">
      <c r="A5" s="150" t="s">
        <v>311</v>
      </c>
      <c r="B5" s="149"/>
    </row>
    <row r="6" spans="1:3" s="148" customFormat="1">
      <c r="A6" s="150" t="s">
        <v>312</v>
      </c>
      <c r="B6" s="149" t="s">
        <v>8</v>
      </c>
    </row>
    <row r="7" spans="1:3" ht="30">
      <c r="A7" s="6" t="s">
        <v>11</v>
      </c>
      <c r="B7" s="149" t="s">
        <v>439</v>
      </c>
    </row>
    <row r="8" spans="1:3">
      <c r="A8" s="6" t="s">
        <v>12</v>
      </c>
      <c r="B8" s="149" t="s">
        <v>281</v>
      </c>
    </row>
    <row r="9" spans="1:3">
      <c r="A9" s="6" t="s">
        <v>13</v>
      </c>
      <c r="B9" s="149" t="s">
        <v>271</v>
      </c>
    </row>
    <row r="10" spans="1:3">
      <c r="A10" s="6" t="s">
        <v>422</v>
      </c>
      <c r="B10" s="149" t="s">
        <v>14</v>
      </c>
    </row>
    <row r="11" spans="1:3">
      <c r="A11" s="6" t="s">
        <v>423</v>
      </c>
      <c r="B11" s="149" t="s">
        <v>14</v>
      </c>
    </row>
    <row r="12" spans="1:3">
      <c r="A12" s="6" t="s">
        <v>424</v>
      </c>
      <c r="B12" s="149" t="s">
        <v>14</v>
      </c>
    </row>
    <row r="13" spans="1:3">
      <c r="A13" s="6" t="s">
        <v>425</v>
      </c>
      <c r="B13" s="149" t="s">
        <v>14</v>
      </c>
    </row>
    <row r="14" spans="1:3">
      <c r="A14" s="6" t="s">
        <v>426</v>
      </c>
      <c r="B14" s="149" t="s">
        <v>14</v>
      </c>
    </row>
    <row r="15" spans="1:3">
      <c r="A15" s="6" t="s">
        <v>30</v>
      </c>
      <c r="B15" s="149" t="s">
        <v>32</v>
      </c>
    </row>
    <row r="16" spans="1:3">
      <c r="A16" s="6" t="s">
        <v>527</v>
      </c>
    </row>
    <row r="17" spans="1:2">
      <c r="A17" s="6" t="s">
        <v>16</v>
      </c>
      <c r="B17" s="149" t="s">
        <v>21</v>
      </c>
    </row>
    <row r="18" spans="1:2">
      <c r="A18" s="6" t="s">
        <v>17</v>
      </c>
    </row>
    <row r="19" spans="1:2">
      <c r="A19" s="6" t="s">
        <v>18</v>
      </c>
      <c r="B19" s="149" t="s">
        <v>27</v>
      </c>
    </row>
    <row r="20" spans="1:2">
      <c r="A20" s="6" t="s">
        <v>20</v>
      </c>
    </row>
  </sheetData>
  <hyperlinks>
    <hyperlink ref="B1" location="BGDS40TC2data!A1" display="View Data"/>
  </hyperlinks>
  <pageMargins left="0.7" right="0.7" top="0.75" bottom="0.75" header="0.3" footer="0.3"/>
  <drawing r:id="rId1"/>
  <extLst>
    <ext xmlns:mx="http://schemas.microsoft.com/office/mac/excel/2008/main" uri="{64002731-A6B0-56B0-2670-7721B7C09600}">
      <mx:PLV Mode="0" OnePage="0" WScale="0"/>
    </ext>
  </extLst>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heetViews>
  <sheetFormatPr defaultRowHeight="15"/>
  <cols>
    <col min="1" max="1" width="50.85546875" bestFit="1" customWidth="1"/>
    <col min="2" max="2" width="15.42578125" bestFit="1" customWidth="1"/>
    <col min="3" max="3" width="13.140625" bestFit="1" customWidth="1"/>
    <col min="4" max="4" width="15.42578125" bestFit="1" customWidth="1"/>
    <col min="5" max="5" width="13.140625" bestFit="1" customWidth="1"/>
    <col min="6" max="6" width="15.42578125" bestFit="1" customWidth="1"/>
    <col min="7" max="7" width="13.140625" bestFit="1" customWidth="1"/>
  </cols>
  <sheetData>
    <row r="1" spans="1:7" ht="21">
      <c r="A1" s="5" t="s">
        <v>402</v>
      </c>
      <c r="B1" s="148"/>
      <c r="C1" s="148"/>
      <c r="D1" s="172" t="s">
        <v>319</v>
      </c>
    </row>
    <row r="2" spans="1:7">
      <c r="A2" s="11"/>
      <c r="B2" s="152"/>
      <c r="C2" s="148"/>
      <c r="D2" s="148"/>
    </row>
    <row r="3" spans="1:7" ht="75">
      <c r="A3" s="15" t="s">
        <v>529</v>
      </c>
      <c r="B3" s="11"/>
      <c r="C3" s="11"/>
      <c r="D3" s="11"/>
    </row>
    <row r="4" spans="1:7">
      <c r="A4" s="11" t="s">
        <v>324</v>
      </c>
      <c r="B4" s="148"/>
      <c r="C4" s="148"/>
      <c r="D4" s="148"/>
    </row>
    <row r="5" spans="1:7">
      <c r="A5" s="11" t="s">
        <v>531</v>
      </c>
      <c r="B5" s="148"/>
      <c r="C5" s="148"/>
      <c r="D5" s="148"/>
    </row>
    <row r="6" spans="1:7">
      <c r="A6" s="11" t="s">
        <v>331</v>
      </c>
      <c r="B6" s="148"/>
      <c r="C6" s="148"/>
      <c r="D6" s="148"/>
    </row>
    <row r="7" spans="1:7">
      <c r="A7" s="11"/>
      <c r="B7" s="148"/>
      <c r="C7" s="148"/>
      <c r="D7" s="148"/>
    </row>
    <row r="8" spans="1:7">
      <c r="A8" s="183"/>
      <c r="B8" s="11"/>
      <c r="C8" s="11"/>
      <c r="D8" s="11"/>
      <c r="E8" s="11"/>
      <c r="F8" s="11"/>
      <c r="G8" s="11"/>
    </row>
    <row r="9" spans="1:7">
      <c r="A9" s="11"/>
      <c r="B9" s="242">
        <v>2009</v>
      </c>
      <c r="C9" s="242"/>
      <c r="D9" s="242">
        <v>2010</v>
      </c>
      <c r="E9" s="242"/>
      <c r="F9" s="242">
        <v>2011</v>
      </c>
      <c r="G9" s="242"/>
    </row>
    <row r="10" spans="1:7" ht="33.75" customHeight="1">
      <c r="A10" s="11"/>
      <c r="B10" s="190" t="s">
        <v>294</v>
      </c>
      <c r="C10" s="190" t="s">
        <v>293</v>
      </c>
      <c r="D10" s="190" t="s">
        <v>294</v>
      </c>
      <c r="E10" s="190" t="s">
        <v>293</v>
      </c>
      <c r="F10" s="190" t="s">
        <v>294</v>
      </c>
      <c r="G10" s="190" t="s">
        <v>293</v>
      </c>
    </row>
    <row r="11" spans="1:7" ht="45">
      <c r="A11" s="184" t="s">
        <v>526</v>
      </c>
      <c r="B11" s="185">
        <v>4</v>
      </c>
      <c r="C11" s="185">
        <v>69</v>
      </c>
      <c r="D11" s="185">
        <v>7</v>
      </c>
      <c r="E11" s="185">
        <v>56</v>
      </c>
      <c r="F11" s="185">
        <v>11</v>
      </c>
      <c r="G11" s="185">
        <v>45</v>
      </c>
    </row>
    <row r="12" spans="1:7" ht="45">
      <c r="A12" s="186" t="s">
        <v>524</v>
      </c>
      <c r="B12" s="185">
        <v>4</v>
      </c>
      <c r="C12" s="185">
        <v>69</v>
      </c>
      <c r="D12" s="185">
        <v>13</v>
      </c>
      <c r="E12" s="185">
        <v>86</v>
      </c>
      <c r="F12" s="185">
        <v>23</v>
      </c>
      <c r="G12" s="185">
        <v>102</v>
      </c>
    </row>
    <row r="13" spans="1:7">
      <c r="A13" s="286" t="s">
        <v>523</v>
      </c>
      <c r="B13" s="287"/>
      <c r="C13" s="287"/>
      <c r="D13" s="287"/>
      <c r="E13" s="287"/>
      <c r="F13" s="287"/>
      <c r="G13" s="288"/>
    </row>
    <row r="14" spans="1:7">
      <c r="A14" s="186" t="s">
        <v>521</v>
      </c>
      <c r="B14" s="187">
        <v>3</v>
      </c>
      <c r="C14" s="187">
        <v>28</v>
      </c>
      <c r="D14" s="185">
        <v>10</v>
      </c>
      <c r="E14" s="185">
        <v>46</v>
      </c>
      <c r="F14" s="185">
        <v>20</v>
      </c>
      <c r="G14" s="185">
        <v>63</v>
      </c>
    </row>
    <row r="15" spans="1:7">
      <c r="A15" s="186" t="s">
        <v>522</v>
      </c>
      <c r="B15" s="187">
        <v>1</v>
      </c>
      <c r="C15" s="187">
        <v>41</v>
      </c>
      <c r="D15" s="185">
        <v>3</v>
      </c>
      <c r="E15" s="185">
        <v>40</v>
      </c>
      <c r="F15" s="185">
        <v>3</v>
      </c>
      <c r="G15" s="185">
        <v>39</v>
      </c>
    </row>
    <row r="16" spans="1:7">
      <c r="A16" s="286" t="s">
        <v>53</v>
      </c>
      <c r="B16" s="287"/>
      <c r="C16" s="287"/>
      <c r="D16" s="287"/>
      <c r="E16" s="287"/>
      <c r="F16" s="287"/>
      <c r="G16" s="288"/>
    </row>
    <row r="17" spans="1:7">
      <c r="A17" s="186" t="s">
        <v>66</v>
      </c>
      <c r="B17" s="187">
        <v>1</v>
      </c>
      <c r="C17" s="187">
        <v>1</v>
      </c>
      <c r="D17" s="185">
        <v>3</v>
      </c>
      <c r="E17" s="185">
        <v>6</v>
      </c>
      <c r="F17" s="186">
        <v>8</v>
      </c>
      <c r="G17" s="185">
        <v>18</v>
      </c>
    </row>
    <row r="18" spans="1:7">
      <c r="A18" s="186" t="s">
        <v>69</v>
      </c>
      <c r="B18" s="187">
        <v>1</v>
      </c>
      <c r="C18" s="187">
        <v>37</v>
      </c>
      <c r="D18" s="185">
        <v>7</v>
      </c>
      <c r="E18" s="185">
        <v>45</v>
      </c>
      <c r="F18" s="186">
        <v>4</v>
      </c>
      <c r="G18" s="185">
        <v>54</v>
      </c>
    </row>
    <row r="19" spans="1:7">
      <c r="A19" s="186" t="s">
        <v>65</v>
      </c>
      <c r="B19" s="187">
        <v>0</v>
      </c>
      <c r="C19" s="187">
        <v>3</v>
      </c>
      <c r="D19" s="191" t="s">
        <v>43</v>
      </c>
      <c r="E19" s="191" t="s">
        <v>43</v>
      </c>
      <c r="F19" s="186">
        <v>5</v>
      </c>
      <c r="G19" s="185">
        <v>3</v>
      </c>
    </row>
    <row r="20" spans="1:7">
      <c r="A20" s="186" t="s">
        <v>71</v>
      </c>
      <c r="B20" s="191" t="s">
        <v>43</v>
      </c>
      <c r="C20" s="191" t="s">
        <v>43</v>
      </c>
      <c r="D20" s="191" t="s">
        <v>43</v>
      </c>
      <c r="E20" s="191" t="s">
        <v>43</v>
      </c>
      <c r="F20" s="186">
        <v>2</v>
      </c>
      <c r="G20" s="185">
        <v>3</v>
      </c>
    </row>
    <row r="21" spans="1:7">
      <c r="A21" s="186" t="s">
        <v>520</v>
      </c>
      <c r="B21" s="191" t="s">
        <v>43</v>
      </c>
      <c r="C21" s="191" t="s">
        <v>43</v>
      </c>
      <c r="D21" s="191" t="s">
        <v>43</v>
      </c>
      <c r="E21" s="187">
        <v>9</v>
      </c>
      <c r="F21" s="191" t="s">
        <v>43</v>
      </c>
      <c r="G21" s="185">
        <v>7</v>
      </c>
    </row>
    <row r="22" spans="1:7">
      <c r="A22" s="186" t="s">
        <v>519</v>
      </c>
      <c r="B22" s="191" t="s">
        <v>43</v>
      </c>
      <c r="C22" s="187">
        <v>22</v>
      </c>
      <c r="D22" s="191" t="s">
        <v>43</v>
      </c>
      <c r="E22" s="187">
        <v>19</v>
      </c>
      <c r="F22" s="186">
        <v>2</v>
      </c>
      <c r="G22" s="185">
        <v>7</v>
      </c>
    </row>
    <row r="23" spans="1:7">
      <c r="A23" s="186" t="s">
        <v>59</v>
      </c>
      <c r="B23" s="187">
        <v>1</v>
      </c>
      <c r="C23" s="191" t="s">
        <v>43</v>
      </c>
      <c r="D23" s="187">
        <v>2</v>
      </c>
      <c r="E23" s="191" t="s">
        <v>43</v>
      </c>
      <c r="F23" s="188">
        <v>2</v>
      </c>
      <c r="G23" s="191" t="s">
        <v>43</v>
      </c>
    </row>
    <row r="24" spans="1:7">
      <c r="A24" s="188" t="s">
        <v>62</v>
      </c>
      <c r="B24" s="187">
        <v>1</v>
      </c>
      <c r="C24" s="191" t="s">
        <v>43</v>
      </c>
      <c r="D24" s="191" t="s">
        <v>43</v>
      </c>
      <c r="E24" s="191" t="s">
        <v>43</v>
      </c>
      <c r="F24" s="191" t="s">
        <v>43</v>
      </c>
      <c r="G24" s="191" t="s">
        <v>43</v>
      </c>
    </row>
    <row r="25" spans="1:7">
      <c r="A25" s="188" t="s">
        <v>469</v>
      </c>
      <c r="B25" s="191" t="s">
        <v>43</v>
      </c>
      <c r="C25" s="187">
        <v>4</v>
      </c>
      <c r="D25" s="187">
        <v>1</v>
      </c>
      <c r="E25" s="191" t="s">
        <v>43</v>
      </c>
      <c r="F25" s="191" t="s">
        <v>43</v>
      </c>
      <c r="G25" s="189">
        <v>4</v>
      </c>
    </row>
    <row r="26" spans="1:7">
      <c r="A26" s="188" t="s">
        <v>70</v>
      </c>
      <c r="B26" s="191" t="s">
        <v>43</v>
      </c>
      <c r="C26" s="187">
        <v>1</v>
      </c>
      <c r="D26" s="191" t="s">
        <v>43</v>
      </c>
      <c r="E26" s="191" t="s">
        <v>43</v>
      </c>
      <c r="F26" s="191" t="s">
        <v>43</v>
      </c>
      <c r="G26" s="191" t="s">
        <v>43</v>
      </c>
    </row>
    <row r="27" spans="1:7">
      <c r="A27" s="188" t="s">
        <v>518</v>
      </c>
      <c r="B27" s="191" t="s">
        <v>43</v>
      </c>
      <c r="C27" s="187">
        <v>1</v>
      </c>
      <c r="D27" s="191" t="s">
        <v>43</v>
      </c>
      <c r="E27" s="187">
        <v>7</v>
      </c>
      <c r="F27" s="191" t="s">
        <v>43</v>
      </c>
      <c r="G27" s="187">
        <v>1</v>
      </c>
    </row>
    <row r="28" spans="1:7">
      <c r="A28" s="188" t="s">
        <v>517</v>
      </c>
      <c r="B28" s="191" t="s">
        <v>43</v>
      </c>
      <c r="C28" s="191" t="s">
        <v>43</v>
      </c>
      <c r="D28" s="191" t="s">
        <v>43</v>
      </c>
      <c r="E28" s="191" t="s">
        <v>43</v>
      </c>
      <c r="F28" s="191" t="s">
        <v>43</v>
      </c>
      <c r="G28" s="187">
        <v>3</v>
      </c>
    </row>
    <row r="29" spans="1:7">
      <c r="A29" s="188" t="s">
        <v>68</v>
      </c>
      <c r="B29" s="191" t="s">
        <v>43</v>
      </c>
      <c r="C29" s="191" t="s">
        <v>43</v>
      </c>
      <c r="D29" s="191" t="s">
        <v>43</v>
      </c>
      <c r="E29" s="191" t="s">
        <v>43</v>
      </c>
      <c r="F29" s="191" t="s">
        <v>43</v>
      </c>
      <c r="G29" s="187">
        <v>2</v>
      </c>
    </row>
  </sheetData>
  <mergeCells count="5">
    <mergeCell ref="A13:G13"/>
    <mergeCell ref="A16:G16"/>
    <mergeCell ref="B9:C9"/>
    <mergeCell ref="D9:E9"/>
    <mergeCell ref="F9:G9"/>
  </mergeCells>
  <hyperlinks>
    <hyperlink ref="D1" location="BGDS41TC9metadata!A1" display="View metadata"/>
  </hyperlink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heetViews>
  <sheetFormatPr defaultColWidth="8.85546875" defaultRowHeight="15"/>
  <cols>
    <col min="1" max="1" width="49.85546875" style="148" bestFit="1" customWidth="1"/>
    <col min="2" max="2" width="67.7109375" style="149" customWidth="1"/>
    <col min="3" max="16384" width="8.85546875" style="148"/>
  </cols>
  <sheetData>
    <row r="1" spans="1:3" ht="21">
      <c r="A1" s="5" t="s">
        <v>402</v>
      </c>
      <c r="B1" s="172" t="s">
        <v>317</v>
      </c>
    </row>
    <row r="2" spans="1:3" ht="45">
      <c r="A2" s="150" t="s">
        <v>10</v>
      </c>
      <c r="B2" s="149" t="s">
        <v>530</v>
      </c>
    </row>
    <row r="3" spans="1:3">
      <c r="A3" s="150" t="s">
        <v>309</v>
      </c>
      <c r="B3" s="148"/>
      <c r="C3" s="152"/>
    </row>
    <row r="4" spans="1:3">
      <c r="A4" s="150" t="s">
        <v>310</v>
      </c>
      <c r="B4" s="148" t="s">
        <v>344</v>
      </c>
    </row>
    <row r="5" spans="1:3">
      <c r="A5" s="150" t="s">
        <v>311</v>
      </c>
      <c r="B5" s="149" t="s">
        <v>334</v>
      </c>
    </row>
    <row r="6" spans="1:3">
      <c r="A6" s="150" t="s">
        <v>312</v>
      </c>
      <c r="B6" s="149" t="s">
        <v>8</v>
      </c>
    </row>
    <row r="7" spans="1:3">
      <c r="A7" s="150" t="s">
        <v>11</v>
      </c>
    </row>
    <row r="8" spans="1:3" ht="30">
      <c r="A8" s="150" t="s">
        <v>12</v>
      </c>
      <c r="B8" s="149" t="s">
        <v>525</v>
      </c>
    </row>
    <row r="9" spans="1:3">
      <c r="A9" s="150" t="s">
        <v>13</v>
      </c>
      <c r="B9" s="149" t="s">
        <v>271</v>
      </c>
    </row>
    <row r="10" spans="1:3">
      <c r="A10" s="150" t="s">
        <v>422</v>
      </c>
      <c r="B10" s="149" t="s">
        <v>15</v>
      </c>
    </row>
    <row r="11" spans="1:3">
      <c r="A11" s="150" t="s">
        <v>423</v>
      </c>
      <c r="B11" s="149" t="s">
        <v>14</v>
      </c>
    </row>
    <row r="12" spans="1:3">
      <c r="A12" s="150" t="s">
        <v>424</v>
      </c>
      <c r="B12" s="149" t="s">
        <v>14</v>
      </c>
    </row>
    <row r="13" spans="1:3">
      <c r="A13" s="150" t="s">
        <v>425</v>
      </c>
      <c r="B13" s="149" t="s">
        <v>14</v>
      </c>
    </row>
    <row r="14" spans="1:3">
      <c r="A14" s="150" t="s">
        <v>426</v>
      </c>
      <c r="B14" s="149" t="s">
        <v>15</v>
      </c>
    </row>
    <row r="15" spans="1:3">
      <c r="A15" s="150" t="s">
        <v>30</v>
      </c>
    </row>
    <row r="16" spans="1:3">
      <c r="A16" s="150" t="s">
        <v>527</v>
      </c>
      <c r="B16" s="149" t="s">
        <v>528</v>
      </c>
    </row>
    <row r="17" spans="1:2">
      <c r="A17" s="150" t="s">
        <v>16</v>
      </c>
      <c r="B17" s="149" t="s">
        <v>21</v>
      </c>
    </row>
    <row r="18" spans="1:2">
      <c r="A18" s="150" t="s">
        <v>17</v>
      </c>
      <c r="B18" s="159">
        <v>41822</v>
      </c>
    </row>
    <row r="19" spans="1:2">
      <c r="A19" s="150" t="s">
        <v>18</v>
      </c>
      <c r="B19" s="149" t="s">
        <v>19</v>
      </c>
    </row>
    <row r="20" spans="1:2">
      <c r="A20" s="150" t="s">
        <v>20</v>
      </c>
    </row>
  </sheetData>
  <hyperlinks>
    <hyperlink ref="B1" location="BGDS41TC9data!A1" display="View Data"/>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workbookViewId="0"/>
  </sheetViews>
  <sheetFormatPr defaultColWidth="11.42578125" defaultRowHeight="15"/>
  <cols>
    <col min="1" max="1" width="61.42578125" customWidth="1"/>
  </cols>
  <sheetData>
    <row r="1" spans="1:5" ht="21">
      <c r="A1" s="5" t="s">
        <v>401</v>
      </c>
      <c r="B1" s="18"/>
      <c r="D1" s="172" t="s">
        <v>319</v>
      </c>
    </row>
    <row r="3" spans="1:5" ht="45">
      <c r="A3" s="155" t="s">
        <v>414</v>
      </c>
      <c r="B3" s="97"/>
    </row>
    <row r="4" spans="1:5">
      <c r="A4" s="148" t="s">
        <v>324</v>
      </c>
    </row>
    <row r="5" spans="1:5">
      <c r="A5" s="148" t="s">
        <v>328</v>
      </c>
    </row>
    <row r="6" spans="1:5">
      <c r="A6" s="148" t="s">
        <v>327</v>
      </c>
    </row>
    <row r="7" spans="1:5">
      <c r="A7" s="148"/>
      <c r="B7" s="64"/>
    </row>
    <row r="8" spans="1:5">
      <c r="A8" s="6"/>
    </row>
    <row r="9" spans="1:5">
      <c r="A9" s="9"/>
    </row>
    <row r="10" spans="1:5">
      <c r="B10" s="17">
        <v>2008</v>
      </c>
      <c r="C10" s="17">
        <v>2009</v>
      </c>
      <c r="D10" s="17">
        <v>2010</v>
      </c>
      <c r="E10" s="17">
        <v>2011</v>
      </c>
    </row>
    <row r="11" spans="1:5">
      <c r="A11" s="1" t="s">
        <v>9</v>
      </c>
      <c r="B11" s="1">
        <v>5030</v>
      </c>
      <c r="C11" s="1">
        <v>4381</v>
      </c>
      <c r="D11" s="1">
        <v>3984</v>
      </c>
      <c r="E11" s="1">
        <v>3355</v>
      </c>
    </row>
    <row r="12" spans="1:5">
      <c r="A12" s="6"/>
    </row>
    <row r="13" spans="1:5">
      <c r="A13" s="8"/>
    </row>
    <row r="14" spans="1:5">
      <c r="A14" s="8"/>
    </row>
    <row r="15" spans="1:5">
      <c r="A15" s="8"/>
    </row>
    <row r="16" spans="1:5">
      <c r="A16" s="6"/>
    </row>
    <row r="17" spans="1:1">
      <c r="A17" s="6"/>
    </row>
    <row r="18" spans="1:1">
      <c r="A18" s="6"/>
    </row>
    <row r="19" spans="1:1">
      <c r="A19" s="6"/>
    </row>
  </sheetData>
  <hyperlinks>
    <hyperlink ref="D1" location="BGDS5TC6metadata!A1" display="View metadata"/>
  </hyperlinks>
  <pageMargins left="0.7" right="0.7" top="0.75" bottom="0.75" header="0.3" footer="0.3"/>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82</vt:i4>
      </vt:variant>
    </vt:vector>
  </HeadingPairs>
  <TitlesOfParts>
    <vt:vector size="82" baseType="lpstr">
      <vt:lpstr>BGDS1TC15data</vt:lpstr>
      <vt:lpstr>BGDS1TC15metadata</vt:lpstr>
      <vt:lpstr>BGDS2TC15data</vt:lpstr>
      <vt:lpstr>BGDS2TC15metadata</vt:lpstr>
      <vt:lpstr>BGDS3TC7data</vt:lpstr>
      <vt:lpstr>BGDS3TC7metadata</vt:lpstr>
      <vt:lpstr>BGDS4TC2367814151718data</vt:lpstr>
      <vt:lpstr>BGDS4TC2367814151718metadata</vt:lpstr>
      <vt:lpstr>BGDS5TC6data</vt:lpstr>
      <vt:lpstr>BGDS5TC6metadata</vt:lpstr>
      <vt:lpstr>BGDS6TC7data</vt:lpstr>
      <vt:lpstr>BGDS6TC7metadata</vt:lpstr>
      <vt:lpstr>BGDS7TC9data</vt:lpstr>
      <vt:lpstr>BGDS7TC9metadata</vt:lpstr>
      <vt:lpstr>BGDS8TC9data</vt:lpstr>
      <vt:lpstr>BGDS8TC9metadata</vt:lpstr>
      <vt:lpstr>BGDS9TC9data</vt:lpstr>
      <vt:lpstr>BGDS9TC9metadata</vt:lpstr>
      <vt:lpstr>BGDS10TC9data</vt:lpstr>
      <vt:lpstr>BGDS10TC9metadata</vt:lpstr>
      <vt:lpstr>BGDS11TC9data</vt:lpstr>
      <vt:lpstr>BGDS11TC9metadata</vt:lpstr>
      <vt:lpstr>BGDS12TC9data</vt:lpstr>
      <vt:lpstr>BGDS12TC9metadata</vt:lpstr>
      <vt:lpstr>BGDS13TC9data</vt:lpstr>
      <vt:lpstr>BGDS13TC9metadata</vt:lpstr>
      <vt:lpstr>BGDS14TC9data</vt:lpstr>
      <vt:lpstr>BGDS14TC9metadata</vt:lpstr>
      <vt:lpstr>BGDS15TC9data</vt:lpstr>
      <vt:lpstr>BGDS15TC9metadata</vt:lpstr>
      <vt:lpstr>BGDS16TC9data</vt:lpstr>
      <vt:lpstr>BGDS16TC9metadata</vt:lpstr>
      <vt:lpstr>BGDS17TC4data</vt:lpstr>
      <vt:lpstr>BGDS17TC4metadata</vt:lpstr>
      <vt:lpstr>BGDS18TS9data</vt:lpstr>
      <vt:lpstr>BGDS18TS9metadata</vt:lpstr>
      <vt:lpstr>BGDS19TC6data</vt:lpstr>
      <vt:lpstr>BGDS19TC6metadata</vt:lpstr>
      <vt:lpstr>BGDS20TC7data</vt:lpstr>
      <vt:lpstr>BGDS20TC7metadata</vt:lpstr>
      <vt:lpstr>BGDS21TC15data</vt:lpstr>
      <vt:lpstr>BGDS21TC15metadata</vt:lpstr>
      <vt:lpstr>BGDS22TC15data</vt:lpstr>
      <vt:lpstr>BGDS22TC15metadata</vt:lpstr>
      <vt:lpstr>BGDS23TC15data</vt:lpstr>
      <vt:lpstr>BGDS23TC15metadata</vt:lpstr>
      <vt:lpstr>BGDS24TC7,18data</vt:lpstr>
      <vt:lpstr>BGDS24TC7,18metadata</vt:lpstr>
      <vt:lpstr>BGDS25TC4data</vt:lpstr>
      <vt:lpstr>BGDS25TC4metadata</vt:lpstr>
      <vt:lpstr>BGDS26TC2,17data</vt:lpstr>
      <vt:lpstr>BGDS26TC2,17metadata</vt:lpstr>
      <vt:lpstr>BGDS27TC6data</vt:lpstr>
      <vt:lpstr>BGDS27TC6metadata</vt:lpstr>
      <vt:lpstr>BGDS28TC6data</vt:lpstr>
      <vt:lpstr>BGDS28TC6metadata</vt:lpstr>
      <vt:lpstr>BGDS29TC14data</vt:lpstr>
      <vt:lpstr>BGDS29TC14metadata</vt:lpstr>
      <vt:lpstr>BGDS30TC2data</vt:lpstr>
      <vt:lpstr>BGDS30TC2metadata</vt:lpstr>
      <vt:lpstr>BGDS31TC2TS7data</vt:lpstr>
      <vt:lpstr>BGDS31TC2TS7metadata</vt:lpstr>
      <vt:lpstr>BGDS32TC6data</vt:lpstr>
      <vt:lpstr>BGDS32TC6metadata</vt:lpstr>
      <vt:lpstr>BGDS33TC6data</vt:lpstr>
      <vt:lpstr>BGDS33TC6metadata</vt:lpstr>
      <vt:lpstr>BGDS34TC6data</vt:lpstr>
      <vt:lpstr>BGDS34TC6metadata</vt:lpstr>
      <vt:lpstr>BGDS35TC6data</vt:lpstr>
      <vt:lpstr>BGDS35TC6metadata</vt:lpstr>
      <vt:lpstr>BGDS36TC6data</vt:lpstr>
      <vt:lpstr>BGDS36TC6metadata</vt:lpstr>
      <vt:lpstr>BGDS37TC6data</vt:lpstr>
      <vt:lpstr>BGDS37TC6metadata</vt:lpstr>
      <vt:lpstr>BGDS38TC17data</vt:lpstr>
      <vt:lpstr>BGDS38TC17metadata</vt:lpstr>
      <vt:lpstr>BGDS39TC16data</vt:lpstr>
      <vt:lpstr>BGDS39TC16metadata</vt:lpstr>
      <vt:lpstr>BGDS40TC2data</vt:lpstr>
      <vt:lpstr>BGDS40TC2metadata</vt:lpstr>
      <vt:lpstr>BGDS41TC9data</vt:lpstr>
      <vt:lpstr>BGDS41TC9metadata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Jurado</dc:creator>
  <cp:lastModifiedBy>Nataliya Nikolova</cp:lastModifiedBy>
  <cp:lastPrinted>2013-05-17T08:25:45Z</cp:lastPrinted>
  <dcterms:created xsi:type="dcterms:W3CDTF">2013-01-09T12:36:46Z</dcterms:created>
  <dcterms:modified xsi:type="dcterms:W3CDTF">2014-07-02T17:18:12Z</dcterms:modified>
</cp:coreProperties>
</file>