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JHA\J9312 - Children in Justice Proceedings\Civil justice\National datasets\Final versions\"/>
    </mc:Choice>
  </mc:AlternateContent>
  <bookViews>
    <workbookView xWindow="0" yWindow="0" windowWidth="25200" windowHeight="11385" tabRatio="870" firstSheet="2" activeTab="7"/>
  </bookViews>
  <sheets>
    <sheet name="ELDS1TC2data" sheetId="59" r:id="rId1"/>
    <sheet name="ELDS1TC2metadata" sheetId="60" r:id="rId2"/>
    <sheet name="ELDS2TC7data" sheetId="61" r:id="rId3"/>
    <sheet name="ELDS2TC7metadata" sheetId="62" r:id="rId4"/>
    <sheet name="ELDS3TC7data" sheetId="63" r:id="rId5"/>
    <sheet name="ELDS3TC7metadata" sheetId="64" r:id="rId6"/>
    <sheet name="ELDS4TC7data" sheetId="65" r:id="rId7"/>
    <sheet name="ELDS4TC7metadata" sheetId="66" r:id="rId8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65" l="1"/>
  <c r="G30" i="65"/>
  <c r="F30" i="65"/>
  <c r="E30" i="65"/>
  <c r="D30" i="65"/>
  <c r="C27" i="65"/>
  <c r="C28" i="65"/>
  <c r="C29" i="65"/>
  <c r="C30" i="65"/>
  <c r="H26" i="65"/>
  <c r="G26" i="65"/>
  <c r="F26" i="65"/>
  <c r="E26" i="65"/>
  <c r="D26" i="65"/>
  <c r="C25" i="65"/>
  <c r="C26" i="65"/>
  <c r="H24" i="65"/>
  <c r="H20" i="65"/>
  <c r="H16" i="65"/>
  <c r="G24" i="65"/>
  <c r="F24" i="65"/>
  <c r="F20" i="65"/>
  <c r="F16" i="65"/>
  <c r="E24" i="65"/>
  <c r="D24" i="65"/>
  <c r="D20" i="65"/>
  <c r="D16" i="65"/>
  <c r="E20" i="65"/>
  <c r="E16" i="65"/>
  <c r="G20" i="65"/>
  <c r="G16" i="65"/>
  <c r="C16" i="65"/>
  <c r="C21" i="65"/>
  <c r="C22" i="65"/>
  <c r="C23" i="65"/>
  <c r="C24" i="65"/>
  <c r="C18" i="65"/>
  <c r="C19" i="65"/>
  <c r="C20" i="65"/>
  <c r="D45" i="61"/>
  <c r="D44" i="61"/>
  <c r="D43" i="61"/>
  <c r="D42" i="61"/>
  <c r="D41" i="61"/>
  <c r="D40" i="61"/>
  <c r="D39" i="61"/>
  <c r="D38" i="61"/>
  <c r="D37" i="61"/>
  <c r="D36" i="61"/>
  <c r="D35" i="61"/>
  <c r="D34" i="61"/>
  <c r="D33" i="61"/>
  <c r="G32" i="61"/>
  <c r="F32" i="61"/>
  <c r="E32" i="61"/>
  <c r="D32" i="61"/>
</calcChain>
</file>

<file path=xl/sharedStrings.xml><?xml version="1.0" encoding="utf-8"?>
<sst xmlns="http://schemas.openxmlformats.org/spreadsheetml/2006/main" count="269" uniqueCount="102">
  <si>
    <t>Divorce</t>
  </si>
  <si>
    <t>Outcome</t>
  </si>
  <si>
    <t>Total</t>
  </si>
  <si>
    <t xml:space="preserve">Indicator definition: </t>
  </si>
  <si>
    <t>Explanation of indicator definition:</t>
  </si>
  <si>
    <t>Information source:</t>
  </si>
  <si>
    <t>Final source publishing the information including link:</t>
  </si>
  <si>
    <t>No</t>
  </si>
  <si>
    <t>Yes</t>
  </si>
  <si>
    <t>Method of data collection:</t>
  </si>
  <si>
    <t>Date that information was last accessed:</t>
  </si>
  <si>
    <t>Data scope:</t>
  </si>
  <si>
    <t>National</t>
  </si>
  <si>
    <t>Supporting Comments:</t>
  </si>
  <si>
    <t>Administrative data</t>
  </si>
  <si>
    <t>Year</t>
  </si>
  <si>
    <t>Disaggregation  by role of child:</t>
  </si>
  <si>
    <t>Subject</t>
  </si>
  <si>
    <t>Number of Divorces</t>
  </si>
  <si>
    <t>7+</t>
  </si>
  <si>
    <t>Unknown</t>
  </si>
  <si>
    <t>National Statistics Service</t>
  </si>
  <si>
    <t>Number of children involved</t>
  </si>
  <si>
    <t>Number of children involved (total)</t>
  </si>
  <si>
    <t>Geographic region</t>
  </si>
  <si>
    <t>Anatoliki Makedonia &amp; Thraki</t>
  </si>
  <si>
    <t>Attiki</t>
  </si>
  <si>
    <t>Voreio Aigaio</t>
  </si>
  <si>
    <t>Dytiki Ellada</t>
  </si>
  <si>
    <t>Dytiki Makedonia</t>
  </si>
  <si>
    <t>Ipeiros</t>
  </si>
  <si>
    <t>Thessalia</t>
  </si>
  <si>
    <t>Ionia Nisia</t>
  </si>
  <si>
    <t>Kentriki Makedonia</t>
  </si>
  <si>
    <t>Kriti</t>
  </si>
  <si>
    <t>Sterea Ellada</t>
  </si>
  <si>
    <t>Notio Aigaio</t>
  </si>
  <si>
    <t>Peloponnisos</t>
  </si>
  <si>
    <t>Unidentified</t>
  </si>
  <si>
    <t>Males</t>
  </si>
  <si>
    <t>Females</t>
  </si>
  <si>
    <t>Greater Athens</t>
  </si>
  <si>
    <t>Rest of Central Greece and Evia</t>
  </si>
  <si>
    <t>Peloponnissos</t>
  </si>
  <si>
    <t>Ionian Islands</t>
  </si>
  <si>
    <t>Ipiros</t>
  </si>
  <si>
    <t>Makedonia</t>
  </si>
  <si>
    <t>Thraki</t>
  </si>
  <si>
    <t>Aegean Islands</t>
  </si>
  <si>
    <t>Category of adoptees</t>
  </si>
  <si>
    <t>Adopted by husband and wife</t>
  </si>
  <si>
    <t>Adopted by one of them</t>
  </si>
  <si>
    <t>Legitimate</t>
  </si>
  <si>
    <t>Illegitimate</t>
  </si>
  <si>
    <t>0-5 years</t>
  </si>
  <si>
    <t>6-10 years</t>
  </si>
  <si>
    <t>11-18 years</t>
  </si>
  <si>
    <t>19 years and over</t>
  </si>
  <si>
    <t>Age of adoptees</t>
  </si>
  <si>
    <t xml:space="preserve">Category of adoptees </t>
  </si>
  <si>
    <t>Grand Total</t>
  </si>
  <si>
    <t>Children out of wedlock</t>
  </si>
  <si>
    <t>Children in wedlock</t>
  </si>
  <si>
    <t>2 spouses</t>
  </si>
  <si>
    <t>Parent representing a single-parent family</t>
  </si>
  <si>
    <t>1 parent who is also a spouse</t>
  </si>
  <si>
    <t>Category of adopters</t>
  </si>
  <si>
    <t>Category of adoptees and category of adopters</t>
  </si>
  <si>
    <t>Masterlist 'indicator' to which it is judged equivalent:</t>
  </si>
  <si>
    <t>Masterlist 'indicator' to which it is judged approximate: CivAdm002</t>
  </si>
  <si>
    <t>Theme with which it is judged relevant: Divorce</t>
  </si>
  <si>
    <t>Masterlist 'indicator' to which it is judged approximate:</t>
  </si>
  <si>
    <t>Theme with which it is judged relevant:</t>
  </si>
  <si>
    <t>Type of indicator:</t>
  </si>
  <si>
    <t>CivAdm002</t>
  </si>
  <si>
    <t>Masterlist 'indicator' to which it is judged approximate: CivAdm012, CivAdm013</t>
  </si>
  <si>
    <t>Theme with which it is judged relevant: Adoption</t>
  </si>
  <si>
    <t>CivAdm012, CivAdm013</t>
  </si>
  <si>
    <t>Adoptions</t>
  </si>
  <si>
    <t xml:space="preserve">Data is not disaggregated by national and inter-country adoptions. </t>
  </si>
  <si>
    <t>View metadata</t>
  </si>
  <si>
    <t>View Data</t>
  </si>
  <si>
    <t xml:space="preserve">       Greece</t>
  </si>
  <si>
    <t xml:space="preserve">      Greece </t>
  </si>
  <si>
    <t xml:space="preserve">      Greece</t>
  </si>
  <si>
    <t xml:space="preserve">2011 is in a different table due to a different categorisation of the regions. Data is not disaggregated by national and inter-country adoptions. </t>
  </si>
  <si>
    <t>Indicator definition: Number of adoptions by region and sex (2008, 2009, 2010, 2011)</t>
  </si>
  <si>
    <t>Number of adoptions by region and sex (2008, 2009, 2010, 2011)</t>
  </si>
  <si>
    <t>Disaggregation by gender:</t>
  </si>
  <si>
    <t>Disaggregation by age:</t>
  </si>
  <si>
    <t>Disaggregation by region:</t>
  </si>
  <si>
    <t>Disaggregation by socio economic characteristic:</t>
  </si>
  <si>
    <t>Disaggregation by nationality:</t>
  </si>
  <si>
    <t>Other Disaggregation (please specify):</t>
  </si>
  <si>
    <t>National Statistics Service, Data sent by email on 12/06/13</t>
  </si>
  <si>
    <t>National Statistics Service, http://www.statistics.gr/portal/page/portal/ESYE/PAGE-themes?p_param=A2104#</t>
  </si>
  <si>
    <t>Indicator definition: Number of divorces by number of children involved and total number of children involved. (2008, 2009)</t>
  </si>
  <si>
    <t>Number of divorces by number of children involved and total number of children involved. (2008, 2009)</t>
  </si>
  <si>
    <t>Indicator definition: Number of adoptions by age of adoptees and category of their adopters. (2008, 2009, 2010)</t>
  </si>
  <si>
    <t>Number of adoptions by age of adoptees and category of their adopters. (2008, 2009, 2010)</t>
  </si>
  <si>
    <t>Indicator definition: Number of adoptions by age of adoptees and category of their adopters. (2011)</t>
  </si>
  <si>
    <t>Number of adoptions by age of adoptees and category of their adopters. (2011)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</si>
</sst>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1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Alignment="1">
      <alignment wrapText="1"/>
    </xf>
    <xf numFmtId="0" fontId="7" fillId="0" borderId="0" xfId="0" applyFont="1"/>
    <xf numFmtId="0" fontId="5" fillId="0" borderId="0" xfId="2" applyAlignment="1" applyProtection="1"/>
    <xf numFmtId="0" fontId="4" fillId="0" borderId="0" xfId="0" applyFon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3" fillId="0" borderId="0" xfId="0" applyFont="1" applyBorder="1" applyAlignment="1"/>
    <xf numFmtId="0" fontId="4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5" fillId="0" borderId="0" xfId="2"/>
    <xf numFmtId="0" fontId="12" fillId="0" borderId="0" xfId="0" applyFont="1"/>
    <xf numFmtId="0" fontId="10" fillId="0" borderId="0" xfId="0" applyFont="1" applyAlignment="1"/>
    <xf numFmtId="0" fontId="0" fillId="0" borderId="0" xfId="0" applyFont="1"/>
    <xf numFmtId="0" fontId="6" fillId="0" borderId="9" xfId="0" applyFont="1" applyBorder="1"/>
    <xf numFmtId="0" fontId="2" fillId="0" borderId="9" xfId="0" applyFont="1" applyBorder="1"/>
    <xf numFmtId="0" fontId="6" fillId="0" borderId="12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23" xfId="0" applyFont="1" applyBorder="1"/>
    <xf numFmtId="0" fontId="2" fillId="0" borderId="1" xfId="0" applyFont="1" applyBorder="1"/>
    <xf numFmtId="0" fontId="2" fillId="0" borderId="31" xfId="0" applyFont="1" applyBorder="1"/>
    <xf numFmtId="0" fontId="6" fillId="0" borderId="1" xfId="0" applyFont="1" applyBorder="1"/>
    <xf numFmtId="0" fontId="6" fillId="0" borderId="31" xfId="0" applyFont="1" applyBorder="1"/>
    <xf numFmtId="0" fontId="2" fillId="0" borderId="24" xfId="0" applyFont="1" applyFill="1" applyBorder="1" applyAlignment="1">
      <alignment horizontal="right" vertical="center"/>
    </xf>
    <xf numFmtId="0" fontId="6" fillId="0" borderId="23" xfId="0" applyFont="1" applyBorder="1"/>
    <xf numFmtId="0" fontId="2" fillId="0" borderId="33" xfId="0" applyFont="1" applyBorder="1"/>
    <xf numFmtId="0" fontId="2" fillId="0" borderId="25" xfId="0" applyFont="1" applyFill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9" xfId="0" applyFont="1" applyBorder="1"/>
    <xf numFmtId="0" fontId="6" fillId="0" borderId="32" xfId="0" applyFont="1" applyBorder="1"/>
    <xf numFmtId="0" fontId="2" fillId="0" borderId="24" xfId="0" applyFont="1" applyBorder="1" applyAlignment="1">
      <alignment horizontal="right" vertical="center"/>
    </xf>
    <xf numFmtId="0" fontId="6" fillId="0" borderId="28" xfId="0" applyFont="1" applyBorder="1"/>
    <xf numFmtId="0" fontId="2" fillId="0" borderId="28" xfId="0" applyFont="1" applyBorder="1"/>
    <xf numFmtId="0" fontId="2" fillId="0" borderId="30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</cellXfs>
  <cellStyles count="51">
    <cellStyle name="Excel Built-in Normal" xfId="3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statistics.gr/portal/page/portal/ESYE/PAGE-themes?p_param=A2104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statistics.gr/portal/page/portal/ESYE/PAGE-themes?p_param=A2104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statistics.gr/portal/page/portal/ESYE/PAGE-themes?p_param=A2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1" sqref="C1"/>
    </sheetView>
  </sheetViews>
  <sheetFormatPr defaultColWidth="11.42578125" defaultRowHeight="15" x14ac:dyDescent="0.25"/>
  <cols>
    <col min="1" max="1" width="64.28515625" bestFit="1" customWidth="1"/>
  </cols>
  <sheetData>
    <row r="1" spans="1:5" ht="21" x14ac:dyDescent="0.35">
      <c r="A1" s="4" t="s">
        <v>82</v>
      </c>
      <c r="C1" s="16" t="s">
        <v>80</v>
      </c>
    </row>
    <row r="3" spans="1:5" ht="30" x14ac:dyDescent="0.25">
      <c r="A3" s="13" t="s">
        <v>96</v>
      </c>
    </row>
    <row r="4" spans="1:5" x14ac:dyDescent="0.25">
      <c r="A4" s="14" t="s">
        <v>68</v>
      </c>
    </row>
    <row r="5" spans="1:5" x14ac:dyDescent="0.25">
      <c r="A5" s="14" t="s">
        <v>69</v>
      </c>
    </row>
    <row r="6" spans="1:5" x14ac:dyDescent="0.25">
      <c r="A6" s="14" t="s">
        <v>70</v>
      </c>
    </row>
    <row r="7" spans="1:5" x14ac:dyDescent="0.25">
      <c r="A7" s="14"/>
    </row>
    <row r="9" spans="1:5" x14ac:dyDescent="0.25">
      <c r="A9" s="10" t="s">
        <v>15</v>
      </c>
      <c r="B9" s="10">
        <v>2008</v>
      </c>
      <c r="C9" s="10">
        <v>2009</v>
      </c>
      <c r="E9" s="6"/>
    </row>
    <row r="10" spans="1:5" x14ac:dyDescent="0.25">
      <c r="A10" s="10" t="s">
        <v>18</v>
      </c>
      <c r="B10" s="1">
        <v>13163</v>
      </c>
      <c r="C10" s="1">
        <v>13607</v>
      </c>
    </row>
    <row r="11" spans="1:5" x14ac:dyDescent="0.25">
      <c r="A11" s="10" t="s">
        <v>23</v>
      </c>
      <c r="B11" s="1">
        <v>13437</v>
      </c>
      <c r="C11" s="1">
        <v>14317</v>
      </c>
    </row>
    <row r="12" spans="1:5" x14ac:dyDescent="0.25">
      <c r="A12" s="11">
        <v>0</v>
      </c>
      <c r="B12" s="1">
        <v>3574</v>
      </c>
      <c r="C12" s="1">
        <v>3364</v>
      </c>
    </row>
    <row r="13" spans="1:5" x14ac:dyDescent="0.25">
      <c r="A13" s="11">
        <v>1</v>
      </c>
      <c r="B13" s="1">
        <v>3500</v>
      </c>
      <c r="C13" s="1">
        <v>3597</v>
      </c>
    </row>
    <row r="14" spans="1:5" x14ac:dyDescent="0.25">
      <c r="A14" s="11">
        <v>2</v>
      </c>
      <c r="B14" s="1">
        <v>3581</v>
      </c>
      <c r="C14" s="1">
        <v>3733</v>
      </c>
    </row>
    <row r="15" spans="1:5" x14ac:dyDescent="0.25">
      <c r="A15" s="11">
        <v>3</v>
      </c>
      <c r="B15" s="1">
        <v>614</v>
      </c>
      <c r="C15" s="1">
        <v>729</v>
      </c>
    </row>
    <row r="16" spans="1:5" x14ac:dyDescent="0.25">
      <c r="A16" s="11">
        <v>4</v>
      </c>
      <c r="B16" s="1">
        <v>165</v>
      </c>
      <c r="C16" s="1">
        <v>196</v>
      </c>
    </row>
    <row r="17" spans="1:3" x14ac:dyDescent="0.25">
      <c r="A17" s="11">
        <v>5</v>
      </c>
      <c r="B17" s="1">
        <v>23</v>
      </c>
      <c r="C17" s="1">
        <v>40</v>
      </c>
    </row>
    <row r="18" spans="1:3" x14ac:dyDescent="0.25">
      <c r="A18" s="11">
        <v>6</v>
      </c>
      <c r="B18" s="1">
        <v>11</v>
      </c>
      <c r="C18" s="1">
        <v>7</v>
      </c>
    </row>
    <row r="19" spans="1:3" x14ac:dyDescent="0.25">
      <c r="A19" s="11" t="s">
        <v>19</v>
      </c>
      <c r="B19" s="1">
        <v>11</v>
      </c>
      <c r="C19" s="1">
        <v>5</v>
      </c>
    </row>
    <row r="20" spans="1:3" x14ac:dyDescent="0.25">
      <c r="A20" s="12" t="s">
        <v>20</v>
      </c>
      <c r="B20" s="1">
        <v>1684</v>
      </c>
      <c r="C20" s="1">
        <v>1936</v>
      </c>
    </row>
  </sheetData>
  <hyperlinks>
    <hyperlink ref="C1" location="ELDS1TC2metadata!A1" display="View meta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18" sqref="A18"/>
    </sheetView>
  </sheetViews>
  <sheetFormatPr defaultColWidth="11.42578125" defaultRowHeight="15" x14ac:dyDescent="0.25"/>
  <cols>
    <col min="1" max="1" width="52.140625" style="6" customWidth="1"/>
    <col min="2" max="2" width="42.5703125" customWidth="1"/>
  </cols>
  <sheetData>
    <row r="1" spans="1:2" ht="21" x14ac:dyDescent="0.35">
      <c r="A1" s="17" t="s">
        <v>82</v>
      </c>
      <c r="B1" s="5" t="s">
        <v>81</v>
      </c>
    </row>
    <row r="2" spans="1:2" ht="45" x14ac:dyDescent="0.25">
      <c r="A2" s="6" t="s">
        <v>3</v>
      </c>
      <c r="B2" s="3" t="s">
        <v>97</v>
      </c>
    </row>
    <row r="3" spans="1:2" x14ac:dyDescent="0.25">
      <c r="A3" s="6" t="s">
        <v>68</v>
      </c>
      <c r="B3" s="3"/>
    </row>
    <row r="4" spans="1:2" x14ac:dyDescent="0.25">
      <c r="A4" s="6" t="s">
        <v>71</v>
      </c>
      <c r="B4" t="s">
        <v>74</v>
      </c>
    </row>
    <row r="5" spans="1:2" x14ac:dyDescent="0.25">
      <c r="A5" s="6" t="s">
        <v>72</v>
      </c>
      <c r="B5" s="3" t="s">
        <v>0</v>
      </c>
    </row>
    <row r="6" spans="1:2" x14ac:dyDescent="0.25">
      <c r="A6" s="6" t="s">
        <v>73</v>
      </c>
      <c r="B6" s="3" t="s">
        <v>1</v>
      </c>
    </row>
    <row r="7" spans="1:2" x14ac:dyDescent="0.25">
      <c r="A7" s="6" t="s">
        <v>4</v>
      </c>
    </row>
    <row r="8" spans="1:2" x14ac:dyDescent="0.25">
      <c r="A8" s="6" t="s">
        <v>5</v>
      </c>
      <c r="B8" t="s">
        <v>21</v>
      </c>
    </row>
    <row r="9" spans="1:2" x14ac:dyDescent="0.25">
      <c r="A9" s="6" t="s">
        <v>6</v>
      </c>
      <c r="B9" t="s">
        <v>94</v>
      </c>
    </row>
    <row r="10" spans="1:2" x14ac:dyDescent="0.25">
      <c r="A10" s="6" t="s">
        <v>88</v>
      </c>
      <c r="B10" t="s">
        <v>7</v>
      </c>
    </row>
    <row r="11" spans="1:2" x14ac:dyDescent="0.25">
      <c r="A11" s="6" t="s">
        <v>89</v>
      </c>
      <c r="B11" t="s">
        <v>7</v>
      </c>
    </row>
    <row r="12" spans="1:2" ht="15" customHeight="1" x14ac:dyDescent="0.25">
      <c r="A12" s="6" t="s">
        <v>90</v>
      </c>
      <c r="B12" t="s">
        <v>7</v>
      </c>
    </row>
    <row r="13" spans="1:2" x14ac:dyDescent="0.25">
      <c r="A13" s="6" t="s">
        <v>91</v>
      </c>
      <c r="B13" t="s">
        <v>7</v>
      </c>
    </row>
    <row r="14" spans="1:2" x14ac:dyDescent="0.25">
      <c r="A14" s="6" t="s">
        <v>92</v>
      </c>
      <c r="B14" t="s">
        <v>7</v>
      </c>
    </row>
    <row r="15" spans="1:2" x14ac:dyDescent="0.25">
      <c r="A15" s="6" t="s">
        <v>16</v>
      </c>
      <c r="B15" t="s">
        <v>17</v>
      </c>
    </row>
    <row r="16" spans="1:2" x14ac:dyDescent="0.25">
      <c r="A16" s="6" t="s">
        <v>93</v>
      </c>
      <c r="B16" t="s">
        <v>22</v>
      </c>
    </row>
    <row r="17" spans="1:2" x14ac:dyDescent="0.25">
      <c r="A17" s="6" t="s">
        <v>9</v>
      </c>
      <c r="B17" t="s">
        <v>14</v>
      </c>
    </row>
    <row r="18" spans="1:2" x14ac:dyDescent="0.25">
      <c r="A18" s="6" t="s">
        <v>10</v>
      </c>
      <c r="B18" s="8">
        <v>41437</v>
      </c>
    </row>
    <row r="19" spans="1:2" x14ac:dyDescent="0.25">
      <c r="A19" s="6" t="s">
        <v>11</v>
      </c>
      <c r="B19" t="s">
        <v>12</v>
      </c>
    </row>
    <row r="20" spans="1:2" x14ac:dyDescent="0.25">
      <c r="A20" s="6" t="s">
        <v>13</v>
      </c>
    </row>
  </sheetData>
  <dataValidations count="4">
    <dataValidation type="list" allowBlank="1" showInputMessage="1" showErrorMessage="1" sqref="B10:B14">
      <formula1>#REF!</formula1>
    </dataValidation>
    <dataValidation type="list" allowBlank="1" showInputMessage="1" showErrorMessage="1" sqref="B19">
      <formula1>#REF!</formula1>
    </dataValidation>
    <dataValidation type="list" allowBlank="1" showInputMessage="1" showErrorMessage="1" sqref="B15">
      <formula1>#REF!</formula1>
    </dataValidation>
    <dataValidation type="list" allowBlank="1" showInputMessage="1" showErrorMessage="1" sqref="B17">
      <formula1>#REF!</formula1>
    </dataValidation>
  </dataValidations>
  <hyperlinks>
    <hyperlink ref="B1" location="ELDS1TC2data!A1" display="View 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22" zoomScale="70" zoomScaleNormal="70" workbookViewId="0">
      <selection activeCell="A3" sqref="A3"/>
    </sheetView>
  </sheetViews>
  <sheetFormatPr defaultColWidth="11.42578125" defaultRowHeight="15" x14ac:dyDescent="0.25"/>
  <cols>
    <col min="1" max="1" width="44.140625" customWidth="1"/>
    <col min="6" max="6" width="11.42578125" customWidth="1"/>
  </cols>
  <sheetData>
    <row r="1" spans="1:14" ht="21" x14ac:dyDescent="0.35">
      <c r="A1" s="4" t="s">
        <v>82</v>
      </c>
      <c r="D1" s="16" t="s">
        <v>80</v>
      </c>
    </row>
    <row r="3" spans="1:14" ht="30" x14ac:dyDescent="0.25">
      <c r="A3" s="13" t="s">
        <v>86</v>
      </c>
    </row>
    <row r="4" spans="1:14" x14ac:dyDescent="0.25">
      <c r="A4" s="14" t="s">
        <v>68</v>
      </c>
    </row>
    <row r="5" spans="1:14" x14ac:dyDescent="0.25">
      <c r="A5" s="14" t="s">
        <v>75</v>
      </c>
    </row>
    <row r="6" spans="1:14" x14ac:dyDescent="0.25">
      <c r="A6" s="14" t="s">
        <v>76</v>
      </c>
    </row>
    <row r="7" spans="1:14" x14ac:dyDescent="0.25">
      <c r="A7" s="14"/>
    </row>
    <row r="9" spans="1:14" ht="14.1" customHeight="1" x14ac:dyDescent="0.25">
      <c r="N9" s="9"/>
    </row>
    <row r="10" spans="1:14" ht="14.1" customHeight="1" x14ac:dyDescent="0.25"/>
    <row r="11" spans="1:14" ht="15.75" thickBot="1" x14ac:dyDescent="0.3"/>
    <row r="12" spans="1:14" ht="15.75" thickBot="1" x14ac:dyDescent="0.3">
      <c r="A12" s="53" t="s">
        <v>24</v>
      </c>
      <c r="B12" s="54"/>
      <c r="C12" s="54"/>
      <c r="D12" s="44">
        <v>2008</v>
      </c>
      <c r="E12" s="45"/>
      <c r="F12" s="46"/>
      <c r="G12" s="44">
        <v>2009</v>
      </c>
      <c r="H12" s="45"/>
      <c r="I12" s="46"/>
      <c r="J12" s="44">
        <v>2010</v>
      </c>
      <c r="K12" s="45"/>
      <c r="L12" s="46"/>
    </row>
    <row r="13" spans="1:14" x14ac:dyDescent="0.25">
      <c r="A13" s="56"/>
      <c r="B13" s="57"/>
      <c r="C13" s="57"/>
      <c r="D13" s="47" t="s">
        <v>2</v>
      </c>
      <c r="E13" s="47" t="s">
        <v>39</v>
      </c>
      <c r="F13" s="47" t="s">
        <v>40</v>
      </c>
      <c r="G13" s="47" t="s">
        <v>2</v>
      </c>
      <c r="H13" s="47" t="s">
        <v>39</v>
      </c>
      <c r="I13" s="47" t="s">
        <v>40</v>
      </c>
      <c r="J13" s="47" t="s">
        <v>2</v>
      </c>
      <c r="K13" s="47" t="s">
        <v>39</v>
      </c>
      <c r="L13" s="47" t="s">
        <v>40</v>
      </c>
    </row>
    <row r="14" spans="1:14" x14ac:dyDescent="0.25">
      <c r="A14" s="56"/>
      <c r="B14" s="57"/>
      <c r="C14" s="57"/>
      <c r="D14" s="48"/>
      <c r="E14" s="48"/>
      <c r="F14" s="48"/>
      <c r="G14" s="48"/>
      <c r="H14" s="48"/>
      <c r="I14" s="48"/>
      <c r="J14" s="48"/>
      <c r="K14" s="48"/>
      <c r="L14" s="48"/>
    </row>
    <row r="15" spans="1:14" ht="48.95" customHeight="1" thickBot="1" x14ac:dyDescent="0.3">
      <c r="A15" s="59"/>
      <c r="B15" s="60"/>
      <c r="C15" s="60"/>
      <c r="D15" s="49"/>
      <c r="E15" s="49"/>
      <c r="F15" s="49"/>
      <c r="G15" s="49"/>
      <c r="H15" s="49"/>
      <c r="I15" s="49"/>
      <c r="J15" s="49"/>
      <c r="K15" s="49"/>
      <c r="L15" s="49"/>
    </row>
    <row r="16" spans="1:14" x14ac:dyDescent="0.25">
      <c r="A16" s="75" t="s">
        <v>2</v>
      </c>
      <c r="B16" s="76"/>
      <c r="C16" s="76"/>
      <c r="D16" s="20">
        <v>509</v>
      </c>
      <c r="E16" s="21">
        <v>233</v>
      </c>
      <c r="F16" s="21">
        <v>276</v>
      </c>
      <c r="G16" s="20">
        <v>426</v>
      </c>
      <c r="H16" s="21">
        <v>205</v>
      </c>
      <c r="I16" s="21">
        <v>221</v>
      </c>
      <c r="J16" s="22">
        <v>437</v>
      </c>
      <c r="K16" s="23">
        <v>217</v>
      </c>
      <c r="L16" s="23">
        <v>220</v>
      </c>
    </row>
    <row r="17" spans="1:12" x14ac:dyDescent="0.25">
      <c r="A17" s="65" t="s">
        <v>41</v>
      </c>
      <c r="B17" s="66"/>
      <c r="C17" s="66"/>
      <c r="D17" s="23">
        <v>177</v>
      </c>
      <c r="E17" s="23">
        <v>81</v>
      </c>
      <c r="F17" s="23">
        <v>96</v>
      </c>
      <c r="G17" s="23">
        <v>82</v>
      </c>
      <c r="H17" s="23">
        <v>41</v>
      </c>
      <c r="I17" s="23">
        <v>41</v>
      </c>
      <c r="J17" s="23">
        <v>101</v>
      </c>
      <c r="K17" s="23">
        <v>43</v>
      </c>
      <c r="L17" s="23">
        <v>58</v>
      </c>
    </row>
    <row r="18" spans="1:12" x14ac:dyDescent="0.25">
      <c r="A18" s="77" t="s">
        <v>42</v>
      </c>
      <c r="B18" s="78"/>
      <c r="C18" s="78"/>
      <c r="D18" s="23">
        <v>21</v>
      </c>
      <c r="E18" s="23">
        <v>9</v>
      </c>
      <c r="F18" s="23">
        <v>12</v>
      </c>
      <c r="G18" s="23">
        <v>23</v>
      </c>
      <c r="H18" s="23">
        <v>10</v>
      </c>
      <c r="I18" s="23">
        <v>13</v>
      </c>
      <c r="J18" s="23">
        <v>15</v>
      </c>
      <c r="K18" s="23">
        <v>7</v>
      </c>
      <c r="L18" s="23">
        <v>8</v>
      </c>
    </row>
    <row r="19" spans="1:12" ht="15" customHeight="1" x14ac:dyDescent="0.25">
      <c r="A19" s="65" t="s">
        <v>43</v>
      </c>
      <c r="B19" s="66"/>
      <c r="C19" s="66"/>
      <c r="D19" s="23">
        <v>18</v>
      </c>
      <c r="E19" s="23">
        <v>7</v>
      </c>
      <c r="F19" s="23">
        <v>11</v>
      </c>
      <c r="G19" s="23">
        <v>31</v>
      </c>
      <c r="H19" s="23">
        <v>20</v>
      </c>
      <c r="I19" s="23">
        <v>11</v>
      </c>
      <c r="J19" s="23">
        <v>34</v>
      </c>
      <c r="K19" s="23">
        <v>16</v>
      </c>
      <c r="L19" s="23">
        <v>18</v>
      </c>
    </row>
    <row r="20" spans="1:12" ht="14.1" customHeight="1" x14ac:dyDescent="0.25">
      <c r="A20" s="65" t="s">
        <v>44</v>
      </c>
      <c r="B20" s="66"/>
      <c r="C20" s="66"/>
      <c r="D20" s="23">
        <v>2</v>
      </c>
      <c r="E20" s="23">
        <v>2</v>
      </c>
      <c r="F20" s="23">
        <v>0</v>
      </c>
      <c r="G20" s="23">
        <v>10</v>
      </c>
      <c r="H20" s="23">
        <v>5</v>
      </c>
      <c r="I20" s="23">
        <v>5</v>
      </c>
      <c r="J20" s="23">
        <v>5</v>
      </c>
      <c r="K20" s="23">
        <v>2</v>
      </c>
      <c r="L20" s="23">
        <v>3</v>
      </c>
    </row>
    <row r="21" spans="1:12" x14ac:dyDescent="0.25">
      <c r="A21" s="65" t="s">
        <v>45</v>
      </c>
      <c r="B21" s="66"/>
      <c r="C21" s="66"/>
      <c r="D21" s="23">
        <v>29</v>
      </c>
      <c r="E21" s="23">
        <v>16</v>
      </c>
      <c r="F21" s="23">
        <v>13</v>
      </c>
      <c r="G21" s="23">
        <v>28</v>
      </c>
      <c r="H21" s="23">
        <v>13</v>
      </c>
      <c r="I21" s="23">
        <v>15</v>
      </c>
      <c r="J21" s="23">
        <v>34</v>
      </c>
      <c r="K21" s="23">
        <v>20</v>
      </c>
      <c r="L21" s="23">
        <v>14</v>
      </c>
    </row>
    <row r="22" spans="1:12" x14ac:dyDescent="0.25">
      <c r="A22" s="65" t="s">
        <v>31</v>
      </c>
      <c r="B22" s="66"/>
      <c r="C22" s="66"/>
      <c r="D22" s="23">
        <v>7</v>
      </c>
      <c r="E22" s="23">
        <v>3</v>
      </c>
      <c r="F22" s="23">
        <v>4</v>
      </c>
      <c r="G22" s="23">
        <v>7</v>
      </c>
      <c r="H22" s="23">
        <v>2</v>
      </c>
      <c r="I22" s="23">
        <v>5</v>
      </c>
      <c r="J22" s="23">
        <v>12</v>
      </c>
      <c r="K22" s="23">
        <v>8</v>
      </c>
      <c r="L22" s="23">
        <v>4</v>
      </c>
    </row>
    <row r="23" spans="1:12" x14ac:dyDescent="0.25">
      <c r="A23" s="65" t="s">
        <v>46</v>
      </c>
      <c r="B23" s="66"/>
      <c r="C23" s="66"/>
      <c r="D23" s="23">
        <v>181</v>
      </c>
      <c r="E23" s="23">
        <v>77</v>
      </c>
      <c r="F23" s="23">
        <v>104</v>
      </c>
      <c r="G23" s="23">
        <v>157</v>
      </c>
      <c r="H23" s="23">
        <v>73</v>
      </c>
      <c r="I23" s="23">
        <v>84</v>
      </c>
      <c r="J23" s="23">
        <v>157</v>
      </c>
      <c r="K23" s="23">
        <v>79</v>
      </c>
      <c r="L23" s="23">
        <v>78</v>
      </c>
    </row>
    <row r="24" spans="1:12" x14ac:dyDescent="0.25">
      <c r="A24" s="65" t="s">
        <v>47</v>
      </c>
      <c r="B24" s="66"/>
      <c r="C24" s="66"/>
      <c r="D24" s="23">
        <v>30</v>
      </c>
      <c r="E24" s="23">
        <v>19</v>
      </c>
      <c r="F24" s="23">
        <v>11</v>
      </c>
      <c r="G24" s="23">
        <v>30</v>
      </c>
      <c r="H24" s="23">
        <v>12</v>
      </c>
      <c r="I24" s="23">
        <v>18</v>
      </c>
      <c r="J24" s="23">
        <v>36</v>
      </c>
      <c r="K24" s="23">
        <v>19</v>
      </c>
      <c r="L24" s="23">
        <v>17</v>
      </c>
    </row>
    <row r="25" spans="1:12" ht="14.1" customHeight="1" x14ac:dyDescent="0.25">
      <c r="A25" s="65" t="s">
        <v>48</v>
      </c>
      <c r="B25" s="66"/>
      <c r="C25" s="66"/>
      <c r="D25" s="23">
        <v>13</v>
      </c>
      <c r="E25" s="23">
        <v>4</v>
      </c>
      <c r="F25" s="23">
        <v>9</v>
      </c>
      <c r="G25" s="23">
        <v>11</v>
      </c>
      <c r="H25" s="23">
        <v>6</v>
      </c>
      <c r="I25" s="23">
        <v>5</v>
      </c>
      <c r="J25" s="23">
        <v>19</v>
      </c>
      <c r="K25" s="23">
        <v>9</v>
      </c>
      <c r="L25" s="23">
        <v>10</v>
      </c>
    </row>
    <row r="26" spans="1:12" ht="15.75" thickBot="1" x14ac:dyDescent="0.3">
      <c r="A26" s="73" t="s">
        <v>34</v>
      </c>
      <c r="B26" s="74"/>
      <c r="C26" s="74"/>
      <c r="D26" s="24">
        <v>31</v>
      </c>
      <c r="E26" s="24">
        <v>15</v>
      </c>
      <c r="F26" s="24">
        <v>16</v>
      </c>
      <c r="G26" s="24">
        <v>47</v>
      </c>
      <c r="H26" s="24">
        <v>23</v>
      </c>
      <c r="I26" s="24">
        <v>24</v>
      </c>
      <c r="J26" s="24">
        <v>24</v>
      </c>
      <c r="K26" s="24">
        <v>14</v>
      </c>
      <c r="L26" s="24">
        <v>10</v>
      </c>
    </row>
    <row r="27" spans="1:12" ht="15.75" thickBot="1" x14ac:dyDescent="0.3">
      <c r="A27" s="25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5.75" thickBot="1" x14ac:dyDescent="0.3">
      <c r="A28" s="53" t="s">
        <v>24</v>
      </c>
      <c r="B28" s="54"/>
      <c r="C28" s="55"/>
      <c r="D28" s="44">
        <v>2011</v>
      </c>
      <c r="E28" s="45"/>
      <c r="F28" s="45"/>
      <c r="G28" s="46"/>
      <c r="H28" s="19"/>
      <c r="I28" s="19"/>
      <c r="J28" s="19"/>
      <c r="K28" s="19"/>
      <c r="L28" s="19"/>
    </row>
    <row r="29" spans="1:12" ht="15" customHeight="1" x14ac:dyDescent="0.25">
      <c r="A29" s="56"/>
      <c r="B29" s="57"/>
      <c r="C29" s="58"/>
      <c r="D29" s="47" t="s">
        <v>2</v>
      </c>
      <c r="E29" s="47" t="s">
        <v>38</v>
      </c>
      <c r="F29" s="47" t="s">
        <v>39</v>
      </c>
      <c r="G29" s="47" t="s">
        <v>40</v>
      </c>
      <c r="H29" s="19"/>
      <c r="I29" s="19"/>
      <c r="J29" s="19"/>
      <c r="K29" s="19"/>
      <c r="L29" s="19"/>
    </row>
    <row r="30" spans="1:12" x14ac:dyDescent="0.25">
      <c r="A30" s="56"/>
      <c r="B30" s="57"/>
      <c r="C30" s="58"/>
      <c r="D30" s="48"/>
      <c r="E30" s="48"/>
      <c r="F30" s="48"/>
      <c r="G30" s="48"/>
      <c r="H30" s="19"/>
      <c r="I30" s="19"/>
      <c r="J30" s="19"/>
      <c r="K30" s="19"/>
      <c r="L30" s="19"/>
    </row>
    <row r="31" spans="1:12" ht="15.75" thickBot="1" x14ac:dyDescent="0.3">
      <c r="A31" s="59"/>
      <c r="B31" s="60"/>
      <c r="C31" s="61"/>
      <c r="D31" s="49"/>
      <c r="E31" s="49"/>
      <c r="F31" s="49"/>
      <c r="G31" s="49"/>
      <c r="H31" s="19"/>
      <c r="I31" s="19"/>
      <c r="J31" s="19"/>
      <c r="K31" s="19"/>
      <c r="L31" s="19"/>
    </row>
    <row r="32" spans="1:12" x14ac:dyDescent="0.25">
      <c r="A32" s="62" t="s">
        <v>2</v>
      </c>
      <c r="B32" s="63"/>
      <c r="C32" s="64"/>
      <c r="D32" s="20">
        <f>SUM(E32:G32)</f>
        <v>352</v>
      </c>
      <c r="E32" s="20">
        <f>SUM(E33:E45)</f>
        <v>12</v>
      </c>
      <c r="F32" s="20">
        <f>SUM(F33:F45)</f>
        <v>154</v>
      </c>
      <c r="G32" s="20">
        <f>SUM(G33:G45)</f>
        <v>186</v>
      </c>
      <c r="H32" s="19"/>
      <c r="I32" s="19"/>
      <c r="J32" s="19"/>
      <c r="K32" s="19"/>
      <c r="L32" s="19"/>
    </row>
    <row r="33" spans="1:12" x14ac:dyDescent="0.25">
      <c r="A33" s="70" t="s">
        <v>25</v>
      </c>
      <c r="B33" s="71"/>
      <c r="C33" s="72"/>
      <c r="D33" s="23">
        <f>SUM(E33:G33)</f>
        <v>38</v>
      </c>
      <c r="E33" s="23">
        <v>0</v>
      </c>
      <c r="F33" s="23">
        <v>17</v>
      </c>
      <c r="G33" s="23">
        <v>21</v>
      </c>
      <c r="H33" s="19"/>
      <c r="I33" s="19"/>
      <c r="J33" s="19"/>
      <c r="K33" s="19"/>
      <c r="L33" s="19"/>
    </row>
    <row r="34" spans="1:12" x14ac:dyDescent="0.25">
      <c r="A34" s="70" t="s">
        <v>26</v>
      </c>
      <c r="B34" s="71"/>
      <c r="C34" s="72"/>
      <c r="D34" s="23">
        <f t="shared" ref="D34:D45" si="0">SUM(E34:G34)</f>
        <v>49</v>
      </c>
      <c r="E34" s="23">
        <v>2</v>
      </c>
      <c r="F34" s="23">
        <v>21</v>
      </c>
      <c r="G34" s="23">
        <v>26</v>
      </c>
      <c r="H34" s="19"/>
      <c r="I34" s="19"/>
      <c r="J34" s="19"/>
      <c r="K34" s="19"/>
      <c r="L34" s="19"/>
    </row>
    <row r="35" spans="1:12" x14ac:dyDescent="0.25">
      <c r="A35" s="50" t="s">
        <v>27</v>
      </c>
      <c r="B35" s="51"/>
      <c r="C35" s="52"/>
      <c r="D35" s="23">
        <f t="shared" si="0"/>
        <v>6</v>
      </c>
      <c r="E35" s="23">
        <v>0</v>
      </c>
      <c r="F35" s="23">
        <v>2</v>
      </c>
      <c r="G35" s="23">
        <v>4</v>
      </c>
      <c r="H35" s="19"/>
      <c r="I35" s="19"/>
      <c r="J35" s="19"/>
      <c r="K35" s="19"/>
      <c r="L35" s="19"/>
    </row>
    <row r="36" spans="1:12" x14ac:dyDescent="0.25">
      <c r="A36" s="50" t="s">
        <v>28</v>
      </c>
      <c r="B36" s="51"/>
      <c r="C36" s="52"/>
      <c r="D36" s="23">
        <f t="shared" si="0"/>
        <v>9</v>
      </c>
      <c r="E36" s="23">
        <v>0</v>
      </c>
      <c r="F36" s="23">
        <v>5</v>
      </c>
      <c r="G36" s="23">
        <v>4</v>
      </c>
      <c r="H36" s="19"/>
      <c r="I36" s="19"/>
      <c r="J36" s="19"/>
      <c r="K36" s="19"/>
      <c r="L36" s="19"/>
    </row>
    <row r="37" spans="1:12" x14ac:dyDescent="0.25">
      <c r="A37" s="50" t="s">
        <v>29</v>
      </c>
      <c r="B37" s="51"/>
      <c r="C37" s="52"/>
      <c r="D37" s="23">
        <f t="shared" si="0"/>
        <v>5</v>
      </c>
      <c r="E37" s="23">
        <v>0</v>
      </c>
      <c r="F37" s="23">
        <v>1</v>
      </c>
      <c r="G37" s="23">
        <v>4</v>
      </c>
      <c r="H37" s="19"/>
      <c r="I37" s="19"/>
      <c r="J37" s="19"/>
      <c r="K37" s="19"/>
      <c r="L37" s="19"/>
    </row>
    <row r="38" spans="1:12" x14ac:dyDescent="0.25">
      <c r="A38" s="50" t="s">
        <v>30</v>
      </c>
      <c r="B38" s="51"/>
      <c r="C38" s="52"/>
      <c r="D38" s="23">
        <f t="shared" si="0"/>
        <v>11</v>
      </c>
      <c r="E38" s="23">
        <v>1</v>
      </c>
      <c r="F38" s="23">
        <v>3</v>
      </c>
      <c r="G38" s="23">
        <v>7</v>
      </c>
      <c r="H38" s="19"/>
      <c r="I38" s="19"/>
      <c r="J38" s="19"/>
      <c r="K38" s="19"/>
      <c r="L38" s="19"/>
    </row>
    <row r="39" spans="1:12" x14ac:dyDescent="0.25">
      <c r="A39" s="50" t="s">
        <v>31</v>
      </c>
      <c r="B39" s="51"/>
      <c r="C39" s="52"/>
      <c r="D39" s="23">
        <f t="shared" si="0"/>
        <v>33</v>
      </c>
      <c r="E39" s="23">
        <v>0</v>
      </c>
      <c r="F39" s="23">
        <v>14</v>
      </c>
      <c r="G39" s="23">
        <v>19</v>
      </c>
      <c r="H39" s="19"/>
      <c r="I39" s="19"/>
      <c r="J39" s="19"/>
      <c r="K39" s="19"/>
      <c r="L39" s="19"/>
    </row>
    <row r="40" spans="1:12" x14ac:dyDescent="0.25">
      <c r="A40" s="50" t="s">
        <v>32</v>
      </c>
      <c r="B40" s="51"/>
      <c r="C40" s="52"/>
      <c r="D40" s="23">
        <f t="shared" si="0"/>
        <v>4</v>
      </c>
      <c r="E40" s="23">
        <v>0</v>
      </c>
      <c r="F40" s="23">
        <v>2</v>
      </c>
      <c r="G40" s="23">
        <v>2</v>
      </c>
      <c r="H40" s="19"/>
      <c r="I40" s="19"/>
      <c r="J40" s="19"/>
      <c r="K40" s="19"/>
      <c r="L40" s="19"/>
    </row>
    <row r="41" spans="1:12" x14ac:dyDescent="0.25">
      <c r="A41" s="50" t="s">
        <v>33</v>
      </c>
      <c r="B41" s="51"/>
      <c r="C41" s="52"/>
      <c r="D41" s="23">
        <f t="shared" si="0"/>
        <v>124</v>
      </c>
      <c r="E41" s="23">
        <v>7</v>
      </c>
      <c r="F41" s="23">
        <v>52</v>
      </c>
      <c r="G41" s="23">
        <v>65</v>
      </c>
      <c r="H41" s="19"/>
      <c r="I41" s="19"/>
      <c r="J41" s="19"/>
      <c r="K41" s="19"/>
      <c r="L41" s="19"/>
    </row>
    <row r="42" spans="1:12" x14ac:dyDescent="0.25">
      <c r="A42" s="50" t="s">
        <v>34</v>
      </c>
      <c r="B42" s="51"/>
      <c r="C42" s="52"/>
      <c r="D42" s="23">
        <f t="shared" si="0"/>
        <v>17</v>
      </c>
      <c r="E42" s="23">
        <v>0</v>
      </c>
      <c r="F42" s="23">
        <v>11</v>
      </c>
      <c r="G42" s="23">
        <v>6</v>
      </c>
      <c r="H42" s="19"/>
      <c r="I42" s="19"/>
      <c r="J42" s="19"/>
      <c r="K42" s="19"/>
      <c r="L42" s="19"/>
    </row>
    <row r="43" spans="1:12" x14ac:dyDescent="0.25">
      <c r="A43" s="50" t="s">
        <v>35</v>
      </c>
      <c r="B43" s="51"/>
      <c r="C43" s="52"/>
      <c r="D43" s="23">
        <f t="shared" si="0"/>
        <v>16</v>
      </c>
      <c r="E43" s="23">
        <v>1</v>
      </c>
      <c r="F43" s="23">
        <v>10</v>
      </c>
      <c r="G43" s="23">
        <v>5</v>
      </c>
      <c r="H43" s="19"/>
      <c r="I43" s="19"/>
      <c r="J43" s="19"/>
      <c r="K43" s="19"/>
      <c r="L43" s="19"/>
    </row>
    <row r="44" spans="1:12" x14ac:dyDescent="0.25">
      <c r="A44" s="50" t="s">
        <v>36</v>
      </c>
      <c r="B44" s="51"/>
      <c r="C44" s="52"/>
      <c r="D44" s="23">
        <f t="shared" si="0"/>
        <v>14</v>
      </c>
      <c r="E44" s="23">
        <v>1</v>
      </c>
      <c r="F44" s="23">
        <v>4</v>
      </c>
      <c r="G44" s="23">
        <v>9</v>
      </c>
      <c r="H44" s="19"/>
      <c r="I44" s="19"/>
      <c r="J44" s="19"/>
      <c r="K44" s="19"/>
      <c r="L44" s="19"/>
    </row>
    <row r="45" spans="1:12" ht="15.75" thickBot="1" x14ac:dyDescent="0.3">
      <c r="A45" s="67" t="s">
        <v>37</v>
      </c>
      <c r="B45" s="68"/>
      <c r="C45" s="69"/>
      <c r="D45" s="24">
        <f t="shared" si="0"/>
        <v>26</v>
      </c>
      <c r="E45" s="24">
        <v>0</v>
      </c>
      <c r="F45" s="24">
        <v>12</v>
      </c>
      <c r="G45" s="24">
        <v>14</v>
      </c>
      <c r="H45" s="19"/>
      <c r="I45" s="19"/>
      <c r="J45" s="19"/>
      <c r="K45" s="19"/>
      <c r="L45" s="19"/>
    </row>
    <row r="48" spans="1:12" ht="15" customHeight="1" x14ac:dyDescent="0.25"/>
    <row r="54" ht="14.1" customHeight="1" x14ac:dyDescent="0.25"/>
  </sheetData>
  <mergeCells count="44">
    <mergeCell ref="J13:J15"/>
    <mergeCell ref="A25:C25"/>
    <mergeCell ref="A26:C26"/>
    <mergeCell ref="G13:G15"/>
    <mergeCell ref="G12:I12"/>
    <mergeCell ref="H13:H15"/>
    <mergeCell ref="I13:I15"/>
    <mergeCell ref="A20:C20"/>
    <mergeCell ref="A21:C21"/>
    <mergeCell ref="A22:C22"/>
    <mergeCell ref="A23:C23"/>
    <mergeCell ref="A24:C24"/>
    <mergeCell ref="A12:C15"/>
    <mergeCell ref="A16:C16"/>
    <mergeCell ref="A17:C17"/>
    <mergeCell ref="A18:C18"/>
    <mergeCell ref="A19:C19"/>
    <mergeCell ref="A44:C44"/>
    <mergeCell ref="A45:C45"/>
    <mergeCell ref="A33:C33"/>
    <mergeCell ref="A36:C36"/>
    <mergeCell ref="A37:C37"/>
    <mergeCell ref="A38:C38"/>
    <mergeCell ref="A39:C39"/>
    <mergeCell ref="A40:C40"/>
    <mergeCell ref="A41:C41"/>
    <mergeCell ref="A34:C34"/>
    <mergeCell ref="A35:C35"/>
    <mergeCell ref="J12:L12"/>
    <mergeCell ref="K13:K15"/>
    <mergeCell ref="L13:L15"/>
    <mergeCell ref="A42:C42"/>
    <mergeCell ref="A43:C43"/>
    <mergeCell ref="F13:F15"/>
    <mergeCell ref="E13:E15"/>
    <mergeCell ref="D12:F12"/>
    <mergeCell ref="D28:G28"/>
    <mergeCell ref="D29:D31"/>
    <mergeCell ref="E29:E31"/>
    <mergeCell ref="F29:F31"/>
    <mergeCell ref="G29:G31"/>
    <mergeCell ref="D13:D15"/>
    <mergeCell ref="A28:C31"/>
    <mergeCell ref="A32:C32"/>
  </mergeCells>
  <hyperlinks>
    <hyperlink ref="D1" location="ELDS2TC7metadata!A1" display="View meta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7" workbookViewId="0">
      <selection activeCell="B20" sqref="B20"/>
    </sheetView>
  </sheetViews>
  <sheetFormatPr defaultColWidth="11.42578125" defaultRowHeight="15" x14ac:dyDescent="0.25"/>
  <cols>
    <col min="1" max="1" width="52.140625" style="6" customWidth="1"/>
    <col min="2" max="2" width="41.42578125" customWidth="1"/>
  </cols>
  <sheetData>
    <row r="1" spans="1:2" ht="21" x14ac:dyDescent="0.35">
      <c r="A1" s="17" t="s">
        <v>83</v>
      </c>
      <c r="B1" s="5" t="s">
        <v>81</v>
      </c>
    </row>
    <row r="2" spans="1:2" x14ac:dyDescent="0.25">
      <c r="A2" s="6" t="s">
        <v>3</v>
      </c>
      <c r="B2" t="s">
        <v>87</v>
      </c>
    </row>
    <row r="3" spans="1:2" x14ac:dyDescent="0.25">
      <c r="A3" s="6" t="s">
        <v>68</v>
      </c>
      <c r="B3" s="3"/>
    </row>
    <row r="4" spans="1:2" x14ac:dyDescent="0.25">
      <c r="A4" s="6" t="s">
        <v>71</v>
      </c>
      <c r="B4" t="s">
        <v>77</v>
      </c>
    </row>
    <row r="5" spans="1:2" x14ac:dyDescent="0.25">
      <c r="A5" s="6" t="s">
        <v>72</v>
      </c>
      <c r="B5" s="3" t="s">
        <v>78</v>
      </c>
    </row>
    <row r="6" spans="1:2" x14ac:dyDescent="0.25">
      <c r="A6" s="6" t="s">
        <v>73</v>
      </c>
      <c r="B6" s="3" t="s">
        <v>1</v>
      </c>
    </row>
    <row r="7" spans="1:2" x14ac:dyDescent="0.25">
      <c r="A7" s="6" t="s">
        <v>4</v>
      </c>
    </row>
    <row r="8" spans="1:2" x14ac:dyDescent="0.25">
      <c r="A8" s="6" t="s">
        <v>5</v>
      </c>
      <c r="B8" t="s">
        <v>21</v>
      </c>
    </row>
    <row r="9" spans="1:2" x14ac:dyDescent="0.25">
      <c r="A9" s="6" t="s">
        <v>6</v>
      </c>
      <c r="B9" s="16" t="s">
        <v>95</v>
      </c>
    </row>
    <row r="10" spans="1:2" x14ac:dyDescent="0.25">
      <c r="A10" s="6" t="s">
        <v>88</v>
      </c>
      <c r="B10" t="s">
        <v>8</v>
      </c>
    </row>
    <row r="11" spans="1:2" x14ac:dyDescent="0.25">
      <c r="A11" s="6" t="s">
        <v>89</v>
      </c>
      <c r="B11" t="s">
        <v>7</v>
      </c>
    </row>
    <row r="12" spans="1:2" ht="15" customHeight="1" x14ac:dyDescent="0.25">
      <c r="A12" s="6" t="s">
        <v>90</v>
      </c>
      <c r="B12" t="s">
        <v>8</v>
      </c>
    </row>
    <row r="13" spans="1:2" x14ac:dyDescent="0.25">
      <c r="A13" s="6" t="s">
        <v>91</v>
      </c>
      <c r="B13" t="s">
        <v>7</v>
      </c>
    </row>
    <row r="14" spans="1:2" x14ac:dyDescent="0.25">
      <c r="A14" s="6" t="s">
        <v>92</v>
      </c>
      <c r="B14" t="s">
        <v>7</v>
      </c>
    </row>
    <row r="15" spans="1:2" x14ac:dyDescent="0.25">
      <c r="A15" s="6" t="s">
        <v>16</v>
      </c>
      <c r="B15" t="s">
        <v>17</v>
      </c>
    </row>
    <row r="16" spans="1:2" x14ac:dyDescent="0.25">
      <c r="A16" s="6" t="s">
        <v>93</v>
      </c>
    </row>
    <row r="17" spans="1:2" x14ac:dyDescent="0.25">
      <c r="A17" s="6" t="s">
        <v>9</v>
      </c>
      <c r="B17" t="s">
        <v>14</v>
      </c>
    </row>
    <row r="18" spans="1:2" x14ac:dyDescent="0.25">
      <c r="A18" s="6" t="s">
        <v>10</v>
      </c>
      <c r="B18" s="7">
        <v>41437</v>
      </c>
    </row>
    <row r="19" spans="1:2" x14ac:dyDescent="0.25">
      <c r="A19" s="6" t="s">
        <v>11</v>
      </c>
      <c r="B19" t="s">
        <v>12</v>
      </c>
    </row>
    <row r="20" spans="1:2" ht="60" x14ac:dyDescent="0.25">
      <c r="A20" s="6" t="s">
        <v>13</v>
      </c>
      <c r="B20" s="3" t="s">
        <v>85</v>
      </c>
    </row>
  </sheetData>
  <dataValidations count="2">
    <dataValidation type="list" allowBlank="1" showInputMessage="1" showErrorMessage="1" sqref="B17">
      <formula1>#REF!</formula1>
    </dataValidation>
    <dataValidation type="list" allowBlank="1" showInputMessage="1" showErrorMessage="1" sqref="B10:B15 B19">
      <formula1>#REF!</formula1>
    </dataValidation>
  </dataValidations>
  <hyperlinks>
    <hyperlink ref="B1" location="ELDS2TC7data!A1" display="View Data"/>
    <hyperlink ref="B9" r:id="rId1"/>
  </hyperlinks>
  <pageMargins left="0.7" right="0.7" top="0.75" bottom="0.75" header="0.3" footer="0.3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C1" sqref="C1"/>
    </sheetView>
  </sheetViews>
  <sheetFormatPr defaultColWidth="11.42578125" defaultRowHeight="15" x14ac:dyDescent="0.25"/>
  <cols>
    <col min="1" max="1" width="46.7109375" customWidth="1"/>
  </cols>
  <sheetData>
    <row r="1" spans="1:16" ht="21" x14ac:dyDescent="0.35">
      <c r="A1" s="4" t="s">
        <v>82</v>
      </c>
      <c r="C1" s="16" t="s">
        <v>80</v>
      </c>
    </row>
    <row r="3" spans="1:16" ht="45" x14ac:dyDescent="0.25">
      <c r="A3" s="13" t="s">
        <v>98</v>
      </c>
    </row>
    <row r="4" spans="1:16" x14ac:dyDescent="0.25">
      <c r="A4" s="14" t="s">
        <v>68</v>
      </c>
    </row>
    <row r="5" spans="1:16" x14ac:dyDescent="0.25">
      <c r="A5" s="14" t="s">
        <v>75</v>
      </c>
    </row>
    <row r="6" spans="1:16" x14ac:dyDescent="0.25">
      <c r="A6" s="14" t="s">
        <v>76</v>
      </c>
    </row>
    <row r="7" spans="1:16" x14ac:dyDescent="0.25">
      <c r="A7" s="14"/>
    </row>
    <row r="9" spans="1:16" x14ac:dyDescent="0.25">
      <c r="A9" s="19"/>
      <c r="B9" s="79">
        <v>2008</v>
      </c>
      <c r="C9" s="79"/>
      <c r="D9" s="79"/>
      <c r="E9" s="79"/>
      <c r="F9" s="79"/>
      <c r="G9" s="79">
        <v>2009</v>
      </c>
      <c r="H9" s="79"/>
      <c r="I9" s="79"/>
      <c r="J9" s="79"/>
      <c r="K9" s="79"/>
      <c r="L9" s="79">
        <v>2010</v>
      </c>
      <c r="M9" s="79"/>
      <c r="N9" s="79"/>
      <c r="O9" s="79"/>
      <c r="P9" s="79"/>
    </row>
    <row r="10" spans="1:16" x14ac:dyDescent="0.25">
      <c r="A10" s="89"/>
      <c r="B10" s="80" t="s">
        <v>58</v>
      </c>
      <c r="C10" s="81"/>
      <c r="D10" s="81"/>
      <c r="E10" s="81"/>
      <c r="F10" s="81"/>
      <c r="G10" s="80" t="s">
        <v>58</v>
      </c>
      <c r="H10" s="81"/>
      <c r="I10" s="81"/>
      <c r="J10" s="81"/>
      <c r="K10" s="81"/>
      <c r="L10" s="80" t="s">
        <v>58</v>
      </c>
      <c r="M10" s="81"/>
      <c r="N10" s="81"/>
      <c r="O10" s="81"/>
      <c r="P10" s="81"/>
    </row>
    <row r="11" spans="1:16" ht="14.1" customHeight="1" x14ac:dyDescent="0.25">
      <c r="A11" s="89"/>
      <c r="B11" s="82" t="s">
        <v>2</v>
      </c>
      <c r="C11" s="85" t="s">
        <v>54</v>
      </c>
      <c r="D11" s="88" t="s">
        <v>55</v>
      </c>
      <c r="E11" s="88" t="s">
        <v>56</v>
      </c>
      <c r="F11" s="88" t="s">
        <v>57</v>
      </c>
      <c r="G11" s="82" t="s">
        <v>2</v>
      </c>
      <c r="H11" s="85" t="s">
        <v>54</v>
      </c>
      <c r="I11" s="88" t="s">
        <v>55</v>
      </c>
      <c r="J11" s="88" t="s">
        <v>56</v>
      </c>
      <c r="K11" s="88" t="s">
        <v>57</v>
      </c>
      <c r="L11" s="82" t="s">
        <v>2</v>
      </c>
      <c r="M11" s="85" t="s">
        <v>54</v>
      </c>
      <c r="N11" s="88" t="s">
        <v>55</v>
      </c>
      <c r="O11" s="88" t="s">
        <v>56</v>
      </c>
      <c r="P11" s="88" t="s">
        <v>57</v>
      </c>
    </row>
    <row r="12" spans="1:16" x14ac:dyDescent="0.25">
      <c r="A12" s="89"/>
      <c r="B12" s="83"/>
      <c r="C12" s="86"/>
      <c r="D12" s="83"/>
      <c r="E12" s="83"/>
      <c r="F12" s="83"/>
      <c r="G12" s="83"/>
      <c r="H12" s="86"/>
      <c r="I12" s="83"/>
      <c r="J12" s="83"/>
      <c r="K12" s="83"/>
      <c r="L12" s="83"/>
      <c r="M12" s="86"/>
      <c r="N12" s="83"/>
      <c r="O12" s="83"/>
      <c r="P12" s="83"/>
    </row>
    <row r="13" spans="1:16" x14ac:dyDescent="0.25">
      <c r="A13" s="82"/>
      <c r="B13" s="84"/>
      <c r="C13" s="87"/>
      <c r="D13" s="84"/>
      <c r="E13" s="84"/>
      <c r="F13" s="84"/>
      <c r="G13" s="84"/>
      <c r="H13" s="87"/>
      <c r="I13" s="84"/>
      <c r="J13" s="84"/>
      <c r="K13" s="84"/>
      <c r="L13" s="84"/>
      <c r="M13" s="87"/>
      <c r="N13" s="84"/>
      <c r="O13" s="84"/>
      <c r="P13" s="84"/>
    </row>
    <row r="14" spans="1:16" x14ac:dyDescent="0.25">
      <c r="A14" s="42" t="s">
        <v>2</v>
      </c>
      <c r="B14" s="29">
        <v>509</v>
      </c>
      <c r="C14" s="29">
        <v>333</v>
      </c>
      <c r="D14" s="29">
        <v>30</v>
      </c>
      <c r="E14" s="29">
        <v>67</v>
      </c>
      <c r="F14" s="29">
        <v>79</v>
      </c>
      <c r="G14" s="29">
        <v>426</v>
      </c>
      <c r="H14" s="29">
        <v>289</v>
      </c>
      <c r="I14" s="29">
        <v>22</v>
      </c>
      <c r="J14" s="29">
        <v>44</v>
      </c>
      <c r="K14" s="29">
        <v>71</v>
      </c>
      <c r="L14" s="29">
        <v>437</v>
      </c>
      <c r="M14" s="29">
        <v>307</v>
      </c>
      <c r="N14" s="29">
        <v>22</v>
      </c>
      <c r="O14" s="29">
        <v>33</v>
      </c>
      <c r="P14" s="29">
        <v>75</v>
      </c>
    </row>
    <row r="15" spans="1:16" x14ac:dyDescent="0.25">
      <c r="A15" s="43" t="s">
        <v>50</v>
      </c>
      <c r="B15" s="27">
        <v>343</v>
      </c>
      <c r="C15" s="27">
        <v>221</v>
      </c>
      <c r="D15" s="27">
        <v>20</v>
      </c>
      <c r="E15" s="27">
        <v>53</v>
      </c>
      <c r="F15" s="27">
        <v>49</v>
      </c>
      <c r="G15" s="27">
        <v>274</v>
      </c>
      <c r="H15" s="27">
        <v>240</v>
      </c>
      <c r="I15" s="27">
        <v>13</v>
      </c>
      <c r="J15" s="27">
        <v>7</v>
      </c>
      <c r="K15" s="27">
        <v>14</v>
      </c>
      <c r="L15" s="27">
        <v>290</v>
      </c>
      <c r="M15" s="27">
        <v>267</v>
      </c>
      <c r="N15" s="27">
        <v>7</v>
      </c>
      <c r="O15" s="27">
        <v>6</v>
      </c>
      <c r="P15" s="27">
        <v>10</v>
      </c>
    </row>
    <row r="16" spans="1:16" x14ac:dyDescent="0.25">
      <c r="A16" s="43" t="s">
        <v>51</v>
      </c>
      <c r="B16" s="27">
        <v>166</v>
      </c>
      <c r="C16" s="27">
        <v>112</v>
      </c>
      <c r="D16" s="27">
        <v>10</v>
      </c>
      <c r="E16" s="27">
        <v>14</v>
      </c>
      <c r="F16" s="27">
        <v>30</v>
      </c>
      <c r="G16" s="27">
        <v>152</v>
      </c>
      <c r="H16" s="27">
        <v>49</v>
      </c>
      <c r="I16" s="27">
        <v>9</v>
      </c>
      <c r="J16" s="27">
        <v>37</v>
      </c>
      <c r="K16" s="27">
        <v>57</v>
      </c>
      <c r="L16" s="27">
        <v>147</v>
      </c>
      <c r="M16" s="27">
        <v>40</v>
      </c>
      <c r="N16" s="27">
        <v>15</v>
      </c>
      <c r="O16" s="27">
        <v>27</v>
      </c>
      <c r="P16" s="27">
        <v>65</v>
      </c>
    </row>
    <row r="17" spans="1:16" x14ac:dyDescent="0.25">
      <c r="A17" s="42" t="s">
        <v>52</v>
      </c>
      <c r="B17" s="29">
        <v>212</v>
      </c>
      <c r="C17" s="29">
        <v>122</v>
      </c>
      <c r="D17" s="29">
        <v>10</v>
      </c>
      <c r="E17" s="29">
        <v>50</v>
      </c>
      <c r="F17" s="29">
        <v>30</v>
      </c>
      <c r="G17" s="29">
        <v>169</v>
      </c>
      <c r="H17" s="29">
        <v>54</v>
      </c>
      <c r="I17" s="29">
        <v>13</v>
      </c>
      <c r="J17" s="29">
        <v>33</v>
      </c>
      <c r="K17" s="29">
        <v>69</v>
      </c>
      <c r="L17" s="29">
        <v>153</v>
      </c>
      <c r="M17" s="29">
        <v>39</v>
      </c>
      <c r="N17" s="29">
        <v>16</v>
      </c>
      <c r="O17" s="29">
        <v>28</v>
      </c>
      <c r="P17" s="29">
        <v>70</v>
      </c>
    </row>
    <row r="18" spans="1:16" x14ac:dyDescent="0.25">
      <c r="A18" s="43" t="s">
        <v>50</v>
      </c>
      <c r="B18" s="27">
        <v>90</v>
      </c>
      <c r="C18" s="27">
        <v>25</v>
      </c>
      <c r="D18" s="27">
        <v>5</v>
      </c>
      <c r="E18" s="27">
        <v>45</v>
      </c>
      <c r="F18" s="27">
        <v>15</v>
      </c>
      <c r="G18" s="27">
        <v>63</v>
      </c>
      <c r="H18" s="27">
        <v>39</v>
      </c>
      <c r="I18" s="27">
        <v>9</v>
      </c>
      <c r="J18" s="27">
        <v>2</v>
      </c>
      <c r="K18" s="27">
        <v>13</v>
      </c>
      <c r="L18" s="27">
        <v>47</v>
      </c>
      <c r="M18" s="27">
        <v>29</v>
      </c>
      <c r="N18" s="27">
        <v>5</v>
      </c>
      <c r="O18" s="27">
        <v>4</v>
      </c>
      <c r="P18" s="27">
        <v>9</v>
      </c>
    </row>
    <row r="19" spans="1:16" x14ac:dyDescent="0.25">
      <c r="A19" s="43" t="s">
        <v>51</v>
      </c>
      <c r="B19" s="27">
        <v>122</v>
      </c>
      <c r="C19" s="27">
        <v>97</v>
      </c>
      <c r="D19" s="27">
        <v>5</v>
      </c>
      <c r="E19" s="27">
        <v>5</v>
      </c>
      <c r="F19" s="27">
        <v>15</v>
      </c>
      <c r="G19" s="27">
        <v>106</v>
      </c>
      <c r="H19" s="27">
        <v>15</v>
      </c>
      <c r="I19" s="27">
        <v>4</v>
      </c>
      <c r="J19" s="27">
        <v>31</v>
      </c>
      <c r="K19" s="27">
        <v>56</v>
      </c>
      <c r="L19" s="27">
        <v>106</v>
      </c>
      <c r="M19" s="27">
        <v>10</v>
      </c>
      <c r="N19" s="27">
        <v>11</v>
      </c>
      <c r="O19" s="27">
        <v>24</v>
      </c>
      <c r="P19" s="27">
        <v>61</v>
      </c>
    </row>
    <row r="20" spans="1:16" x14ac:dyDescent="0.25">
      <c r="A20" s="42" t="s">
        <v>53</v>
      </c>
      <c r="B20" s="29">
        <v>297</v>
      </c>
      <c r="C20" s="29">
        <v>211</v>
      </c>
      <c r="D20" s="29">
        <v>20</v>
      </c>
      <c r="E20" s="29">
        <v>17</v>
      </c>
      <c r="F20" s="29">
        <v>49</v>
      </c>
      <c r="G20" s="29">
        <v>257</v>
      </c>
      <c r="H20" s="29">
        <v>235</v>
      </c>
      <c r="I20" s="29">
        <v>9</v>
      </c>
      <c r="J20" s="29">
        <v>11</v>
      </c>
      <c r="K20" s="29">
        <v>2</v>
      </c>
      <c r="L20" s="29">
        <v>284</v>
      </c>
      <c r="M20" s="29">
        <v>268</v>
      </c>
      <c r="N20" s="29">
        <v>6</v>
      </c>
      <c r="O20" s="29">
        <v>5</v>
      </c>
      <c r="P20" s="29">
        <v>5</v>
      </c>
    </row>
    <row r="21" spans="1:16" x14ac:dyDescent="0.25">
      <c r="A21" s="43" t="s">
        <v>50</v>
      </c>
      <c r="B21" s="27">
        <v>253</v>
      </c>
      <c r="C21" s="27">
        <v>196</v>
      </c>
      <c r="D21" s="27">
        <v>15</v>
      </c>
      <c r="E21" s="27">
        <v>8</v>
      </c>
      <c r="F21" s="27">
        <v>34</v>
      </c>
      <c r="G21" s="27">
        <v>211</v>
      </c>
      <c r="H21" s="27">
        <v>201</v>
      </c>
      <c r="I21" s="27">
        <v>4</v>
      </c>
      <c r="J21" s="27">
        <v>5</v>
      </c>
      <c r="K21" s="27">
        <v>1</v>
      </c>
      <c r="L21" s="27">
        <v>243</v>
      </c>
      <c r="M21" s="27">
        <v>238</v>
      </c>
      <c r="N21" s="27">
        <v>2</v>
      </c>
      <c r="O21" s="27">
        <v>2</v>
      </c>
      <c r="P21" s="27">
        <v>1</v>
      </c>
    </row>
    <row r="22" spans="1:16" x14ac:dyDescent="0.25">
      <c r="A22" s="43" t="s">
        <v>51</v>
      </c>
      <c r="B22" s="27">
        <v>44</v>
      </c>
      <c r="C22" s="27">
        <v>15</v>
      </c>
      <c r="D22" s="27">
        <v>5</v>
      </c>
      <c r="E22" s="27">
        <v>9</v>
      </c>
      <c r="F22" s="27">
        <v>15</v>
      </c>
      <c r="G22" s="27">
        <v>46</v>
      </c>
      <c r="H22" s="27">
        <v>34</v>
      </c>
      <c r="I22" s="27">
        <v>5</v>
      </c>
      <c r="J22" s="27">
        <v>6</v>
      </c>
      <c r="K22" s="27">
        <v>1</v>
      </c>
      <c r="L22" s="27">
        <v>41</v>
      </c>
      <c r="M22" s="27">
        <v>30</v>
      </c>
      <c r="N22" s="27">
        <v>4</v>
      </c>
      <c r="O22" s="27">
        <v>3</v>
      </c>
      <c r="P22" s="27">
        <v>4</v>
      </c>
    </row>
  </sheetData>
  <mergeCells count="22">
    <mergeCell ref="A10:A13"/>
    <mergeCell ref="B10:F10"/>
    <mergeCell ref="B11:B13"/>
    <mergeCell ref="C11:C13"/>
    <mergeCell ref="D11:D13"/>
    <mergeCell ref="E11:E13"/>
    <mergeCell ref="F11:F13"/>
    <mergeCell ref="B9:F9"/>
    <mergeCell ref="G9:K9"/>
    <mergeCell ref="L10:P10"/>
    <mergeCell ref="L11:L13"/>
    <mergeCell ref="M11:M13"/>
    <mergeCell ref="N11:N13"/>
    <mergeCell ref="O11:O13"/>
    <mergeCell ref="P11:P13"/>
    <mergeCell ref="L9:P9"/>
    <mergeCell ref="G10:K10"/>
    <mergeCell ref="G11:G13"/>
    <mergeCell ref="H11:H13"/>
    <mergeCell ref="I11:I13"/>
    <mergeCell ref="J11:J13"/>
    <mergeCell ref="K11:K13"/>
  </mergeCells>
  <hyperlinks>
    <hyperlink ref="C1" location="ELDS3TC7metadata!A1" display="View meta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2" sqref="B2"/>
    </sheetView>
  </sheetViews>
  <sheetFormatPr defaultColWidth="11.42578125" defaultRowHeight="15" x14ac:dyDescent="0.25"/>
  <cols>
    <col min="1" max="1" width="52.140625" style="6" customWidth="1"/>
    <col min="2" max="2" width="41.42578125" customWidth="1"/>
  </cols>
  <sheetData>
    <row r="1" spans="1:2" ht="21" x14ac:dyDescent="0.35">
      <c r="A1" s="17" t="s">
        <v>82</v>
      </c>
      <c r="B1" s="5" t="s">
        <v>81</v>
      </c>
    </row>
    <row r="2" spans="1:2" ht="45" x14ac:dyDescent="0.25">
      <c r="A2" s="6" t="s">
        <v>3</v>
      </c>
      <c r="B2" s="3" t="s">
        <v>99</v>
      </c>
    </row>
    <row r="3" spans="1:2" x14ac:dyDescent="0.25">
      <c r="A3" s="6" t="s">
        <v>68</v>
      </c>
      <c r="B3" s="3"/>
    </row>
    <row r="4" spans="1:2" x14ac:dyDescent="0.25">
      <c r="A4" s="6" t="s">
        <v>71</v>
      </c>
      <c r="B4" t="s">
        <v>77</v>
      </c>
    </row>
    <row r="5" spans="1:2" x14ac:dyDescent="0.25">
      <c r="A5" s="6" t="s">
        <v>72</v>
      </c>
      <c r="B5" s="3" t="s">
        <v>78</v>
      </c>
    </row>
    <row r="6" spans="1:2" x14ac:dyDescent="0.25">
      <c r="A6" s="6" t="s">
        <v>73</v>
      </c>
      <c r="B6" s="3" t="s">
        <v>1</v>
      </c>
    </row>
    <row r="7" spans="1:2" x14ac:dyDescent="0.25">
      <c r="A7" s="6" t="s">
        <v>4</v>
      </c>
    </row>
    <row r="8" spans="1:2" x14ac:dyDescent="0.25">
      <c r="A8" s="6" t="s">
        <v>5</v>
      </c>
      <c r="B8" t="s">
        <v>21</v>
      </c>
    </row>
    <row r="9" spans="1:2" x14ac:dyDescent="0.25">
      <c r="A9" s="6" t="s">
        <v>6</v>
      </c>
      <c r="B9" s="16" t="s">
        <v>95</v>
      </c>
    </row>
    <row r="10" spans="1:2" x14ac:dyDescent="0.25">
      <c r="A10" s="6" t="s">
        <v>88</v>
      </c>
      <c r="B10" t="s">
        <v>7</v>
      </c>
    </row>
    <row r="11" spans="1:2" x14ac:dyDescent="0.25">
      <c r="A11" s="6" t="s">
        <v>89</v>
      </c>
      <c r="B11" t="s">
        <v>8</v>
      </c>
    </row>
    <row r="12" spans="1:2" ht="15" customHeight="1" x14ac:dyDescent="0.25">
      <c r="A12" s="6" t="s">
        <v>90</v>
      </c>
      <c r="B12" t="s">
        <v>7</v>
      </c>
    </row>
    <row r="13" spans="1:2" x14ac:dyDescent="0.25">
      <c r="A13" s="6" t="s">
        <v>91</v>
      </c>
      <c r="B13" t="s">
        <v>7</v>
      </c>
    </row>
    <row r="14" spans="1:2" x14ac:dyDescent="0.25">
      <c r="A14" s="6" t="s">
        <v>92</v>
      </c>
      <c r="B14" t="s">
        <v>7</v>
      </c>
    </row>
    <row r="15" spans="1:2" x14ac:dyDescent="0.25">
      <c r="A15" s="6" t="s">
        <v>16</v>
      </c>
      <c r="B15" t="s">
        <v>17</v>
      </c>
    </row>
    <row r="16" spans="1:2" x14ac:dyDescent="0.25">
      <c r="A16" s="6" t="s">
        <v>93</v>
      </c>
      <c r="B16" t="s">
        <v>59</v>
      </c>
    </row>
    <row r="17" spans="1:2" x14ac:dyDescent="0.25">
      <c r="A17" s="6" t="s">
        <v>9</v>
      </c>
      <c r="B17" t="s">
        <v>14</v>
      </c>
    </row>
    <row r="18" spans="1:2" x14ac:dyDescent="0.25">
      <c r="A18" s="6" t="s">
        <v>10</v>
      </c>
      <c r="B18" s="7">
        <v>41437</v>
      </c>
    </row>
    <row r="19" spans="1:2" x14ac:dyDescent="0.25">
      <c r="A19" s="6" t="s">
        <v>11</v>
      </c>
      <c r="B19" t="s">
        <v>12</v>
      </c>
    </row>
    <row r="20" spans="1:2" x14ac:dyDescent="0.25">
      <c r="A20" s="6" t="s">
        <v>13</v>
      </c>
      <c r="B20" t="s">
        <v>79</v>
      </c>
    </row>
  </sheetData>
  <dataValidations count="4">
    <dataValidation type="list" allowBlank="1" showInputMessage="1" showErrorMessage="1" sqref="B17">
      <formula1>#REF!</formula1>
    </dataValidation>
    <dataValidation type="list" allowBlank="1" showInputMessage="1" showErrorMessage="1" sqref="B10:B14">
      <formula1>#REF!</formula1>
    </dataValidation>
    <dataValidation type="list" allowBlank="1" showInputMessage="1" showErrorMessage="1" sqref="B15">
      <formula1>#REF!</formula1>
    </dataValidation>
    <dataValidation type="list" allowBlank="1" showInputMessage="1" showErrorMessage="1" sqref="B19">
      <formula1>#REF!</formula1>
    </dataValidation>
  </dataValidations>
  <hyperlinks>
    <hyperlink ref="B1" location="ELDS3TC7data!A1" display="View Data"/>
    <hyperlink ref="B9" r:id="rId1"/>
  </hyperlinks>
  <pageMargins left="0.7" right="0.7" top="0.75" bottom="0.75" header="0.3" footer="0.3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D1" sqref="D1"/>
    </sheetView>
  </sheetViews>
  <sheetFormatPr defaultColWidth="11.42578125" defaultRowHeight="15" x14ac:dyDescent="0.25"/>
  <cols>
    <col min="1" max="1" width="36.28515625" customWidth="1"/>
    <col min="2" max="2" width="22.42578125" bestFit="1" customWidth="1"/>
    <col min="3" max="3" width="37.42578125" customWidth="1"/>
    <col min="4" max="4" width="14.5703125" bestFit="1" customWidth="1"/>
  </cols>
  <sheetData>
    <row r="1" spans="1:8" ht="21" x14ac:dyDescent="0.35">
      <c r="A1" s="4" t="s">
        <v>84</v>
      </c>
      <c r="B1" s="5"/>
      <c r="D1" s="16" t="s">
        <v>80</v>
      </c>
    </row>
    <row r="3" spans="1:8" x14ac:dyDescent="0.25">
      <c r="A3" s="18" t="s">
        <v>100</v>
      </c>
      <c r="B3" s="2"/>
    </row>
    <row r="4" spans="1:8" x14ac:dyDescent="0.25">
      <c r="A4" s="14" t="s">
        <v>68</v>
      </c>
      <c r="B4" s="2"/>
    </row>
    <row r="5" spans="1:8" x14ac:dyDescent="0.25">
      <c r="A5" s="14" t="s">
        <v>75</v>
      </c>
      <c r="B5" s="2"/>
    </row>
    <row r="6" spans="1:8" x14ac:dyDescent="0.25">
      <c r="A6" s="14" t="s">
        <v>76</v>
      </c>
    </row>
    <row r="7" spans="1:8" x14ac:dyDescent="0.25">
      <c r="A7" s="14"/>
    </row>
    <row r="10" spans="1:8" ht="15.75" thickBot="1" x14ac:dyDescent="0.3"/>
    <row r="11" spans="1:8" ht="15.75" thickBot="1" x14ac:dyDescent="0.3">
      <c r="A11" s="19"/>
      <c r="B11" s="19"/>
      <c r="C11" s="90">
        <v>2011</v>
      </c>
      <c r="D11" s="91"/>
      <c r="E11" s="91"/>
      <c r="F11" s="91"/>
      <c r="G11" s="91"/>
      <c r="H11" s="92"/>
    </row>
    <row r="12" spans="1:8" x14ac:dyDescent="0.25">
      <c r="A12" s="101" t="s">
        <v>66</v>
      </c>
      <c r="B12" s="101" t="s">
        <v>49</v>
      </c>
      <c r="C12" s="93" t="s">
        <v>58</v>
      </c>
      <c r="D12" s="94"/>
      <c r="E12" s="94"/>
      <c r="F12" s="94"/>
      <c r="G12" s="94"/>
      <c r="H12" s="95"/>
    </row>
    <row r="13" spans="1:8" x14ac:dyDescent="0.25">
      <c r="A13" s="102"/>
      <c r="B13" s="102"/>
      <c r="C13" s="96" t="s">
        <v>2</v>
      </c>
      <c r="D13" s="98" t="s">
        <v>38</v>
      </c>
      <c r="E13" s="98" t="s">
        <v>54</v>
      </c>
      <c r="F13" s="98" t="s">
        <v>55</v>
      </c>
      <c r="G13" s="98" t="s">
        <v>56</v>
      </c>
      <c r="H13" s="99" t="s">
        <v>57</v>
      </c>
    </row>
    <row r="14" spans="1:8" x14ac:dyDescent="0.25">
      <c r="A14" s="102"/>
      <c r="B14" s="102"/>
      <c r="C14" s="97"/>
      <c r="D14" s="98"/>
      <c r="E14" s="98"/>
      <c r="F14" s="98"/>
      <c r="G14" s="98"/>
      <c r="H14" s="99"/>
    </row>
    <row r="15" spans="1:8" ht="15.75" thickBot="1" x14ac:dyDescent="0.3">
      <c r="A15" s="103"/>
      <c r="B15" s="103"/>
      <c r="C15" s="85"/>
      <c r="D15" s="88"/>
      <c r="E15" s="88"/>
      <c r="F15" s="88"/>
      <c r="G15" s="88"/>
      <c r="H15" s="100"/>
    </row>
    <row r="16" spans="1:8" x14ac:dyDescent="0.25">
      <c r="A16" s="110" t="s">
        <v>60</v>
      </c>
      <c r="B16" s="111"/>
      <c r="C16" s="29">
        <f>SUM(D16:H16)</f>
        <v>352</v>
      </c>
      <c r="D16" s="29">
        <f>D20+D24+D26+D30</f>
        <v>13</v>
      </c>
      <c r="E16" s="29">
        <f>E20+E24+E26+E30</f>
        <v>249</v>
      </c>
      <c r="F16" s="29">
        <f>F20+F24+F26+F30</f>
        <v>11</v>
      </c>
      <c r="G16" s="29">
        <f>G20+G24+G26+G30</f>
        <v>39</v>
      </c>
      <c r="H16" s="30">
        <f>H20+H24+H26+H30</f>
        <v>40</v>
      </c>
    </row>
    <row r="17" spans="1:8" ht="15.75" thickBot="1" x14ac:dyDescent="0.3">
      <c r="A17" s="112"/>
      <c r="B17" s="113"/>
      <c r="C17" s="29"/>
      <c r="D17" s="27"/>
      <c r="E17" s="27"/>
      <c r="F17" s="27"/>
      <c r="G17" s="27"/>
      <c r="H17" s="28"/>
    </row>
    <row r="18" spans="1:8" x14ac:dyDescent="0.25">
      <c r="A18" s="104" t="s">
        <v>38</v>
      </c>
      <c r="B18" s="31" t="s">
        <v>61</v>
      </c>
      <c r="C18" s="32">
        <f t="shared" ref="C18:C29" si="0">SUM(D18:H18)</f>
        <v>2</v>
      </c>
      <c r="D18" s="26">
        <v>0</v>
      </c>
      <c r="E18" s="26">
        <v>2</v>
      </c>
      <c r="F18" s="26">
        <v>0</v>
      </c>
      <c r="G18" s="26">
        <v>0</v>
      </c>
      <c r="H18" s="33">
        <v>0</v>
      </c>
    </row>
    <row r="19" spans="1:8" x14ac:dyDescent="0.25">
      <c r="A19" s="105"/>
      <c r="B19" s="34" t="s">
        <v>62</v>
      </c>
      <c r="C19" s="29">
        <f t="shared" si="0"/>
        <v>1</v>
      </c>
      <c r="D19" s="27">
        <v>0</v>
      </c>
      <c r="E19" s="27">
        <v>0</v>
      </c>
      <c r="F19" s="27">
        <v>0</v>
      </c>
      <c r="G19" s="27">
        <v>0</v>
      </c>
      <c r="H19" s="28">
        <v>1</v>
      </c>
    </row>
    <row r="20" spans="1:8" ht="15.75" thickBot="1" x14ac:dyDescent="0.3">
      <c r="A20" s="106"/>
      <c r="B20" s="35" t="s">
        <v>2</v>
      </c>
      <c r="C20" s="36">
        <f t="shared" ref="C20:H20" si="1">SUM(C18:C19)</f>
        <v>3</v>
      </c>
      <c r="D20" s="36">
        <f t="shared" si="1"/>
        <v>0</v>
      </c>
      <c r="E20" s="36">
        <f t="shared" si="1"/>
        <v>2</v>
      </c>
      <c r="F20" s="36">
        <f t="shared" si="1"/>
        <v>0</v>
      </c>
      <c r="G20" s="36">
        <f t="shared" si="1"/>
        <v>0</v>
      </c>
      <c r="H20" s="37">
        <f t="shared" si="1"/>
        <v>1</v>
      </c>
    </row>
    <row r="21" spans="1:8" ht="15.75" thickBot="1" x14ac:dyDescent="0.3">
      <c r="A21" s="104" t="s">
        <v>63</v>
      </c>
      <c r="B21" s="38" t="s">
        <v>38</v>
      </c>
      <c r="C21" s="39">
        <f t="shared" si="0"/>
        <v>3</v>
      </c>
      <c r="D21" s="40">
        <v>1</v>
      </c>
      <c r="E21" s="40">
        <v>1</v>
      </c>
      <c r="F21" s="40">
        <v>0</v>
      </c>
      <c r="G21" s="40">
        <v>0</v>
      </c>
      <c r="H21" s="41">
        <v>1</v>
      </c>
    </row>
    <row r="22" spans="1:8" x14ac:dyDescent="0.25">
      <c r="A22" s="105"/>
      <c r="B22" s="31" t="s">
        <v>61</v>
      </c>
      <c r="C22" s="29">
        <f t="shared" si="0"/>
        <v>205</v>
      </c>
      <c r="D22" s="27">
        <v>7</v>
      </c>
      <c r="E22" s="27">
        <v>189</v>
      </c>
      <c r="F22" s="27">
        <v>4</v>
      </c>
      <c r="G22" s="27">
        <v>3</v>
      </c>
      <c r="H22" s="28">
        <v>2</v>
      </c>
    </row>
    <row r="23" spans="1:8" x14ac:dyDescent="0.25">
      <c r="A23" s="105"/>
      <c r="B23" s="34" t="s">
        <v>62</v>
      </c>
      <c r="C23" s="29">
        <f t="shared" si="0"/>
        <v>51</v>
      </c>
      <c r="D23" s="27">
        <v>1</v>
      </c>
      <c r="E23" s="27">
        <v>35</v>
      </c>
      <c r="F23" s="27">
        <v>1</v>
      </c>
      <c r="G23" s="27">
        <v>11</v>
      </c>
      <c r="H23" s="28">
        <v>3</v>
      </c>
    </row>
    <row r="24" spans="1:8" ht="15.75" thickBot="1" x14ac:dyDescent="0.3">
      <c r="A24" s="106"/>
      <c r="B24" s="35" t="s">
        <v>2</v>
      </c>
      <c r="C24" s="36">
        <f t="shared" ref="C24:H24" si="2">SUM(C21:C23)</f>
        <v>259</v>
      </c>
      <c r="D24" s="36">
        <f t="shared" si="2"/>
        <v>9</v>
      </c>
      <c r="E24" s="36">
        <f t="shared" si="2"/>
        <v>225</v>
      </c>
      <c r="F24" s="36">
        <f t="shared" si="2"/>
        <v>5</v>
      </c>
      <c r="G24" s="36">
        <f t="shared" si="2"/>
        <v>14</v>
      </c>
      <c r="H24" s="37">
        <f t="shared" si="2"/>
        <v>6</v>
      </c>
    </row>
    <row r="25" spans="1:8" x14ac:dyDescent="0.25">
      <c r="A25" s="107" t="s">
        <v>64</v>
      </c>
      <c r="B25" s="34" t="s">
        <v>62</v>
      </c>
      <c r="C25" s="39">
        <f t="shared" si="0"/>
        <v>2</v>
      </c>
      <c r="D25" s="40">
        <v>0</v>
      </c>
      <c r="E25" s="40">
        <v>0</v>
      </c>
      <c r="F25" s="40">
        <v>0</v>
      </c>
      <c r="G25" s="40">
        <v>0</v>
      </c>
      <c r="H25" s="41">
        <v>2</v>
      </c>
    </row>
    <row r="26" spans="1:8" ht="15.75" thickBot="1" x14ac:dyDescent="0.3">
      <c r="A26" s="108"/>
      <c r="B26" s="35" t="s">
        <v>2</v>
      </c>
      <c r="C26" s="36">
        <f t="shared" ref="C26:H26" si="3">SUM(C25)</f>
        <v>2</v>
      </c>
      <c r="D26" s="36">
        <f t="shared" si="3"/>
        <v>0</v>
      </c>
      <c r="E26" s="36">
        <f t="shared" si="3"/>
        <v>0</v>
      </c>
      <c r="F26" s="36">
        <f t="shared" si="3"/>
        <v>0</v>
      </c>
      <c r="G26" s="36">
        <f t="shared" si="3"/>
        <v>0</v>
      </c>
      <c r="H26" s="37">
        <f t="shared" si="3"/>
        <v>2</v>
      </c>
    </row>
    <row r="27" spans="1:8" ht="15.75" thickBot="1" x14ac:dyDescent="0.3">
      <c r="A27" s="109" t="s">
        <v>65</v>
      </c>
      <c r="B27" s="38" t="s">
        <v>38</v>
      </c>
      <c r="C27" s="39">
        <f t="shared" si="0"/>
        <v>3</v>
      </c>
      <c r="D27" s="40">
        <v>1</v>
      </c>
      <c r="E27" s="40">
        <v>2</v>
      </c>
      <c r="F27" s="40">
        <v>0</v>
      </c>
      <c r="G27" s="40">
        <v>0</v>
      </c>
      <c r="H27" s="41">
        <v>0</v>
      </c>
    </row>
    <row r="28" spans="1:8" x14ac:dyDescent="0.25">
      <c r="A28" s="109"/>
      <c r="B28" s="31" t="s">
        <v>61</v>
      </c>
      <c r="C28" s="29">
        <f t="shared" si="0"/>
        <v>29</v>
      </c>
      <c r="D28" s="27">
        <v>2</v>
      </c>
      <c r="E28" s="27">
        <v>15</v>
      </c>
      <c r="F28" s="27">
        <v>5</v>
      </c>
      <c r="G28" s="27">
        <v>5</v>
      </c>
      <c r="H28" s="28">
        <v>2</v>
      </c>
    </row>
    <row r="29" spans="1:8" x14ac:dyDescent="0.25">
      <c r="A29" s="109"/>
      <c r="B29" s="34" t="s">
        <v>62</v>
      </c>
      <c r="C29" s="29">
        <f t="shared" si="0"/>
        <v>56</v>
      </c>
      <c r="D29" s="27">
        <v>1</v>
      </c>
      <c r="E29" s="27">
        <v>5</v>
      </c>
      <c r="F29" s="27">
        <v>1</v>
      </c>
      <c r="G29" s="27">
        <v>20</v>
      </c>
      <c r="H29" s="28">
        <v>29</v>
      </c>
    </row>
    <row r="30" spans="1:8" ht="15.75" thickBot="1" x14ac:dyDescent="0.3">
      <c r="A30" s="108"/>
      <c r="B30" s="35" t="s">
        <v>2</v>
      </c>
      <c r="C30" s="36">
        <f t="shared" ref="C30:H30" si="4">SUM(C27:C29)</f>
        <v>88</v>
      </c>
      <c r="D30" s="36">
        <f t="shared" si="4"/>
        <v>4</v>
      </c>
      <c r="E30" s="36">
        <f t="shared" si="4"/>
        <v>22</v>
      </c>
      <c r="F30" s="36">
        <f t="shared" si="4"/>
        <v>6</v>
      </c>
      <c r="G30" s="36">
        <f t="shared" si="4"/>
        <v>25</v>
      </c>
      <c r="H30" s="37">
        <f t="shared" si="4"/>
        <v>31</v>
      </c>
    </row>
  </sheetData>
  <mergeCells count="15">
    <mergeCell ref="B12:B15"/>
    <mergeCell ref="A18:A20"/>
    <mergeCell ref="A21:A24"/>
    <mergeCell ref="A25:A26"/>
    <mergeCell ref="A27:A30"/>
    <mergeCell ref="A12:A15"/>
    <mergeCell ref="A16:B17"/>
    <mergeCell ref="C11:H11"/>
    <mergeCell ref="C12:H12"/>
    <mergeCell ref="C13:C15"/>
    <mergeCell ref="D13:D15"/>
    <mergeCell ref="E13:E15"/>
    <mergeCell ref="F13:F15"/>
    <mergeCell ref="G13:G15"/>
    <mergeCell ref="H13:H15"/>
  </mergeCells>
  <hyperlinks>
    <hyperlink ref="D1" location="ELDS4TC7metadata!A1" display="View meta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7" sqref="B7"/>
    </sheetView>
  </sheetViews>
  <sheetFormatPr defaultColWidth="11.42578125" defaultRowHeight="15" x14ac:dyDescent="0.25"/>
  <cols>
    <col min="1" max="1" width="52.140625" style="6" customWidth="1"/>
    <col min="2" max="2" width="41.42578125" customWidth="1"/>
  </cols>
  <sheetData>
    <row r="1" spans="1:2" ht="21" x14ac:dyDescent="0.35">
      <c r="A1" s="17" t="s">
        <v>82</v>
      </c>
      <c r="B1" s="16" t="s">
        <v>81</v>
      </c>
    </row>
    <row r="2" spans="1:2" ht="30" x14ac:dyDescent="0.25">
      <c r="A2" s="15" t="s">
        <v>3</v>
      </c>
      <c r="B2" s="3" t="s">
        <v>101</v>
      </c>
    </row>
    <row r="3" spans="1:2" x14ac:dyDescent="0.25">
      <c r="A3" s="15" t="s">
        <v>68</v>
      </c>
      <c r="B3" s="13"/>
    </row>
    <row r="4" spans="1:2" x14ac:dyDescent="0.25">
      <c r="A4" s="15" t="s">
        <v>71</v>
      </c>
      <c r="B4" s="14" t="s">
        <v>77</v>
      </c>
    </row>
    <row r="5" spans="1:2" x14ac:dyDescent="0.25">
      <c r="A5" s="15" t="s">
        <v>72</v>
      </c>
      <c r="B5" s="13" t="s">
        <v>78</v>
      </c>
    </row>
    <row r="6" spans="1:2" x14ac:dyDescent="0.25">
      <c r="A6" s="15" t="s">
        <v>73</v>
      </c>
      <c r="B6" s="13" t="s">
        <v>1</v>
      </c>
    </row>
    <row r="7" spans="1:2" x14ac:dyDescent="0.25">
      <c r="A7" s="15" t="s">
        <v>4</v>
      </c>
    </row>
    <row r="8" spans="1:2" x14ac:dyDescent="0.25">
      <c r="A8" s="15" t="s">
        <v>5</v>
      </c>
      <c r="B8" t="s">
        <v>21</v>
      </c>
    </row>
    <row r="9" spans="1:2" x14ac:dyDescent="0.25">
      <c r="A9" s="15" t="s">
        <v>6</v>
      </c>
      <c r="B9" s="16" t="s">
        <v>95</v>
      </c>
    </row>
    <row r="10" spans="1:2" x14ac:dyDescent="0.25">
      <c r="A10" s="15" t="s">
        <v>88</v>
      </c>
      <c r="B10" t="s">
        <v>7</v>
      </c>
    </row>
    <row r="11" spans="1:2" x14ac:dyDescent="0.25">
      <c r="A11" s="15" t="s">
        <v>89</v>
      </c>
      <c r="B11" t="s">
        <v>8</v>
      </c>
    </row>
    <row r="12" spans="1:2" ht="15" customHeight="1" x14ac:dyDescent="0.25">
      <c r="A12" s="15" t="s">
        <v>90</v>
      </c>
      <c r="B12" t="s">
        <v>7</v>
      </c>
    </row>
    <row r="13" spans="1:2" x14ac:dyDescent="0.25">
      <c r="A13" s="15" t="s">
        <v>91</v>
      </c>
      <c r="B13" t="s">
        <v>7</v>
      </c>
    </row>
    <row r="14" spans="1:2" x14ac:dyDescent="0.25">
      <c r="A14" s="15" t="s">
        <v>92</v>
      </c>
      <c r="B14" t="s">
        <v>7</v>
      </c>
    </row>
    <row r="15" spans="1:2" x14ac:dyDescent="0.25">
      <c r="A15" s="15" t="s">
        <v>16</v>
      </c>
      <c r="B15" t="s">
        <v>17</v>
      </c>
    </row>
    <row r="16" spans="1:2" x14ac:dyDescent="0.25">
      <c r="A16" s="15" t="s">
        <v>93</v>
      </c>
      <c r="B16" t="s">
        <v>67</v>
      </c>
    </row>
    <row r="17" spans="1:2" x14ac:dyDescent="0.25">
      <c r="A17" s="15" t="s">
        <v>9</v>
      </c>
      <c r="B17" t="s">
        <v>14</v>
      </c>
    </row>
    <row r="18" spans="1:2" x14ac:dyDescent="0.25">
      <c r="A18" s="15" t="s">
        <v>10</v>
      </c>
      <c r="B18" s="7">
        <v>41437</v>
      </c>
    </row>
    <row r="19" spans="1:2" x14ac:dyDescent="0.25">
      <c r="A19" s="15" t="s">
        <v>11</v>
      </c>
      <c r="B19" t="s">
        <v>12</v>
      </c>
    </row>
    <row r="20" spans="1:2" x14ac:dyDescent="0.25">
      <c r="A20" s="15" t="s">
        <v>13</v>
      </c>
      <c r="B20" s="14" t="s">
        <v>79</v>
      </c>
    </row>
  </sheetData>
  <dataValidations count="4">
    <dataValidation type="list" allowBlank="1" showInputMessage="1" showErrorMessage="1" sqref="B17">
      <formula1>#REF!</formula1>
    </dataValidation>
    <dataValidation type="list" allowBlank="1" showInputMessage="1" showErrorMessage="1" sqref="B10:B14">
      <formula1>#REF!</formula1>
    </dataValidation>
    <dataValidation type="list" allowBlank="1" showInputMessage="1" showErrorMessage="1" sqref="B15">
      <formula1>#REF!</formula1>
    </dataValidation>
    <dataValidation type="list" allowBlank="1" showInputMessage="1" showErrorMessage="1" sqref="B19">
      <formula1>#REF!</formula1>
    </dataValidation>
  </dataValidations>
  <hyperlinks>
    <hyperlink ref="B1" location="ELDS4TC7data!A1" display="View Data"/>
    <hyperlink ref="B9" r:id="rId1"/>
  </hyperlinks>
  <pageMargins left="0.7" right="0.7" top="0.75" bottom="0.75" header="0.3" footer="0.3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ELDS1TC2data</vt:lpstr>
      <vt:lpstr>ELDS1TC2metadata</vt:lpstr>
      <vt:lpstr>ELDS2TC7data</vt:lpstr>
      <vt:lpstr>ELDS2TC7metadata</vt:lpstr>
      <vt:lpstr>ELDS3TC7data</vt:lpstr>
      <vt:lpstr>ELDS3TC7metadata</vt:lpstr>
      <vt:lpstr>ELDS4TC7data</vt:lpstr>
      <vt:lpstr>ELDS4TC7metadata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Jurado</dc:creator>
  <cp:lastModifiedBy>Donlon, Simon</cp:lastModifiedBy>
  <cp:lastPrinted>2013-05-17T08:25:45Z</cp:lastPrinted>
  <dcterms:created xsi:type="dcterms:W3CDTF">2013-01-09T12:36:46Z</dcterms:created>
  <dcterms:modified xsi:type="dcterms:W3CDTF">2014-06-24T13:49:35Z</dcterms:modified>
</cp:coreProperties>
</file>