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J:\EUR\JHA\J9312 - Children in Justice Proceedings\Civil justice\National datasets\Final versions\"/>
    </mc:Choice>
  </mc:AlternateContent>
  <bookViews>
    <workbookView xWindow="0" yWindow="0" windowWidth="24240" windowHeight="11385" tabRatio="870"/>
  </bookViews>
  <sheets>
    <sheet name="UKEWNIDS1TC2data" sheetId="61" r:id="rId1"/>
    <sheet name="UKEWNIDS1TC2metadata" sheetId="62" r:id="rId2"/>
    <sheet name="UKEWNIDS2TC2,3,17,19data" sheetId="63" r:id="rId3"/>
    <sheet name="UKEWNIDS2TC2,3,17,19metadata" sheetId="64" r:id="rId4"/>
    <sheet name="UKEWNIDS3TC2,3,17,19data" sheetId="65" r:id="rId5"/>
    <sheet name="UKEWNIDS3TC2,3,17,19metadata" sheetId="66" r:id="rId6"/>
    <sheet name="UKEWNIDS4TC6data" sheetId="67" r:id="rId7"/>
    <sheet name="UKEWNIDS4TC6metadata" sheetId="68" r:id="rId8"/>
    <sheet name="UKEWNIDS5TC6data" sheetId="69" r:id="rId9"/>
    <sheet name="UKEWNIDS5TC6metadata" sheetId="70" r:id="rId10"/>
    <sheet name="UKEWNIDS6TC6data" sheetId="71" r:id="rId11"/>
    <sheet name="UKEWNIDS6TC6metadata" sheetId="72" r:id="rId12"/>
    <sheet name="UKEWNIDS7TC3,6,15,17,19data" sheetId="77" r:id="rId13"/>
    <sheet name="UKEWNIDS7TC3,6,15,17,19metadata" sheetId="79" r:id="rId14"/>
    <sheet name="UKEWNIDS8TC3,6,15,17,19data" sheetId="78" r:id="rId15"/>
    <sheet name="UKEWNIDS8TC3,6,15,17,19metadata" sheetId="80" r:id="rId16"/>
    <sheet name="UKEWNIDS9TC3,6,15,17,19data" sheetId="83" r:id="rId17"/>
    <sheet name="UKEWNIDS9TC3,6,15,17,19metadata" sheetId="84" r:id="rId18"/>
    <sheet name="UKEWNIDS10TC3,6,15,17,19data" sheetId="85" r:id="rId19"/>
    <sheet name="UKEWNIDS10TC3,6,15,1719metadata" sheetId="86" r:id="rId20"/>
    <sheet name="UKEWNIDS11TC12data" sheetId="87" r:id="rId21"/>
    <sheet name="UKEWNIDS11TC12metadata" sheetId="88" r:id="rId22"/>
    <sheet name="UKEWNIDS12TC9data" sheetId="89" r:id="rId23"/>
    <sheet name="UKEWNIDS12TC9metadata" sheetId="90" r:id="rId24"/>
    <sheet name="UKEWNIDS13TC9data" sheetId="91" r:id="rId25"/>
    <sheet name="UKEWNIDS13TC9metadata" sheetId="92" r:id="rId26"/>
    <sheet name="UKEWNIDS14TC9data" sheetId="93" r:id="rId27"/>
    <sheet name="UKEWNIDS14TC9metadata" sheetId="94" r:id="rId28"/>
    <sheet name="UKEWNIDS15TC9data" sheetId="95" r:id="rId29"/>
    <sheet name="UKEWNIDS15TC9metadata" sheetId="96" r:id="rId30"/>
    <sheet name="UKEWNIDS16TC7data" sheetId="101" r:id="rId31"/>
    <sheet name="UKEWNIDS16TC7metadata" sheetId="102" r:id="rId32"/>
    <sheet name="UKEWNIDS17TC17data" sheetId="105" r:id="rId33"/>
    <sheet name="UKEWNIDS17TC17metadata" sheetId="106" r:id="rId34"/>
    <sheet name="UKEWNIDS18TC17data" sheetId="107" r:id="rId35"/>
    <sheet name="UKEWNIDS18TC17metadata" sheetId="108" r:id="rId36"/>
    <sheet name="UKEWNIDS19TC17data" sheetId="109" r:id="rId37"/>
    <sheet name="UKEWNIDS19TC17metadata" sheetId="110" r:id="rId38"/>
    <sheet name="UKEWNIDS20TS7data" sheetId="111" r:id="rId39"/>
    <sheet name="UKEWNIDS20TS7metadata" sheetId="112" r:id="rId40"/>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C17" i="89" l="1"/>
  <c r="E17" i="89"/>
  <c r="F17" i="89"/>
  <c r="H17" i="89"/>
  <c r="I17" i="89"/>
  <c r="K17" i="89"/>
  <c r="L17" i="89"/>
  <c r="B17" i="89"/>
  <c r="I16" i="61"/>
  <c r="I15" i="61"/>
  <c r="I14" i="61"/>
  <c r="G16" i="61"/>
  <c r="G15" i="61"/>
  <c r="G14" i="61"/>
  <c r="E16" i="61"/>
  <c r="E15" i="61"/>
  <c r="E14" i="61"/>
  <c r="C15" i="61"/>
  <c r="C16" i="61"/>
  <c r="C14" i="61"/>
  <c r="C17" i="101"/>
  <c r="D17" i="101"/>
  <c r="E17" i="101"/>
  <c r="F17" i="101"/>
  <c r="G17" i="101"/>
  <c r="H17" i="101"/>
  <c r="I17" i="101"/>
  <c r="J17" i="101"/>
  <c r="K17" i="101"/>
  <c r="L17" i="101"/>
  <c r="M17" i="101"/>
  <c r="B17" i="101"/>
  <c r="C18" i="95"/>
  <c r="D18" i="95"/>
  <c r="E18" i="95"/>
  <c r="B18" i="95"/>
  <c r="C18" i="91"/>
  <c r="D18" i="91"/>
  <c r="E18" i="91"/>
  <c r="B18" i="91"/>
  <c r="M13" i="89"/>
  <c r="M14" i="89"/>
  <c r="M15" i="89"/>
  <c r="M16" i="89"/>
  <c r="M12" i="89"/>
  <c r="J13" i="89"/>
  <c r="J14" i="89"/>
  <c r="J15" i="89"/>
  <c r="J16" i="89"/>
  <c r="J12" i="89"/>
  <c r="G13" i="89"/>
  <c r="G14" i="89"/>
  <c r="G15" i="89"/>
  <c r="G16" i="89"/>
  <c r="G12" i="89"/>
  <c r="D13" i="89"/>
  <c r="D14" i="89"/>
  <c r="D15" i="89"/>
  <c r="D16" i="89"/>
  <c r="D12" i="89"/>
  <c r="M17" i="89"/>
  <c r="D17" i="89"/>
  <c r="G17" i="89"/>
  <c r="J17" i="89"/>
</calcChain>
</file>

<file path=xl/sharedStrings.xml><?xml version="1.0" encoding="utf-8"?>
<sst xmlns="http://schemas.openxmlformats.org/spreadsheetml/2006/main" count="1970" uniqueCount="562">
  <si>
    <t>Adoption</t>
  </si>
  <si>
    <t>Education</t>
  </si>
  <si>
    <t>Child maintenance</t>
  </si>
  <si>
    <t>Divorce</t>
  </si>
  <si>
    <t>Outcome</t>
  </si>
  <si>
    <t>Total</t>
  </si>
  <si>
    <t xml:space="preserve">Indicator definition: </t>
  </si>
  <si>
    <t>Explanation of indicator definition:</t>
  </si>
  <si>
    <t>Information source:</t>
  </si>
  <si>
    <t>Final source publishing the information including link:</t>
  </si>
  <si>
    <t>No</t>
  </si>
  <si>
    <t>Yes</t>
  </si>
  <si>
    <t>Method of data collection:</t>
  </si>
  <si>
    <t>Date that information was last accessed:</t>
  </si>
  <si>
    <t>Data scope:</t>
  </si>
  <si>
    <t>National</t>
  </si>
  <si>
    <t>Supporting Comments:</t>
  </si>
  <si>
    <t>Administrative data</t>
  </si>
  <si>
    <t>Legal research</t>
  </si>
  <si>
    <t>Survey</t>
  </si>
  <si>
    <t>Budgetary information</t>
  </si>
  <si>
    <t>Other</t>
  </si>
  <si>
    <t>International</t>
  </si>
  <si>
    <t>Regional</t>
  </si>
  <si>
    <t>Male</t>
  </si>
  <si>
    <t>Female</t>
  </si>
  <si>
    <t>Disaggregation  by role of child:</t>
  </si>
  <si>
    <t>Plaintiff</t>
  </si>
  <si>
    <t>Subject</t>
  </si>
  <si>
    <t>Witness</t>
  </si>
  <si>
    <t>Office for National Statistics</t>
  </si>
  <si>
    <t>Department for Education</t>
  </si>
  <si>
    <t xml:space="preserve">http://www.ons.gov.uk/ons/publications/re-reference-tables.html?edition=tcm%3A77-283126 </t>
  </si>
  <si>
    <t>Abuse or neglect</t>
  </si>
  <si>
    <t xml:space="preserve">Child's disability </t>
  </si>
  <si>
    <t>Parents illness or disability</t>
  </si>
  <si>
    <t>Family in acute stress</t>
  </si>
  <si>
    <t>Family dysfunction</t>
  </si>
  <si>
    <t>Socially unacceptable behaviour</t>
  </si>
  <si>
    <t>Low income</t>
  </si>
  <si>
    <t>Absent parenting</t>
  </si>
  <si>
    <t>All looked after children</t>
  </si>
  <si>
    <t>Gender</t>
  </si>
  <si>
    <t>Age on starting (years)</t>
  </si>
  <si>
    <t>Under 1</t>
  </si>
  <si>
    <t>1 to 4</t>
  </si>
  <si>
    <t>5 to 9</t>
  </si>
  <si>
    <t>10 to 15</t>
  </si>
  <si>
    <t>16 and over</t>
  </si>
  <si>
    <t>Child's disability</t>
  </si>
  <si>
    <t>Care Order</t>
  </si>
  <si>
    <t>Interim care order</t>
  </si>
  <si>
    <t>Full care order</t>
  </si>
  <si>
    <t>Freed for adoption</t>
  </si>
  <si>
    <t>Placement Order granted</t>
  </si>
  <si>
    <t xml:space="preserve">Voluntary agreement under S20 CA 1989 </t>
  </si>
  <si>
    <t>(single placements)</t>
  </si>
  <si>
    <t>Detained for child protection</t>
  </si>
  <si>
    <t>Police protection</t>
  </si>
  <si>
    <t>Emergency protection order</t>
  </si>
  <si>
    <t>Under child assessment order</t>
  </si>
  <si>
    <t>Youth Justice legal statuses</t>
  </si>
  <si>
    <t>On remand or committed for trial</t>
  </si>
  <si>
    <t>Supervision order</t>
  </si>
  <si>
    <t>x</t>
  </si>
  <si>
    <t>Family Proceedings Court</t>
  </si>
  <si>
    <t>County Court</t>
  </si>
  <si>
    <t>High Court</t>
  </si>
  <si>
    <t>Parental responsibility</t>
  </si>
  <si>
    <t>Section 8</t>
  </si>
  <si>
    <t>Residence</t>
  </si>
  <si>
    <t>Contact</t>
  </si>
  <si>
    <t>Prohibited steps</t>
  </si>
  <si>
    <t>Specific issue</t>
  </si>
  <si>
    <t>Financial applications</t>
  </si>
  <si>
    <t>Secure accommodation</t>
  </si>
  <si>
    <t>Care</t>
  </si>
  <si>
    <t>Discharge of care</t>
  </si>
  <si>
    <t>Substitute Supervision Order for a Care Order</t>
  </si>
  <si>
    <t>Supervision order - discharge</t>
  </si>
  <si>
    <t>Contact with a child in care</t>
  </si>
  <si>
    <t>Authority to refuse Contact with a child in care</t>
  </si>
  <si>
    <t>Education Supervision</t>
  </si>
  <si>
    <t>Child assessment orders</t>
  </si>
  <si>
    <t>Extension of emergency protection order</t>
  </si>
  <si>
    <t>Discharge of emergency protection order</t>
  </si>
  <si>
    <t>Recovery orders</t>
  </si>
  <si>
    <t>-</t>
  </si>
  <si>
    <t>Applications withdrawn</t>
  </si>
  <si>
    <t>Orders refused</t>
  </si>
  <si>
    <t>Orders of no order</t>
  </si>
  <si>
    <t>Orders made</t>
  </si>
  <si>
    <t>Care and Substitute Supervision for Care</t>
  </si>
  <si>
    <t>Discharge of care order</t>
  </si>
  <si>
    <t>Number of appeals lodged</t>
  </si>
  <si>
    <t>Number of appeals heard</t>
  </si>
  <si>
    <t>Number of appeals determined in favour of the parent/pupil</t>
  </si>
  <si>
    <t>Number of successful appeals where reinstatement was directed</t>
  </si>
  <si>
    <t>2007/2008</t>
  </si>
  <si>
    <t>2008/2009</t>
  </si>
  <si>
    <t>2009/2010</t>
  </si>
  <si>
    <t>2010/2011</t>
  </si>
  <si>
    <t>Under 5</t>
  </si>
  <si>
    <t>5-9</t>
  </si>
  <si>
    <t>10-13</t>
  </si>
  <si>
    <t>14-15</t>
  </si>
  <si>
    <t>16-17</t>
  </si>
  <si>
    <t>Africa</t>
  </si>
  <si>
    <t>Americas</t>
  </si>
  <si>
    <t>Asia</t>
  </si>
  <si>
    <t>Europe</t>
  </si>
  <si>
    <t>Middle East</t>
  </si>
  <si>
    <t>Oceania</t>
  </si>
  <si>
    <t>10 to 14</t>
  </si>
  <si>
    <t>15 to 17</t>
  </si>
  <si>
    <t>CSA Appeals received</t>
  </si>
  <si>
    <t>Outcomes</t>
  </si>
  <si>
    <t>2008/09</t>
  </si>
  <si>
    <t>2009/10</t>
  </si>
  <si>
    <t>2010/11</t>
  </si>
  <si>
    <t>2011/12</t>
  </si>
  <si>
    <t>1993 Scheme</t>
  </si>
  <si>
    <t>2003 Scheme</t>
  </si>
  <si>
    <t>Departure Appeals</t>
  </si>
  <si>
    <t>Total Appeals received</t>
  </si>
  <si>
    <t>Revised</t>
  </si>
  <si>
    <t>Withdrawn</t>
  </si>
  <si>
    <t>Submitted to Tribunal Service</t>
  </si>
  <si>
    <t>Average time taken to clear (weeks)</t>
  </si>
  <si>
    <t>Average time taken to revise maintenance calculation following a decision</t>
  </si>
  <si>
    <t>Average time taken in weeks</t>
  </si>
  <si>
    <t>Average time taken in days</t>
  </si>
  <si>
    <t>Average time taken to clear and end the process (weeks)</t>
  </si>
  <si>
    <t>Positive outcome</t>
  </si>
  <si>
    <t>%</t>
  </si>
  <si>
    <t>Children benefitting from maintenance</t>
  </si>
  <si>
    <t>https://www.gov.uk/government/uploads/system/uploads/attachment_data/file/207637/csa-qtr-summ-stats-mar2013.pdf</t>
  </si>
  <si>
    <t>Number of active DEO/R 153</t>
  </si>
  <si>
    <t>Criminal Enforcement Actions</t>
  </si>
  <si>
    <t>Section 14(A)3 - Failure to provide evidence</t>
  </si>
  <si>
    <t>Total issued</t>
  </si>
  <si>
    <t xml:space="preserve">Total value received from DEO/R (£m) </t>
  </si>
  <si>
    <t xml:space="preserve">Compliance at end of period (%) </t>
  </si>
  <si>
    <t>Number of Cases where disclosure requests sent</t>
  </si>
  <si>
    <t xml:space="preserve">Total number of Cases deselected at disclosure stage </t>
  </si>
  <si>
    <t xml:space="preserve">Total value of funds secured by Lump Sum Deduction Order (£) </t>
  </si>
  <si>
    <t xml:space="preserve">Total value received from Lump Sum Deduction Order (£) </t>
  </si>
  <si>
    <t xml:space="preserve">Number of Regular Deduction Orders authorised </t>
  </si>
  <si>
    <t xml:space="preserve">Total value of Regular Deduction Orders authorised (£) </t>
  </si>
  <si>
    <t xml:space="preserve">Total value received from Regular Deduction Order (£) </t>
  </si>
  <si>
    <t xml:space="preserve">Total disclosures in progress </t>
  </si>
  <si>
    <t xml:space="preserve">Number Applied for </t>
  </si>
  <si>
    <t xml:space="preserve">Number Granted </t>
  </si>
  <si>
    <t xml:space="preserve">Number Withdrawn / Dismissed </t>
  </si>
  <si>
    <t xml:space="preserve">Number of Bailiff referrals </t>
  </si>
  <si>
    <t xml:space="preserve">Number Sent </t>
  </si>
  <si>
    <t xml:space="preserve">Number Served </t>
  </si>
  <si>
    <t xml:space="preserve">Number Withdrawn </t>
  </si>
  <si>
    <t xml:space="preserve">Number referred for consideration </t>
  </si>
  <si>
    <t xml:space="preserve">Number Withdrawn / Other closure </t>
  </si>
  <si>
    <t xml:space="preserve">Full Order for Sale Granted </t>
  </si>
  <si>
    <t>Number paid before Full Order for Sale</t>
  </si>
  <si>
    <t>Number issued</t>
  </si>
  <si>
    <t>Number successful</t>
  </si>
  <si>
    <t xml:space="preserve">Order to Pay only </t>
  </si>
  <si>
    <t xml:space="preserve">Suspended Committal sentences </t>
  </si>
  <si>
    <t xml:space="preserve">Committal Sentences </t>
  </si>
  <si>
    <t xml:space="preserve">Suspended driving license disqualification sentences </t>
  </si>
  <si>
    <t xml:space="preserve">Driving license disqualification sentences </t>
  </si>
  <si>
    <t xml:space="preserve">Cases referred to DWP for action </t>
  </si>
  <si>
    <t xml:space="preserve">Total value of debt referred to DWP (£) </t>
  </si>
  <si>
    <t xml:space="preserve">Number of cases with debt recovered by DWP </t>
  </si>
  <si>
    <t xml:space="preserve">Total value of debt recovered by DWP (£) </t>
  </si>
  <si>
    <t>Section 32(8) - Action taken for failure to implement a DEO request</t>
  </si>
  <si>
    <t>Section 14(A)2 - Action taken for Misrepresenting evidence (Fraud)</t>
  </si>
  <si>
    <t xml:space="preserve">https://www.gov.uk/government/publications/children-looked-after-by-local-authorities-in-england-including-adoption </t>
  </si>
  <si>
    <t>All Children looked after at 31 March</t>
  </si>
  <si>
    <t xml:space="preserve">All children required to have a review during the year </t>
  </si>
  <si>
    <t>Method of participation at the last review</t>
  </si>
  <si>
    <t xml:space="preserve">Child does not attend nor are his or her views </t>
  </si>
  <si>
    <t>Review information not available</t>
  </si>
  <si>
    <t>The total number of children who were required to have a review, with the type of participation by the child recorded</t>
  </si>
  <si>
    <t>By participation type</t>
  </si>
  <si>
    <t>Type of court</t>
  </si>
  <si>
    <t>Type of disposal</t>
  </si>
  <si>
    <t xml:space="preserve">https://www.gov.uk/government/publications/permanent-and-fixed-period-exclusions-from-schools-in-england-academic-year-2010-to-2011 </t>
  </si>
  <si>
    <t>The number of children who appeal against being excluded from school (excluding private schools), and success rates</t>
  </si>
  <si>
    <t xml:space="preserve">https://www.gov.uk/government/publications/tables-for-immigration-statistics-january-to-march-2013 </t>
  </si>
  <si>
    <t>Home Office, Immigration Statistics</t>
  </si>
  <si>
    <t>The total number of children adopted each year in England and Wales, broken down by age and gender</t>
  </si>
  <si>
    <t>Maintenance Due</t>
  </si>
  <si>
    <t xml:space="preserve">https://www.gov.uk/government/uploads/system/uploads/attachment_data/file/207637/csa-qtr-summ-stats-mar2013.pdf </t>
  </si>
  <si>
    <t>DWP, Child Support Agency Quarterly Summary Statistics for Great Britain</t>
  </si>
  <si>
    <t>Type of action</t>
  </si>
  <si>
    <t xml:space="preserve">        United Kingdom (England, Wales and Northern Ireland)</t>
  </si>
  <si>
    <t>Percentage of total divorces</t>
  </si>
  <si>
    <t>Number</t>
  </si>
  <si>
    <t>Ministry of Justice, Judicial and Court Statistics</t>
  </si>
  <si>
    <t xml:space="preserve">https://www.gov.uk/government/publications/judicial-and-court-statistics-annual </t>
  </si>
  <si>
    <t>Special Guardianship Orders</t>
  </si>
  <si>
    <t>Type of court, type of proceeding</t>
  </si>
  <si>
    <r>
      <t>All children</t>
    </r>
    <r>
      <rPr>
        <b/>
        <vertAlign val="superscript"/>
        <sz val="11"/>
        <rFont val="Calibri"/>
        <family val="2"/>
        <scheme val="minor"/>
      </rPr>
      <t xml:space="preserve"> </t>
    </r>
    <r>
      <rPr>
        <b/>
        <sz val="11"/>
        <rFont val="Calibri"/>
        <family val="2"/>
        <scheme val="minor"/>
      </rPr>
      <t>who were taken into care</t>
    </r>
  </si>
  <si>
    <t>Category of need</t>
  </si>
  <si>
    <t xml:space="preserve">Category of need </t>
  </si>
  <si>
    <r>
      <t>All children</t>
    </r>
    <r>
      <rPr>
        <b/>
        <vertAlign val="superscript"/>
        <sz val="11"/>
        <rFont val="Calibri"/>
        <family val="2"/>
        <scheme val="minor"/>
      </rPr>
      <t xml:space="preserve"> </t>
    </r>
    <r>
      <rPr>
        <b/>
        <sz val="11"/>
        <rFont val="Calibri"/>
        <family val="2"/>
        <scheme val="minor"/>
      </rPr>
      <t>who started to be looked after</t>
    </r>
  </si>
  <si>
    <t>Detained under PACE</t>
  </si>
  <si>
    <t>Legal status on starting to be looked after</t>
  </si>
  <si>
    <t>Total disposals</t>
  </si>
  <si>
    <t xml:space="preserve">Percentage of appeals heard </t>
  </si>
  <si>
    <t>Percentage of appeals determined in favour of the parent/pupil</t>
  </si>
  <si>
    <t>Percentage of successful appeals where reinstatement was directed</t>
  </si>
  <si>
    <t>Number of appeals against exclusion from maintained primary, secondary and special schools in England, by type of appeal (2008,2009,2010, 2011)</t>
  </si>
  <si>
    <t>Type of appeal</t>
  </si>
  <si>
    <t>Adoptions in England and Wales, http://www.ons.gov.uk/ons/publications/re-reference-tables.html?edition=tcm%3A77-264215</t>
  </si>
  <si>
    <t>Type of appeal, otcome, average time taken to revise maintenance calculation</t>
  </si>
  <si>
    <t>Child physically attends and speaks for him or herself</t>
  </si>
  <si>
    <t>Child looked after for less than 28 days and not required to have a review</t>
  </si>
  <si>
    <t>Child aged under 4 at time of review and not required to participate</t>
  </si>
  <si>
    <t>Child physically attends and an advocate speaks on his or her behalf</t>
  </si>
  <si>
    <t>Child attends and conveys his or her view symbolically (non-verbally)</t>
  </si>
  <si>
    <t>Child physically attends but does not speak for him or herself, does not convey his or her view symbolically (nonverbally) and does not ask an advocate to speak for him or her</t>
  </si>
  <si>
    <t>Child does not attend physically but briefs an advocate to speak for him or her</t>
  </si>
  <si>
    <t>Child does not attend but conveys his or her feelings to the review by a facilitative medium conveyed to the review</t>
  </si>
  <si>
    <t>Region</t>
  </si>
  <si>
    <t>North East</t>
  </si>
  <si>
    <t>Darlington</t>
  </si>
  <si>
    <t>Durham</t>
  </si>
  <si>
    <t>Gateshead</t>
  </si>
  <si>
    <t>Hartlepool</t>
  </si>
  <si>
    <t>Middlesbrough</t>
  </si>
  <si>
    <t>Newcastle Upon Tyne</t>
  </si>
  <si>
    <t>North Tyneside</t>
  </si>
  <si>
    <t>Northumberland</t>
  </si>
  <si>
    <t>Redcar and Cleveland</t>
  </si>
  <si>
    <t>South Tyneside</t>
  </si>
  <si>
    <t>Stockton-On-Tees</t>
  </si>
  <si>
    <t>Sunderland</t>
  </si>
  <si>
    <t>North West</t>
  </si>
  <si>
    <t>Blackburn with Darwen</t>
  </si>
  <si>
    <t>Blackpool</t>
  </si>
  <si>
    <t>Bolton</t>
  </si>
  <si>
    <t>Bury</t>
  </si>
  <si>
    <t>Cumbria</t>
  </si>
  <si>
    <t>Halton</t>
  </si>
  <si>
    <t>Knowsley</t>
  </si>
  <si>
    <t>Lancashire</t>
  </si>
  <si>
    <t>Liverpool</t>
  </si>
  <si>
    <t>Manchester</t>
  </si>
  <si>
    <t>Oldham</t>
  </si>
  <si>
    <t>Rochdale</t>
  </si>
  <si>
    <t>Salford</t>
  </si>
  <si>
    <t>Sefton</t>
  </si>
  <si>
    <t>St Helens</t>
  </si>
  <si>
    <t>Stockport</t>
  </si>
  <si>
    <t>Tameside</t>
  </si>
  <si>
    <t>Trafford</t>
  </si>
  <si>
    <t>Warrington</t>
  </si>
  <si>
    <t>Wigan</t>
  </si>
  <si>
    <t>Wirral</t>
  </si>
  <si>
    <t>Yorkshire and The Humber</t>
  </si>
  <si>
    <t>Barnsley</t>
  </si>
  <si>
    <t>Bradford</t>
  </si>
  <si>
    <t>Calderdale</t>
  </si>
  <si>
    <t>Doncaster</t>
  </si>
  <si>
    <t>East Riding of Yorkshire</t>
  </si>
  <si>
    <t>Kingston Upon Hull, City of</t>
  </si>
  <si>
    <t>Kirklees</t>
  </si>
  <si>
    <t>Leeds</t>
  </si>
  <si>
    <t>North East Lincolnshire</t>
  </si>
  <si>
    <t>North Lincolnshire</t>
  </si>
  <si>
    <t>North Yorkshire</t>
  </si>
  <si>
    <t>Rotherham</t>
  </si>
  <si>
    <t>Sheffield</t>
  </si>
  <si>
    <t>Wakefield</t>
  </si>
  <si>
    <t>York</t>
  </si>
  <si>
    <t>East Midlands</t>
  </si>
  <si>
    <t>Derby</t>
  </si>
  <si>
    <t>Derbyshire</t>
  </si>
  <si>
    <t>Leicester</t>
  </si>
  <si>
    <t>Leicestershire</t>
  </si>
  <si>
    <t>Lincolnshire</t>
  </si>
  <si>
    <t>Northamptonshire</t>
  </si>
  <si>
    <t>Nottingham</t>
  </si>
  <si>
    <t>Nottinghamshire</t>
  </si>
  <si>
    <t>Rutland</t>
  </si>
  <si>
    <t>West Midlands</t>
  </si>
  <si>
    <t>Birmingham</t>
  </si>
  <si>
    <t>Coventry</t>
  </si>
  <si>
    <t>Dudley</t>
  </si>
  <si>
    <t>Herefordshire</t>
  </si>
  <si>
    <t>Sandwell</t>
  </si>
  <si>
    <t>Shropshire</t>
  </si>
  <si>
    <t>Solihull</t>
  </si>
  <si>
    <t>Staffordshire</t>
  </si>
  <si>
    <t>Stoke-On-Trent</t>
  </si>
  <si>
    <t>Telford and Wrekin</t>
  </si>
  <si>
    <t>Walsall</t>
  </si>
  <si>
    <t>Warwickshire</t>
  </si>
  <si>
    <t>Wolverhampton</t>
  </si>
  <si>
    <t>Worcestershire</t>
  </si>
  <si>
    <t>East of England</t>
  </si>
  <si>
    <t>Cambridgeshire</t>
  </si>
  <si>
    <t>Essex</t>
  </si>
  <si>
    <t>Hertfordshire</t>
  </si>
  <si>
    <t>Luton</t>
  </si>
  <si>
    <t>Norfolk</t>
  </si>
  <si>
    <t>Peterborough</t>
  </si>
  <si>
    <t>Southend-on-Sea</t>
  </si>
  <si>
    <t>Suffolk</t>
  </si>
  <si>
    <t>Thurrock</t>
  </si>
  <si>
    <t>London</t>
  </si>
  <si>
    <t>Inner London</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</si>
  <si>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</si>
  <si>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</si>
  <si>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</si>
  <si>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</si>
  <si>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</si>
  <si>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</si>
  <si>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</si>
  <si>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</si>
  <si>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</si>
  <si>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</si>
  <si>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</si>
  <si>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</si>
  <si>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</si>
  <si>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</si>
  <si>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Outer London</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</si>
  <si>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</si>
  <si>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</si>
  <si>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</si>
  <si>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</si>
  <si>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</si>
  <si>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</si>
  <si>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</si>
  <si>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</si>
  <si>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</si>
  <si>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</si>
  <si>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</si>
  <si>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</si>
  <si>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</si>
  <si>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</si>
  <si>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</si>
  <si>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</si>
  <si>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</si>
  <si>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</si>
  <si>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</si>
  <si>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South East</t>
  </si>
  <si>
    <t>Bracknell Forest</t>
  </si>
  <si>
    <t>Brighton and Hove</t>
  </si>
  <si>
    <t>Buckinghamshire</t>
  </si>
  <si>
    <t>East Sussex</t>
  </si>
  <si>
    <t>Hampshire</t>
  </si>
  <si>
    <t>Isle Of Wight</t>
  </si>
  <si>
    <t>Kent</t>
  </si>
  <si>
    <t>Medway Towns</t>
  </si>
  <si>
    <t>Milton Keynes</t>
  </si>
  <si>
    <t>Oxfordshire</t>
  </si>
  <si>
    <t>Portsmouth</t>
  </si>
  <si>
    <t>Reading</t>
  </si>
  <si>
    <t>Slough</t>
  </si>
  <si>
    <t>Southampton</t>
  </si>
  <si>
    <t>Surrey</t>
  </si>
  <si>
    <t>West Berkshire</t>
  </si>
  <si>
    <t>West Sussex</t>
  </si>
  <si>
    <t>Windsor and Maidenhead</t>
  </si>
  <si>
    <t>Wokingham</t>
  </si>
  <si>
    <t>South West</t>
  </si>
  <si>
    <t>Bath and North East Somerset</t>
  </si>
  <si>
    <t>Bournemouth</t>
  </si>
  <si>
    <t>Bristol, City of</t>
  </si>
  <si>
    <t>Cornwall</t>
  </si>
  <si>
    <t>Devon</t>
  </si>
  <si>
    <t>Dorset</t>
  </si>
  <si>
    <t>Gloucestershire</t>
  </si>
  <si>
    <t>Isles Of Scilly</t>
  </si>
  <si>
    <t>North Somerset</t>
  </si>
  <si>
    <t>Plymouth</t>
  </si>
  <si>
    <t>Poole</t>
  </si>
  <si>
    <t>Somerset</t>
  </si>
  <si>
    <t>South Gloucestershire</t>
  </si>
  <si>
    <t>Swindon</t>
  </si>
  <si>
    <t>Torbay</t>
  </si>
  <si>
    <t>Wiltshire</t>
  </si>
  <si>
    <t>.</t>
  </si>
  <si>
    <t>Number of divorces where couples have children aged under 16</t>
  </si>
  <si>
    <t>Number of children affected</t>
  </si>
  <si>
    <t>Children aged 0-4</t>
  </si>
  <si>
    <t>Children aged 5-10</t>
  </si>
  <si>
    <t>Children aged 11-15</t>
  </si>
  <si>
    <t>Total children</t>
  </si>
  <si>
    <t>Percentage of total children</t>
  </si>
  <si>
    <t>Number of asylum applications to the UK from main applicants and dependants, by age and sex (2008, 2009, 2010, 2011)</t>
  </si>
  <si>
    <t>The total number of applications for asylum made to the UK in total (England, Northern Ireland, Scotland and Wales), including dependent children, unaccompanied children and children applying in their own right.</t>
  </si>
  <si>
    <t>Number of asylum applications to the UK from main applicants and dependants, by region of nationality (aged 0-17) (2008, 2009, 2010, 2011)</t>
  </si>
  <si>
    <t>The total number of applications for asylum made to the UK in total (England, Northern Ireland, Scotland and Wales), including dependent children, unaccompanied children and children applying in their own right</t>
  </si>
  <si>
    <t>The number of asylum applications to the UK (England, Northern Ireland, Scotland and Wales) from unaccompanied children, broken down by region of nationality</t>
  </si>
  <si>
    <t>The number of asylum applications to the UK (England, Northern Ireland, Scotland and Wales) from accompanied children, broken down by region of nationality</t>
  </si>
  <si>
    <t>Number of adoptions of children (aged 0 to 17 years old) in England and Wales by date of court order, sex and age (2008, 2009, 2010, 2011)</t>
  </si>
  <si>
    <t>The total number of appeals against decisions made by the child support agency regarding child maintenance in Great Britain (England, Scotland and Wales), broken down by outcome</t>
  </si>
  <si>
    <t xml:space="preserve">The number of child maintenance claims in Great Britain (England, Scotland and Wales), the percentage where payments are secured and the number of children (age under 16) benefitting from child maintenance. The majority of beneficiaries are under 16, however payments are still made for children under the age of 20 who are still in full time education (up to the equivalent of A levels) </t>
  </si>
  <si>
    <t>The number, and value of, enforcement activity undertaken by the Child Support Agency to collect child maintenance, broken down by type of action in Great Britain (England, Scotland and Wales)</t>
  </si>
  <si>
    <t>Number of children looked after at 31 March who were required to have a review during the year in England, by method of participation at the last review (2008, 2009, 2010, 2011)</t>
  </si>
  <si>
    <t>The number of divorces where the divorcing couple have children aged under 16, and the number of children under 16 affected by these divorces, broken down by age.</t>
  </si>
  <si>
    <t>The percentage of total divorces is the number of divorces affecting children divided by the total number of divorces in England and Wales. The percentage of children is the proportion of children affected who fall into each category.</t>
  </si>
  <si>
    <t>By type of court.</t>
  </si>
  <si>
    <t>ENGLAND AND WALES ONLY</t>
  </si>
  <si>
    <t>ENGLAND ONLY</t>
  </si>
  <si>
    <t>The total number of children who are taken into care each year, broken down by age, gender, region and category of need</t>
  </si>
  <si>
    <t>The total number of children who started to be looked after by the state by the legal status when starting and region</t>
  </si>
  <si>
    <t>The total number of children who are looked after broken down by the category of their need and region</t>
  </si>
  <si>
    <t>Academies note - These figures do not include data from acadamies - a new type of school in England that is independently run. Therefore, year or year comparisons should be treated with caution.</t>
  </si>
  <si>
    <t>ENGLAND, NORTHERN IRELAND, SCOTLAND AND WALES</t>
  </si>
  <si>
    <t>ENGLAND, SCOTLAND AND WALES ONLY</t>
  </si>
  <si>
    <t>Number of child maintenance claims in Great Britain, percentage success rate and the number of children (aged under 16, and between 16 and 19 if in full time education) benefitting from child maintenance (2008, 2009, 2010, 2011)</t>
  </si>
  <si>
    <t xml:space="preserve">Masterlist 'indicator' to which it is judged equivalent:  </t>
  </si>
  <si>
    <t>Theme with which it is judged relevant: Divorce</t>
  </si>
  <si>
    <t>View Data</t>
  </si>
  <si>
    <t>Masterlist 'indicator' to which it is judged equivalent:</t>
  </si>
  <si>
    <t>Masterlist 'indicator' to which it is judged approximate:</t>
  </si>
  <si>
    <t>CivAdm002</t>
  </si>
  <si>
    <t>Theme with which it is judged relevant:</t>
  </si>
  <si>
    <t>Type of indicator:</t>
  </si>
  <si>
    <t>Divorce, Custody</t>
  </si>
  <si>
    <t>CivAdm002, CivAdm003</t>
  </si>
  <si>
    <t xml:space="preserve">Masterlist 'indicator' to which it is judged approximate: </t>
  </si>
  <si>
    <t>Custody, Child maintenance, Affiliation proceedings, Children with court-appointed guardians</t>
  </si>
  <si>
    <t>View metdata</t>
  </si>
  <si>
    <t xml:space="preserve">Theme with which it is judged relevant: Child protection  </t>
  </si>
  <si>
    <t>Masterlist 'indicator' to which it is judged approximate: CivAdm009</t>
  </si>
  <si>
    <t xml:space="preserve">Child protection  </t>
  </si>
  <si>
    <t>CivAdm009</t>
  </si>
  <si>
    <t>View metadata</t>
  </si>
  <si>
    <t>Child protection, Administrative sanctions</t>
  </si>
  <si>
    <t xml:space="preserve">Masterlist 'indicator' to which it is judged equivalent: </t>
  </si>
  <si>
    <t>Child protection, Administrative sanctions, Affiliation proceedings</t>
  </si>
  <si>
    <t>Indicator definition: Number of appeals against exclusion from maintained primary, secondary and special schools in England, by type of appeal (2008,2009,2010, 2011)</t>
  </si>
  <si>
    <t>Masterlist 'indicator' to which it is judged approximate:  CivAdm031</t>
  </si>
  <si>
    <t>Theme with which it is judged relevant: Education</t>
  </si>
  <si>
    <t>CivAdm031</t>
  </si>
  <si>
    <t>Indicator definition: Number of asylum applications to the UK from main applicants and dependants, by age and sex (2008, 2009, 2010, 2011)</t>
  </si>
  <si>
    <t>Theme with which it is judged relevant: Asylum</t>
  </si>
  <si>
    <t>Asylum</t>
  </si>
  <si>
    <t>CivAdm015, CivAdm019</t>
  </si>
  <si>
    <t>Masterlist 'indicator' to which it is judged approximate:  CivAdm015, CivAdm019</t>
  </si>
  <si>
    <t>Indicator definition: Number of asylum applications to the UK from main applicants and dependants, by region of nationality (aged 0-17) (2008, 2009, 2010, 2011)</t>
  </si>
  <si>
    <t>CivAdm019</t>
  </si>
  <si>
    <t>CivAdm015</t>
  </si>
  <si>
    <t xml:space="preserve">Indicator definition: Number of adoptions of children (aged 0 to 17 years old) in England and Wales by date of court order, sex and age (2008, 2009, 2010, 2011) </t>
  </si>
  <si>
    <t>Theme with which it is judged relevant: Adoption</t>
  </si>
  <si>
    <t>Masterlist 'indicator' to which it is judged approximate: CivAdm012</t>
  </si>
  <si>
    <t>CivAdm012</t>
  </si>
  <si>
    <t>Indicator definition: Number of appeals against the child support agency regarding child maintenance payments in Great Britain, by type of appeal, putcome and average time taken to revise maintenace calculation following a decision (2008, 2009, 2010, 2011)</t>
  </si>
  <si>
    <t>Theme with which it is judged relevant: Child maintenance</t>
  </si>
  <si>
    <t>Masterlist 'indicator' to which it is judged approximate: CivAdm040</t>
  </si>
  <si>
    <t>CivAdm040</t>
  </si>
  <si>
    <t>Indicator definition: Number of child maintenance claims in Great Britain, percentage success rate and the number of children (aged under 16, and between 16 and 19 if in full time education) benefitting from child maintenance (2008, 2009, 2010, 2011)</t>
  </si>
  <si>
    <t>Indicator definition: Number of children looked after at 31 March who were required to have a review during the year in England, by method of participation at the last review (2008, 2009, 2010, 2011)</t>
  </si>
  <si>
    <t>Masterlist 'indicator' to which it is judged approximate: CivAdm129, CivAdm132</t>
  </si>
  <si>
    <t xml:space="preserve">Theme with which it is judged relevant: Right to be heard and to express views </t>
  </si>
  <si>
    <t>CivAdm129, CivAdm132</t>
  </si>
  <si>
    <t xml:space="preserve">Right to be heard and to express views </t>
  </si>
  <si>
    <t>Figures prior to 2011 have been rounded to the nearest ten because of data quality issues. Totals may not add up due to rounding.</t>
  </si>
  <si>
    <t>Number of children (aged under 18) involved in private law applications, by type of court and proceeding in England and Wales (2011)</t>
  </si>
  <si>
    <t>Number of children (aged under 18) involved in private law applications in England and Wales, by type of court (2008, 2009, 2010, 2011)</t>
  </si>
  <si>
    <t>Number of children (aged under 18) involved in public law applications in England and Wales, by type of court (2008, 2009, 2010, 2011)</t>
  </si>
  <si>
    <t>Number of children (aged under 18) involved in public law applications in England and Wales, by type of proceeding and court (2011)</t>
  </si>
  <si>
    <r>
      <t xml:space="preserve">Indicator definition: Number of children (aged under 18) involved in private law </t>
    </r>
    <r>
      <rPr>
        <sz val="11"/>
        <rFont val="Calibri"/>
        <family val="2"/>
      </rPr>
      <t>applications</t>
    </r>
    <r>
      <rPr>
        <sz val="11"/>
        <rFont val="Calibri"/>
        <family val="2"/>
        <scheme val="minor"/>
      </rPr>
      <t xml:space="preserve"> in England and Wales, by type of court (2008, 2009, 2010, 2011)</t>
    </r>
  </si>
  <si>
    <r>
      <t>The total number of children who are involved in private law proceedings (</t>
    </r>
    <r>
      <rPr>
        <sz val="11"/>
        <rFont val="Calibri"/>
        <family val="2"/>
      </rPr>
      <t>parental disputes concerning the residence of, contact with, and upbringing of children following a relationship breakdown</t>
    </r>
    <r>
      <rPr>
        <sz val="11"/>
        <rFont val="Calibri"/>
        <family val="2"/>
        <scheme val="minor"/>
      </rPr>
      <t>) in England and Wales.</t>
    </r>
  </si>
  <si>
    <r>
      <t xml:space="preserve">Indicator definition: Number of children (aged under 18) involved in private law </t>
    </r>
    <r>
      <rPr>
        <sz val="11"/>
        <rFont val="Calibri"/>
        <family val="2"/>
      </rPr>
      <t>applications</t>
    </r>
    <r>
      <rPr>
        <sz val="11"/>
        <rFont val="Calibri"/>
        <family val="2"/>
        <scheme val="minor"/>
      </rPr>
      <t>, by type of court and proceeding in England and Wales. (2011)</t>
    </r>
  </si>
  <si>
    <t>This indicator provides a breakdown of the type of proceeding children are involved in. Definitions: Parental responsibility - Under section 3(1) of the children act 1989, parental responsibility allows parents to make important decisions about their children's lives. Residence - settles where the child should live and can be made in favour of anyone except a local authority. Contact - this order requires the person with whom the child lives to allow the child to have contact with the person named on the order. It can be granted to anyone except a local authority. Prohibitive steps - this order can be used to direct someone not to take specific action in relation to the child without the consent of the court. It could be used, for example, to stop a parent from moving the child to another country. Financial applications - Applications for financial arrangements for the care of a child. Special Guardianship - give the special guardian legal parental responsibility for the child without taking away parental responsibility from the birth parents.</t>
  </si>
  <si>
    <t>Indicator definition: Number of children (aged 0 to 16+ years old) taken into care (looked after by the state) during the year in England, by gender, age on starting, category of need, and region (2008, 2009, 2010, 2011)</t>
  </si>
  <si>
    <t>Number of children (aged 0 to 16+ years old) taken into care (looked after by the state) during the year in England, by gender, age on starting, category of need and region (2008, 2009, 2010, 2011)</t>
  </si>
  <si>
    <t>Bedfordshire</t>
  </si>
  <si>
    <t>Bedford Borough</t>
  </si>
  <si>
    <t>Central Bedfordshire</t>
  </si>
  <si>
    <r>
      <t>Cheshire</t>
    </r>
    <r>
      <rPr>
        <vertAlign val="superscript"/>
        <sz val="11"/>
        <rFont val="Calibri"/>
        <family val="2"/>
        <scheme val="minor"/>
      </rPr>
      <t>7</t>
    </r>
  </si>
  <si>
    <r>
      <t>Cheshire East</t>
    </r>
    <r>
      <rPr>
        <vertAlign val="superscript"/>
        <sz val="11"/>
        <rFont val="Calibri"/>
        <family val="2"/>
        <scheme val="minor"/>
      </rPr>
      <t>7</t>
    </r>
  </si>
  <si>
    <r>
      <t>Cheshire West &amp; Chester</t>
    </r>
    <r>
      <rPr>
        <vertAlign val="superscript"/>
        <sz val="11"/>
        <rFont val="Calibri"/>
        <family val="2"/>
        <scheme val="minor"/>
      </rPr>
      <t>7</t>
    </r>
  </si>
  <si>
    <r>
      <t>Cheshire</t>
    </r>
    <r>
      <rPr>
        <vertAlign val="superscript"/>
        <sz val="11"/>
        <rFont val="Calibri"/>
        <family val="2"/>
        <scheme val="minor"/>
      </rPr>
      <t>5</t>
    </r>
  </si>
  <si>
    <r>
      <t>Cheshire East</t>
    </r>
    <r>
      <rPr>
        <vertAlign val="superscript"/>
        <sz val="11"/>
        <rFont val="Calibri"/>
        <family val="2"/>
        <scheme val="minor"/>
      </rPr>
      <t>5</t>
    </r>
  </si>
  <si>
    <r>
      <t>Cheshire West and Chester</t>
    </r>
    <r>
      <rPr>
        <vertAlign val="superscript"/>
        <sz val="11"/>
        <rFont val="Calibri"/>
        <family val="2"/>
        <scheme val="minor"/>
      </rPr>
      <t>5</t>
    </r>
  </si>
  <si>
    <r>
      <t>Bedfordshire</t>
    </r>
    <r>
      <rPr>
        <vertAlign val="superscript"/>
        <sz val="11"/>
        <rFont val="Calibri"/>
        <family val="2"/>
        <scheme val="minor"/>
      </rPr>
      <t>5</t>
    </r>
  </si>
  <si>
    <r>
      <t>Bedford Borough</t>
    </r>
    <r>
      <rPr>
        <vertAlign val="superscript"/>
        <sz val="11"/>
        <rFont val="Calibri"/>
        <family val="2"/>
        <scheme val="minor"/>
      </rPr>
      <t>5</t>
    </r>
  </si>
  <si>
    <r>
      <t>Central Bedfordshire</t>
    </r>
    <r>
      <rPr>
        <vertAlign val="superscript"/>
        <sz val="11"/>
        <rFont val="Calibri"/>
        <family val="2"/>
        <scheme val="minor"/>
      </rPr>
      <t>5</t>
    </r>
  </si>
  <si>
    <r>
      <t xml:space="preserve">Indicator definition: Number of children (aged under 18) involved in public law </t>
    </r>
    <r>
      <rPr>
        <sz val="11"/>
        <rFont val="Calibri"/>
        <family val="2"/>
      </rPr>
      <t>applications</t>
    </r>
    <r>
      <rPr>
        <sz val="11"/>
        <rFont val="Calibri"/>
        <family val="2"/>
        <scheme val="minor"/>
      </rPr>
      <t xml:space="preserve"> in England and Wales, by type of court (2008, 2009, 2010, 2011)</t>
    </r>
  </si>
  <si>
    <r>
      <t xml:space="preserve">The total number of children involved in public law proceedings (for example applications made by the state, Local Aurthorities), by type of court. </t>
    </r>
    <r>
      <rPr>
        <sz val="11"/>
        <rFont val="Calibri"/>
        <family val="2"/>
      </rPr>
      <t>Public law cases relate to local authority intervention to protect children where there are child welfare issues, using tools such as care orders.</t>
    </r>
  </si>
  <si>
    <r>
      <t xml:space="preserve">Indicator definition: Number of children (aged under 18) involved in public law </t>
    </r>
    <r>
      <rPr>
        <sz val="11"/>
        <rFont val="Calibri"/>
        <family val="2"/>
      </rPr>
      <t>applications</t>
    </r>
    <r>
      <rPr>
        <sz val="11"/>
        <rFont val="Calibri"/>
        <family val="2"/>
        <scheme val="minor"/>
      </rPr>
      <t xml:space="preserve"> in England and Wales, by type of proceeding and court. (2011)</t>
    </r>
  </si>
  <si>
    <r>
      <t>Special Guardianship Orders</t>
    </r>
    <r>
      <rPr>
        <vertAlign val="superscript"/>
        <sz val="11"/>
        <rFont val="Calibri"/>
        <family val="2"/>
      </rPr>
      <t>*</t>
    </r>
  </si>
  <si>
    <t>* Special Guardianship Orders figures in the Family Proceedings Courts are only available for those courts which share premises and administrative systems with county courts. The total has therefore been estimated based on the proportion of the total public law and private law applications made in each tier of court</t>
  </si>
  <si>
    <t>The total number of children involved in public law proceedings by the type of proceeding and court. Public law cases relate to local authorities interventions to protect children.</t>
  </si>
  <si>
    <t>CivAdm009, CivAdm036</t>
  </si>
  <si>
    <r>
      <t xml:space="preserve">Indicator definition: Number of children (aged under 18) </t>
    </r>
    <r>
      <rPr>
        <sz val="11"/>
        <rFont val="Calibri"/>
        <family val="2"/>
      </rPr>
      <t xml:space="preserve">involved in private law disposals </t>
    </r>
    <r>
      <rPr>
        <sz val="11"/>
        <rFont val="Calibri"/>
        <family val="2"/>
        <scheme val="minor"/>
      </rPr>
      <t>in all tiers of court in England and Wales, by type of disposal (2011)</t>
    </r>
  </si>
  <si>
    <r>
      <t xml:space="preserve">Number of children (aged under 18) </t>
    </r>
    <r>
      <rPr>
        <sz val="11"/>
        <rFont val="Calibri"/>
        <family val="2"/>
      </rPr>
      <t xml:space="preserve">involved in private law disposals </t>
    </r>
    <r>
      <rPr>
        <sz val="11"/>
        <rFont val="Calibri"/>
        <family val="2"/>
        <scheme val="minor"/>
      </rPr>
      <t>in all tiers of court in England and Wales, by type of disposal (2011)</t>
    </r>
  </si>
  <si>
    <r>
      <t xml:space="preserve">The total number of children </t>
    </r>
    <r>
      <rPr>
        <sz val="11"/>
        <rFont val="Calibri"/>
        <family val="2"/>
      </rPr>
      <t>involved in private law disposals</t>
    </r>
    <r>
      <rPr>
        <sz val="11"/>
        <rFont val="Calibri"/>
        <family val="2"/>
        <scheme val="minor"/>
      </rPr>
      <t>, by the type of disposal</t>
    </r>
  </si>
  <si>
    <r>
      <t xml:space="preserve">Indicator definition: Number of children (aged under 18) </t>
    </r>
    <r>
      <rPr>
        <sz val="11"/>
        <rFont val="Calibri"/>
        <family val="2"/>
      </rPr>
      <t>involved in public law disposals i</t>
    </r>
    <r>
      <rPr>
        <sz val="11"/>
        <rFont val="Calibri"/>
        <family val="2"/>
        <scheme val="minor"/>
      </rPr>
      <t>n all tiers of court in England and Wales, by type of disposal (2011)</t>
    </r>
  </si>
  <si>
    <t>* Breakdown of total is not provided for data protection reasons.</t>
  </si>
  <si>
    <t>Supervision order - discharge*</t>
  </si>
  <si>
    <r>
      <t>Discharge of emergency protection order</t>
    </r>
    <r>
      <rPr>
        <vertAlign val="superscript"/>
        <sz val="11"/>
        <rFont val="Calibri"/>
        <family val="2"/>
      </rPr>
      <t>*</t>
    </r>
  </si>
  <si>
    <r>
      <t xml:space="preserve">Number of children (aged under 18) </t>
    </r>
    <r>
      <rPr>
        <sz val="11"/>
        <rFont val="Calibri"/>
        <family val="2"/>
      </rPr>
      <t>involved in public law disposals in all tiers of court</t>
    </r>
    <r>
      <rPr>
        <sz val="11"/>
        <rFont val="Calibri"/>
        <family val="2"/>
        <scheme val="minor"/>
      </rPr>
      <t xml:space="preserve"> in England and Wales, by type of disposal (2011)</t>
    </r>
  </si>
  <si>
    <r>
      <t xml:space="preserve">The total number of children </t>
    </r>
    <r>
      <rPr>
        <sz val="11"/>
        <rFont val="Calibri"/>
        <family val="2"/>
      </rPr>
      <t>involved in public law disposals</t>
    </r>
    <r>
      <rPr>
        <sz val="11"/>
        <rFont val="Calibri"/>
        <family val="2"/>
        <scheme val="minor"/>
      </rPr>
      <t>, by the type of disposal</t>
    </r>
  </si>
  <si>
    <t xml:space="preserve">Masterlist 'indicator' to which it is judged approximate:   </t>
  </si>
  <si>
    <t>Masterlist 'indicator' to which it is judged equivalent: CivAdm019</t>
  </si>
  <si>
    <t>Masterlist 'indicator' to which it is judged equivalent: CivAdm015</t>
  </si>
  <si>
    <t>Theme with which it is judged relevant: Custody, Child maintenance, Children with court-appointed guardians</t>
  </si>
  <si>
    <t>Theme with which it is judged relevant: Custody, Child protection, Administrative sanctions, Child maintenance, Children with court-appointed guardians</t>
  </si>
  <si>
    <t>Masterlist 'indicator' to which it is judged approximate: CivAdm003, CivAdm009, CivAdm036, CivAdm40, CivAdm42</t>
  </si>
  <si>
    <t>CivAdm003, CivAdm009, CivAdm036, CivAdm40, CivAdm42</t>
  </si>
  <si>
    <t>Custody, Child protection, Administrative sanctions, Child maintenance, Children with court-appointed guardians</t>
  </si>
  <si>
    <t>Theme with which it is judged relevant: Divorce, Custody, Child maintenance, Children with court-appointed guardians</t>
  </si>
  <si>
    <t>Masterlist 'indicator' to which it is judged approximate: CivAdm002, CivAdm003, CivAdm040, CivAdm042</t>
  </si>
  <si>
    <t>CivAdm002, CivAdm003, CivAdm040, CivAdm041</t>
  </si>
  <si>
    <t>Masterlist 'indicator' to which it is judged approximate: CivAdm002</t>
  </si>
  <si>
    <r>
      <t>Cheshire</t>
    </r>
    <r>
      <rPr>
        <vertAlign val="superscript"/>
        <sz val="10"/>
        <rFont val="Calibri"/>
        <family val="2"/>
        <scheme val="minor"/>
      </rPr>
      <t>7</t>
    </r>
  </si>
  <si>
    <r>
      <t>Cheshire East</t>
    </r>
    <r>
      <rPr>
        <vertAlign val="superscript"/>
        <sz val="10"/>
        <rFont val="Calibri"/>
        <family val="2"/>
        <scheme val="minor"/>
      </rPr>
      <t>7</t>
    </r>
  </si>
  <si>
    <r>
      <t>Cheshire West &amp; Chester</t>
    </r>
    <r>
      <rPr>
        <vertAlign val="superscript"/>
        <sz val="10"/>
        <rFont val="Calibri"/>
        <family val="2"/>
        <scheme val="minor"/>
      </rPr>
      <t>7</t>
    </r>
  </si>
  <si>
    <r>
      <t>Bedfordshire</t>
    </r>
    <r>
      <rPr>
        <vertAlign val="superscript"/>
        <sz val="10"/>
        <rFont val="Calibri"/>
        <family val="2"/>
        <scheme val="minor"/>
      </rPr>
      <t>7</t>
    </r>
  </si>
  <si>
    <r>
      <t>Bedford Borough</t>
    </r>
    <r>
      <rPr>
        <vertAlign val="superscript"/>
        <sz val="10"/>
        <rFont val="Calibri"/>
        <family val="2"/>
        <scheme val="minor"/>
      </rPr>
      <t>7</t>
    </r>
  </si>
  <si>
    <r>
      <t>Central Bedfordshire</t>
    </r>
    <r>
      <rPr>
        <vertAlign val="superscript"/>
        <sz val="10"/>
        <rFont val="Calibri"/>
        <family val="2"/>
        <scheme val="minor"/>
      </rPr>
      <t>7</t>
    </r>
  </si>
  <si>
    <t>Disaggregation by gender:</t>
  </si>
  <si>
    <t>Disaggregation by age:</t>
  </si>
  <si>
    <t>Disaggregation by region:</t>
  </si>
  <si>
    <t>Disaggregation by socio economic characteristic:</t>
  </si>
  <si>
    <t>Disaggregation by nationality:</t>
  </si>
  <si>
    <t>Other Disaggregation (please specify):</t>
  </si>
  <si>
    <t>Number of divorces (and percentage of the total) where couples have children aged under 16 in England and Wales, and the number of children affected, disaggregated by age (2008, 2009, 2010, 2011)</t>
  </si>
  <si>
    <t>Indicator definition: Number of divorces (and percentage of the total) where couples have children aged under 16 in England and Wales, and the number of children affected, disaggregated by age (2008, 2009, 2010, 2011)</t>
  </si>
  <si>
    <t>Number of children (aged under 18) involved in private law applications</t>
  </si>
  <si>
    <t>Indicator definition: Number of children (age under 18) who started to be looked after in England during the years ending 31 March by legal status on starting and region  (2008, 2009, 2010, 2011)</t>
  </si>
  <si>
    <t>Number of children (age under 18) who started to be looked after in England during the years ending 31 March by legal status on starting and region (2008, 2009, 2010, 2011)</t>
  </si>
  <si>
    <t>Indicator definition: Number of looked after children (aged under 18) in England by category of need and region (2008, 2009, 2010, 2011)</t>
  </si>
  <si>
    <t>Number of looked after children (aged under 18) in England by category of need and region (2008, 2009, 2010, 2011)</t>
  </si>
  <si>
    <t>Number of children (aged under 18) involved in public law applications in England and Wales</t>
  </si>
  <si>
    <t>Type of proceeding, type of court</t>
  </si>
  <si>
    <t>Number of children (aged under 18) involved in private law disposals in all tiers of court in England and Wales</t>
  </si>
  <si>
    <t>Number of children (aged under 18) involved in public law disposals in all tiers of court in England and Wales</t>
  </si>
  <si>
    <t>Number of appeals against exclusion from maintained primary, secondary and special schools in England</t>
  </si>
  <si>
    <t>Number of asylum applications to the UK from main applicants and dependants</t>
  </si>
  <si>
    <t>Indicator definition: Number of asylum applications to the UK from unaccompanied children (aged 0-17) by nationality  (2008, 2009, 2010, 2011)</t>
  </si>
  <si>
    <t>Number of asylum applications to the UK from unaccompanied children (aged 0-17)</t>
  </si>
  <si>
    <t>Number of asylum applications to the UK from unaccompanied children (aged 0-17) by nationality (2008, 2009, 2010, 2011)</t>
  </si>
  <si>
    <t>Indicator definition: Number of asylum applications to the UK from accompanied dependent children (aged 0-17) by nationality (2008, 2009, 2010, 2011)</t>
  </si>
  <si>
    <t>Number of asylum applications to the UK from accompanied dependent children (aged 0-17)</t>
  </si>
  <si>
    <t>Number of asylum applications to the UK from accompanied dependent children (aged 0-17) by nationality (2008, 2009, 2010, 2011)</t>
  </si>
  <si>
    <t>Number of adoptions of children (aged 0 to 17 years old) in England and Wales</t>
  </si>
  <si>
    <t>Number of appeals against the child support agency regarding child maintenance payments in Great Britain</t>
  </si>
  <si>
    <t>Number of child maintenance claims in Great Britain, percentage success rate and the number of children (aged under 16, and between 16 and 19 if in full time education) benefitting from child maintenance</t>
  </si>
  <si>
    <t>Indicator definition: Total volume of enforcement activity undertaken by the Child Support Agency with regard to child maintenance in Great Britain by type of action (2008, 2009, 2010, 2011)</t>
  </si>
  <si>
    <t>Total volume of enforcement activity undertaken by the Child Support Agency with regard to child maintenance in Great Britian by type of action (2008, 2009, 2010, 2011)</t>
  </si>
  <si>
    <t>Prosecutions</t>
  </si>
  <si>
    <t>Recovery from Deceased Estate</t>
  </si>
  <si>
    <t xml:space="preserve">Bill of Inhibition (Scotland) </t>
  </si>
  <si>
    <t>Committals</t>
  </si>
  <si>
    <t xml:space="preserve">Orders for Sale (E&amp;W) </t>
  </si>
  <si>
    <t>Charging Orders (E&amp;W)</t>
  </si>
  <si>
    <t xml:space="preserve">Charge for Payment (Scotland) </t>
  </si>
  <si>
    <t xml:space="preserve">Distress Actions (E&amp;W) </t>
  </si>
  <si>
    <t xml:space="preserve">Liability Orders </t>
  </si>
  <si>
    <t>Number of Lump Sump Deduction Orders authorised</t>
  </si>
  <si>
    <t>Deduction Orders</t>
  </si>
  <si>
    <t>Deduction from Earnings Orders/ Requests (DEO/R)</t>
  </si>
  <si>
    <t>Other disaggregation (please specify):</t>
  </si>
  <si>
    <t>Number of appeals against the child support agency regarding child maintenance payments in Great Britain, by type of appeal, outcome and average time taken to revise maintenace calculation following a decision (2008, 2009, 2010, 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</si>
</sst>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_-* #,##0_-;\-* #,##0_-;_-* &quot;-&quot;??_-;_-@_-"/>
    <numFmt numFmtId="165" formatCode="0.0"/>
    <numFmt numFmtId="166" formatCode="&quot; &quot;#,##0.00&quot; &quot;;&quot;-&quot;#,##0.00&quot; &quot;;&quot; -&quot;00&quot; &quot;;&quot; &quot;@&quot; &quot;"/>
    <numFmt numFmtId="167" formatCode="0.0%"/>
    <numFmt numFmtId="168" formatCode="#,##0\ &quot;kr&quot;;[Red]\-#,##0\ &quot;kr&quot;"/>
    <numFmt numFmtId="169" formatCode="_-* #,##0.00\ &quot;kr&quot;_-;\-* #,##0.00\ &quot;kr&quot;_-;_-* &quot;-&quot;??\ &quot;kr&quot;_-;_-@_-"/>
    <numFmt numFmtId="170" formatCode="#,##0;[Red]&quot;-&quot;#,##0"/>
    <numFmt numFmtId="171" formatCode="_(&quot;kr&quot;* #,##0.00_);_(&quot;kr&quot;* \(#,##0.00\);_(&quot;kr&quot;* &quot;-&quot;??_);_(@_)"/>
  </numFmts>
  <fonts count="57">
    <font>
      <sz val="11"/>
      <color theme="1"/>
      <name val="Calibri"/>
      <family val="2"/>
      <scheme val="minor"/>
    </font>
    <font>
      <sz val="10"/>
      <name val="Arial"/>
      <family val="2"/>
    </font>
    <font>
      <sz val="11"/>
      <name val="Calibri"/>
      <family val="2"/>
      <scheme val="minor"/>
    </font>
    <font>
      <b/>
      <sz val="10"/>
      <name val="Arial"/>
      <family val="2"/>
    </font>
    <font>
      <b/>
      <sz val="11"/>
      <color theme="1"/>
      <name val="Calibri"/>
      <family val="2"/>
      <scheme val="minor"/>
    </font>
    <font>
      <u/>
      <sz val="11"/>
      <color theme="10"/>
      <name val="Calibri"/>
      <family val="2"/>
      <scheme val="minor"/>
    </font>
    <font>
      <b/>
      <sz val="11"/>
      <name val="Calibri"/>
      <family val="2"/>
      <scheme val="minor"/>
    </font>
    <font>
      <sz val="16"/>
      <color theme="1"/>
      <name val="Calibri"/>
      <family val="2"/>
      <scheme val="minor"/>
    </font>
    <font>
      <sz val="11"/>
      <color indexed="8"/>
      <name val="Calibri"/>
      <family val="2"/>
    </font>
    <font>
      <i/>
      <sz val="11"/>
      <color theme="1"/>
      <name val="Calibri"/>
      <family val="2"/>
      <scheme val="minor"/>
    </font>
    <font>
      <sz val="11"/>
      <color theme="1"/>
      <name val="Calibri"/>
      <family val="2"/>
      <scheme val="minor"/>
    </font>
    <font>
      <sz val="9"/>
      <name val="Arial"/>
      <family val="2"/>
    </font>
    <font>
      <sz val="12"/>
      <color rgb="FF000000"/>
      <name val="Arial"/>
      <family val="2"/>
    </font>
    <font>
      <sz val="9"/>
      <color rgb="FF000000"/>
      <name val="Arial"/>
      <family val="2"/>
    </font>
    <font>
      <sz val="11"/>
      <color rgb="FF000000"/>
      <name val="Calibri"/>
      <family val="2"/>
      <scheme val="minor"/>
    </font>
    <font>
      <sz val="11"/>
      <color rgb="FFFF0000"/>
      <name val="Calibri"/>
      <family val="2"/>
      <scheme val="minor"/>
    </font>
    <font>
      <b/>
      <vertAlign val="superscript"/>
      <sz val="11"/>
      <name val="Calibri"/>
      <family val="2"/>
      <scheme val="minor"/>
    </font>
    <font>
      <b/>
      <sz val="9"/>
      <name val="Arial"/>
      <family val="2"/>
    </font>
    <font>
      <b/>
      <sz val="11"/>
      <color rgb="FF00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MS Sans Serif"/>
      <family val="2"/>
      <charset val="238"/>
    </font>
    <font>
      <sz val="10"/>
      <name val="Arial"/>
      <family val="2"/>
      <charset val="238"/>
    </font>
    <font>
      <sz val="10"/>
      <name val="MS Sans Serif"/>
      <family val="2"/>
    </font>
    <font>
      <b/>
      <sz val="10"/>
      <name val="Arial"/>
      <family val="2"/>
      <charset val="238"/>
    </font>
    <font>
      <sz val="10"/>
      <color theme="1"/>
      <name val="Calibri"/>
      <family val="2"/>
      <charset val="238"/>
      <scheme val="minor"/>
    </font>
    <font>
      <sz val="10"/>
      <name val="Arial CE"/>
      <charset val="238"/>
    </font>
    <font>
      <u/>
      <sz val="10"/>
      <color indexed="12"/>
      <name val="Arial CE"/>
      <charset val="238"/>
    </font>
    <font>
      <sz val="10"/>
      <color indexed="8"/>
      <name val="MS Sans Serif"/>
      <family val="2"/>
    </font>
    <font>
      <sz val="10"/>
      <name val="Arial CE"/>
    </font>
    <font>
      <sz val="11"/>
      <name val="Arial"/>
      <family val="2"/>
    </font>
    <font>
      <sz val="11"/>
      <name val="Calibri"/>
      <family val="2"/>
    </font>
    <font>
      <u/>
      <sz val="11"/>
      <color theme="10"/>
      <name val="Calibri"/>
      <family val="2"/>
    </font>
    <font>
      <sz val="16"/>
      <color indexed="8"/>
      <name val="Calibri"/>
      <family val="2"/>
    </font>
    <font>
      <b/>
      <sz val="11"/>
      <color indexed="10"/>
      <name val="Calibri"/>
      <family val="2"/>
    </font>
    <font>
      <sz val="11"/>
      <color indexed="10"/>
      <name val="Calibri"/>
      <family val="2"/>
    </font>
    <font>
      <b/>
      <sz val="11"/>
      <color indexed="8"/>
      <name val="Calibri"/>
      <family val="2"/>
    </font>
    <font>
      <i/>
      <sz val="11"/>
      <color indexed="8"/>
      <name val="Calibri"/>
      <family val="2"/>
    </font>
    <font>
      <b/>
      <sz val="11"/>
      <name val="Calibri"/>
      <family val="2"/>
    </font>
    <font>
      <vertAlign val="superscript"/>
      <sz val="11"/>
      <name val="Calibri"/>
      <family val="2"/>
    </font>
    <font>
      <i/>
      <sz val="11"/>
      <name val="Calibri"/>
      <family val="2"/>
    </font>
    <font>
      <vertAlign val="superscript"/>
      <sz val="11"/>
      <name val="Calibri"/>
      <family val="2"/>
      <scheme val="minor"/>
    </font>
    <font>
      <b/>
      <sz val="10"/>
      <name val="Calibri"/>
      <family val="2"/>
      <scheme val="minor"/>
    </font>
    <font>
      <sz val="10"/>
      <name val="Calibri"/>
      <family val="2"/>
      <scheme val="minor"/>
    </font>
    <font>
      <vertAlign val="superscript"/>
      <sz val="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4">
    <xf numFmtId="0" fontId="0" fillId="0" borderId="0"/>
    <xf numFmtId="0" fontId="1" fillId="0" borderId="0" applyNumberFormat="0" applyFont="0" applyFill="0" applyBorder="0" applyAlignment="0" applyProtection="0"/>
    <xf numFmtId="0" fontId="5" fillId="0" borderId="0" applyNumberFormat="0" applyFill="0" applyBorder="0" applyAlignment="0" applyProtection="0"/>
    <xf numFmtId="0" fontId="8" fillId="0" borderId="0"/>
    <xf numFmtId="43" fontId="10" fillId="0" borderId="0" applyFont="0" applyFill="0" applyBorder="0" applyAlignment="0" applyProtection="0"/>
    <xf numFmtId="0" fontId="1" fillId="0" borderId="0"/>
    <xf numFmtId="166" fontId="12" fillId="0" borderId="0" applyFont="0" applyFill="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8" applyNumberFormat="0" applyAlignment="0" applyProtection="0"/>
    <xf numFmtId="0" fontId="27" fillId="6" borderId="9" applyNumberFormat="0" applyAlignment="0" applyProtection="0"/>
    <xf numFmtId="0" fontId="28" fillId="6" borderId="8" applyNumberFormat="0" applyAlignment="0" applyProtection="0"/>
    <xf numFmtId="0" fontId="29" fillId="0" borderId="10" applyNumberFormat="0" applyFill="0" applyAlignment="0" applyProtection="0"/>
    <xf numFmtId="0" fontId="30" fillId="7" borderId="11" applyNumberFormat="0" applyAlignment="0" applyProtection="0"/>
    <xf numFmtId="0" fontId="15" fillId="0" borderId="0" applyNumberFormat="0" applyFill="0" applyBorder="0" applyAlignment="0" applyProtection="0"/>
    <xf numFmtId="0" fontId="10" fillId="8" borderId="12" applyNumberFormat="0" applyFont="0" applyAlignment="0" applyProtection="0"/>
    <xf numFmtId="0" fontId="31" fillId="0" borderId="0" applyNumberFormat="0" applyFill="0" applyBorder="0" applyAlignment="0" applyProtection="0"/>
    <xf numFmtId="0" fontId="4" fillId="0" borderId="13" applyNumberFormat="0" applyFill="0" applyAlignment="0" applyProtection="0"/>
    <xf numFmtId="0" fontId="32"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32" fillId="32" borderId="0" applyNumberFormat="0" applyBorder="0" applyAlignment="0" applyProtection="0"/>
    <xf numFmtId="0" fontId="33" fillId="0" borderId="0"/>
    <xf numFmtId="0" fontId="33" fillId="0" borderId="0"/>
    <xf numFmtId="0" fontId="34" fillId="0" borderId="0"/>
    <xf numFmtId="0" fontId="35" fillId="0" borderId="0"/>
    <xf numFmtId="0" fontId="1" fillId="0" borderId="0"/>
    <xf numFmtId="0" fontId="36" fillId="0" borderId="0">
      <alignment horizontal="center" vertical="top"/>
    </xf>
    <xf numFmtId="0" fontId="37" fillId="0" borderId="0"/>
    <xf numFmtId="0" fontId="1" fillId="0" borderId="0"/>
    <xf numFmtId="0" fontId="38" fillId="0" borderId="0"/>
    <xf numFmtId="0" fontId="39" fillId="0" borderId="0" applyNumberFormat="0" applyFill="0" applyBorder="0" applyAlignment="0" applyProtection="0">
      <alignment vertical="top"/>
      <protection locked="0"/>
    </xf>
    <xf numFmtId="0" fontId="40" fillId="0" borderId="0" applyFont="0"/>
    <xf numFmtId="0" fontId="41" fillId="0" borderId="0"/>
    <xf numFmtId="0" fontId="1" fillId="0" borderId="0"/>
    <xf numFmtId="0" fontId="34" fillId="0" borderId="0"/>
    <xf numFmtId="0" fontId="1" fillId="0" borderId="0"/>
    <xf numFmtId="0" fontId="42" fillId="0" borderId="0"/>
    <xf numFmtId="169" fontId="1" fillId="0" borderId="0" applyFont="0" applyFill="0" applyBorder="0" applyAlignment="0" applyProtection="0"/>
    <xf numFmtId="171" fontId="1" fillId="0" borderId="0" applyFont="0" applyFill="0" applyBorder="0" applyAlignment="0" applyProtection="0"/>
    <xf numFmtId="0" fontId="44" fillId="0" borderId="0" applyNumberFormat="0" applyFill="0" applyBorder="0" applyAlignment="0" applyProtection="0">
      <alignment vertical="top"/>
      <protection locked="0"/>
    </xf>
    <xf numFmtId="0" fontId="5" fillId="0" borderId="0" applyNumberFormat="0" applyFill="0" applyBorder="0" applyAlignment="0" applyProtection="0"/>
    <xf numFmtId="0" fontId="1" fillId="0" borderId="0"/>
    <xf numFmtId="0" fontId="35" fillId="0" borderId="0"/>
    <xf numFmtId="170" fontId="35" fillId="0" borderId="0" applyFont="0" applyFill="0" applyBorder="0" applyAlignment="0" applyProtection="0"/>
    <xf numFmtId="168" fontId="35" fillId="0" borderId="0" applyFont="0" applyFill="0" applyBorder="0" applyAlignment="0" applyProtection="0"/>
    <xf numFmtId="0" fontId="1" fillId="0" borderId="0"/>
    <xf numFmtId="0" fontId="1" fillId="0" borderId="0"/>
  </cellStyleXfs>
  <cellXfs count="194">
    <xf numFmtId="0" fontId="0" fillId="0" borderId="0" xfId="0"/>
    <xf numFmtId="0" fontId="0" fillId="0" borderId="1" xfId="0" applyBorder="1"/>
    <xf numFmtId="0" fontId="0" fillId="0" borderId="0" xfId="0" applyFill="1"/>
    <xf numFmtId="0" fontId="2" fillId="0" borderId="1" xfId="0" applyFont="1" applyBorder="1" applyAlignment="1">
      <alignment vertical="center" wrapText="1"/>
    </xf>
    <xf numFmtId="0" fontId="0" fillId="0" borderId="0" xfId="0" applyAlignment="1">
      <alignment wrapText="1"/>
    </xf>
    <xf numFmtId="0" fontId="7" fillId="0" borderId="0" xfId="0" applyFont="1"/>
    <xf numFmtId="0" fontId="5" fillId="0" borderId="0" xfId="2" applyAlignment="1" applyProtection="1"/>
    <xf numFmtId="0" fontId="4" fillId="0" borderId="0" xfId="0" applyFont="1"/>
    <xf numFmtId="0" fontId="2" fillId="0" borderId="1" xfId="0" applyFont="1" applyBorder="1" applyAlignment="1">
      <alignment horizontal="left" wrapText="1"/>
    </xf>
    <xf numFmtId="14" fontId="0" fillId="0" borderId="0" xfId="0" applyNumberFormat="1"/>
    <xf numFmtId="3" fontId="0" fillId="0" borderId="0" xfId="0" applyNumberFormat="1"/>
    <xf numFmtId="10" fontId="0" fillId="0" borderId="0" xfId="0" applyNumberFormat="1"/>
    <xf numFmtId="3" fontId="1" fillId="0" borderId="0" xfId="0" applyNumberFormat="1" applyFont="1" applyAlignment="1">
      <alignment horizontal="right"/>
    </xf>
    <xf numFmtId="3" fontId="1" fillId="0" borderId="0" xfId="0" applyNumberFormat="1" applyFont="1"/>
    <xf numFmtId="3" fontId="1" fillId="0" borderId="0" xfId="0" applyNumberFormat="1" applyFont="1" applyFill="1" applyAlignment="1">
      <alignment horizontal="right"/>
    </xf>
    <xf numFmtId="3" fontId="3" fillId="0" borderId="0" xfId="0" applyNumberFormat="1" applyFont="1" applyAlignment="1">
      <alignment horizontal="right"/>
    </xf>
    <xf numFmtId="3" fontId="3" fillId="0" borderId="0" xfId="0" applyNumberFormat="1" applyFont="1"/>
    <xf numFmtId="3" fontId="3" fillId="0" borderId="0" xfId="0" applyNumberFormat="1" applyFont="1" applyFill="1" applyAlignment="1">
      <alignment horizontal="right"/>
    </xf>
    <xf numFmtId="0" fontId="5" fillId="0" borderId="0" xfId="2"/>
    <xf numFmtId="3" fontId="1" fillId="0" borderId="0" xfId="0" applyNumberFormat="1" applyFont="1" applyAlignment="1">
      <alignment horizontal="right" vertical="center"/>
    </xf>
    <xf numFmtId="0" fontId="0" fillId="0" borderId="0" xfId="0" applyAlignment="1">
      <alignment horizontal="left" indent="1"/>
    </xf>
    <xf numFmtId="0" fontId="3" fillId="0" borderId="0" xfId="0" applyFont="1" applyBorder="1"/>
    <xf numFmtId="3" fontId="0" fillId="0" borderId="0" xfId="0" applyNumberFormat="1" applyAlignment="1">
      <alignment horizontal="right"/>
    </xf>
    <xf numFmtId="3" fontId="1" fillId="0" borderId="0" xfId="4" applyNumberFormat="1" applyFont="1" applyAlignment="1">
      <alignment horizontal="right"/>
    </xf>
    <xf numFmtId="3" fontId="3" fillId="0" borderId="0" xfId="4" applyNumberFormat="1" applyFont="1" applyAlignment="1">
      <alignment horizontal="right"/>
    </xf>
    <xf numFmtId="3" fontId="10" fillId="0" borderId="0" xfId="4" applyNumberFormat="1" applyAlignment="1">
      <alignment horizontal="right"/>
    </xf>
    <xf numFmtId="3" fontId="3" fillId="0" borderId="0" xfId="4" applyNumberFormat="1" applyFont="1"/>
    <xf numFmtId="3" fontId="3" fillId="0" borderId="0" xfId="0" applyNumberFormat="1" applyFont="1" applyBorder="1" applyAlignment="1">
      <alignment horizontal="right"/>
    </xf>
    <xf numFmtId="3" fontId="3" fillId="0" borderId="0" xfId="0" applyNumberFormat="1" applyFont="1" applyBorder="1"/>
    <xf numFmtId="3" fontId="11" fillId="0" borderId="0" xfId="0" applyNumberFormat="1" applyFont="1" applyBorder="1" applyAlignment="1">
      <alignment horizontal="right" vertical="center"/>
    </xf>
    <xf numFmtId="0" fontId="11" fillId="0" borderId="0" xfId="0" applyFont="1" applyBorder="1" applyAlignment="1">
      <alignment horizontal="right"/>
    </xf>
    <xf numFmtId="165" fontId="11" fillId="0" borderId="0" xfId="0" applyNumberFormat="1" applyFont="1" applyBorder="1" applyAlignment="1">
      <alignment horizontal="right" vertical="center"/>
    </xf>
    <xf numFmtId="1" fontId="11" fillId="0" borderId="0" xfId="0" applyNumberFormat="1" applyFont="1" applyBorder="1" applyAlignment="1">
      <alignment horizontal="right" vertical="center"/>
    </xf>
    <xf numFmtId="49" fontId="11" fillId="0" borderId="0" xfId="0" applyNumberFormat="1" applyFont="1" applyAlignment="1">
      <alignment horizontal="left" wrapText="1"/>
    </xf>
    <xf numFmtId="49" fontId="11" fillId="0" borderId="0" xfId="0" applyNumberFormat="1" applyFont="1" applyBorder="1" applyAlignment="1">
      <alignment horizontal="left" wrapText="1"/>
    </xf>
    <xf numFmtId="49" fontId="0" fillId="0" borderId="0" xfId="0" applyNumberFormat="1"/>
    <xf numFmtId="3" fontId="13" fillId="0" borderId="0" xfId="6" applyNumberFormat="1" applyFont="1" applyFill="1" applyAlignment="1">
      <alignment horizontal="right"/>
    </xf>
    <xf numFmtId="3" fontId="13" fillId="0" borderId="0" xfId="0" applyNumberFormat="1" applyFont="1" applyAlignment="1">
      <alignment horizontal="right"/>
    </xf>
    <xf numFmtId="3" fontId="12" fillId="0" borderId="0" xfId="0" applyNumberFormat="1" applyFont="1" applyFill="1" applyBorder="1"/>
    <xf numFmtId="0" fontId="14" fillId="0" borderId="0" xfId="0" applyFont="1"/>
    <xf numFmtId="0" fontId="0" fillId="0" borderId="0" xfId="0" applyFont="1"/>
    <xf numFmtId="0" fontId="0" fillId="0" borderId="1" xfId="0" applyFont="1" applyBorder="1"/>
    <xf numFmtId="0" fontId="9" fillId="0" borderId="1" xfId="0" applyFont="1" applyBorder="1"/>
    <xf numFmtId="3" fontId="0" fillId="0" borderId="1" xfId="0" applyNumberFormat="1" applyFont="1" applyBorder="1"/>
    <xf numFmtId="10" fontId="0" fillId="0" borderId="1" xfId="0" applyNumberFormat="1" applyFont="1" applyBorder="1"/>
    <xf numFmtId="0" fontId="4" fillId="0" borderId="1" xfId="0" applyFont="1" applyBorder="1"/>
    <xf numFmtId="0" fontId="15" fillId="0" borderId="0" xfId="0" applyFont="1" applyFill="1" applyBorder="1"/>
    <xf numFmtId="0" fontId="15" fillId="0" borderId="0" xfId="0" applyFont="1"/>
    <xf numFmtId="3" fontId="0" fillId="0" borderId="1" xfId="0" applyNumberFormat="1" applyBorder="1"/>
    <xf numFmtId="3" fontId="3" fillId="0" borderId="1" xfId="0" applyNumberFormat="1" applyFont="1" applyBorder="1"/>
    <xf numFmtId="3" fontId="1" fillId="0" borderId="1" xfId="0" applyNumberFormat="1" applyFont="1" applyBorder="1"/>
    <xf numFmtId="3" fontId="1" fillId="0" borderId="1" xfId="0" applyNumberFormat="1" applyFont="1" applyFill="1" applyBorder="1" applyAlignment="1"/>
    <xf numFmtId="3" fontId="1" fillId="0" borderId="1" xfId="0" applyNumberFormat="1" applyFont="1" applyBorder="1" applyAlignment="1"/>
    <xf numFmtId="3" fontId="3" fillId="0" borderId="1" xfId="0" applyNumberFormat="1" applyFont="1" applyBorder="1" applyAlignment="1"/>
    <xf numFmtId="0" fontId="0" fillId="0" borderId="1" xfId="0" applyBorder="1" applyAlignment="1">
      <alignment horizontal="left" indent="1"/>
    </xf>
    <xf numFmtId="3" fontId="1" fillId="0" borderId="1" xfId="0" quotePrefix="1" applyNumberFormat="1" applyFont="1" applyBorder="1" applyAlignment="1">
      <alignment horizontal="right"/>
    </xf>
    <xf numFmtId="0" fontId="3" fillId="0" borderId="1" xfId="0" applyFont="1" applyBorder="1"/>
    <xf numFmtId="0" fontId="3" fillId="0" borderId="1" xfId="0" applyFont="1" applyBorder="1" applyAlignment="1">
      <alignment horizontal="center"/>
    </xf>
    <xf numFmtId="3" fontId="6" fillId="0" borderId="1" xfId="0" applyNumberFormat="1" applyFont="1" applyBorder="1" applyAlignment="1">
      <alignment vertical="center"/>
    </xf>
    <xf numFmtId="3" fontId="6" fillId="0" borderId="1" xfId="0" applyNumberFormat="1" applyFont="1" applyBorder="1" applyAlignment="1">
      <alignment horizontal="right" vertical="center"/>
    </xf>
    <xf numFmtId="0" fontId="6" fillId="0" borderId="1" xfId="0" applyFont="1" applyBorder="1" applyAlignment="1">
      <alignment vertical="center"/>
    </xf>
    <xf numFmtId="0" fontId="2" fillId="0" borderId="1" xfId="0" applyFont="1" applyBorder="1" applyAlignment="1">
      <alignment horizontal="left" vertical="center"/>
    </xf>
    <xf numFmtId="3" fontId="2" fillId="0" borderId="1" xfId="0" applyNumberFormat="1" applyFont="1" applyBorder="1" applyAlignment="1">
      <alignment horizontal="right" vertical="center"/>
    </xf>
    <xf numFmtId="0" fontId="2" fillId="0" borderId="1" xfId="0" applyFont="1" applyBorder="1" applyAlignment="1">
      <alignment vertical="center"/>
    </xf>
    <xf numFmtId="3" fontId="2" fillId="0" borderId="1" xfId="0" applyNumberFormat="1" applyFont="1" applyBorder="1" applyAlignment="1">
      <alignment vertical="center"/>
    </xf>
    <xf numFmtId="3" fontId="6" fillId="0" borderId="1" xfId="0" applyNumberFormat="1" applyFont="1" applyBorder="1" applyAlignment="1">
      <alignment vertical="center" wrapText="1"/>
    </xf>
    <xf numFmtId="49" fontId="2" fillId="0" borderId="1" xfId="0" applyNumberFormat="1" applyFont="1" applyBorder="1" applyAlignment="1">
      <alignment vertical="center"/>
    </xf>
    <xf numFmtId="0" fontId="2" fillId="0" borderId="1" xfId="0" applyFont="1" applyBorder="1" applyAlignment="1" applyProtection="1">
      <alignment horizontal="left" vertical="center"/>
    </xf>
    <xf numFmtId="0" fontId="0" fillId="0" borderId="1" xfId="0" applyFill="1" applyBorder="1"/>
    <xf numFmtId="0" fontId="4" fillId="0" borderId="1" xfId="0" applyFont="1" applyFill="1" applyBorder="1"/>
    <xf numFmtId="0" fontId="4" fillId="0" borderId="1" xfId="0" applyFont="1" applyFill="1" applyBorder="1" applyAlignment="1">
      <alignment horizontal="right"/>
    </xf>
    <xf numFmtId="0" fontId="0" fillId="0" borderId="1" xfId="0" applyFont="1" applyBorder="1" applyAlignment="1">
      <alignment horizontal="left" indent="1"/>
    </xf>
    <xf numFmtId="3" fontId="1" fillId="0" borderId="1" xfId="4" applyNumberFormat="1" applyFont="1" applyBorder="1" applyAlignment="1">
      <alignment horizontal="right"/>
    </xf>
    <xf numFmtId="3" fontId="3" fillId="0" borderId="1" xfId="4" applyNumberFormat="1" applyFont="1" applyBorder="1" applyAlignment="1">
      <alignment horizontal="right"/>
    </xf>
    <xf numFmtId="3" fontId="0" fillId="0" borderId="1" xfId="0" applyNumberFormat="1" applyBorder="1" applyAlignment="1">
      <alignment horizontal="right"/>
    </xf>
    <xf numFmtId="0" fontId="15" fillId="0" borderId="0" xfId="0" applyFont="1" applyFill="1"/>
    <xf numFmtId="165" fontId="2" fillId="0" borderId="1" xfId="0" applyNumberFormat="1" applyFont="1" applyBorder="1" applyAlignment="1">
      <alignment horizontal="right" vertical="center"/>
    </xf>
    <xf numFmtId="1" fontId="2" fillId="0" borderId="1" xfId="0" applyNumberFormat="1" applyFont="1" applyBorder="1" applyAlignment="1">
      <alignment horizontal="right" vertical="center"/>
    </xf>
    <xf numFmtId="3" fontId="0" fillId="0" borderId="1" xfId="0" applyNumberFormat="1" applyFont="1" applyBorder="1" applyAlignment="1">
      <alignment horizontal="right"/>
    </xf>
    <xf numFmtId="49" fontId="2" fillId="0" borderId="1" xfId="0" applyNumberFormat="1" applyFont="1" applyBorder="1" applyAlignment="1">
      <alignment vertical="center" wrapText="1"/>
    </xf>
    <xf numFmtId="3" fontId="14" fillId="0" borderId="1" xfId="6" applyNumberFormat="1" applyFont="1" applyFill="1" applyBorder="1" applyAlignment="1">
      <alignment horizontal="right"/>
    </xf>
    <xf numFmtId="3" fontId="14" fillId="0" borderId="1" xfId="0" applyNumberFormat="1" applyFont="1" applyBorder="1" applyAlignment="1">
      <alignment horizontal="right"/>
    </xf>
    <xf numFmtId="49" fontId="2" fillId="0" borderId="1" xfId="0" applyNumberFormat="1" applyFont="1" applyBorder="1" applyAlignment="1">
      <alignment horizontal="left" wrapText="1"/>
    </xf>
    <xf numFmtId="49" fontId="6" fillId="0" borderId="1" xfId="0" applyNumberFormat="1" applyFont="1" applyBorder="1" applyAlignment="1">
      <alignment horizontal="left" wrapText="1"/>
    </xf>
    <xf numFmtId="0" fontId="14" fillId="0" borderId="1" xfId="1" applyFont="1" applyFill="1" applyBorder="1" applyAlignment="1"/>
    <xf numFmtId="3" fontId="18" fillId="0" borderId="1" xfId="6" applyNumberFormat="1" applyFont="1" applyFill="1" applyBorder="1" applyAlignment="1">
      <alignment horizontal="right"/>
    </xf>
    <xf numFmtId="1" fontId="17" fillId="0" borderId="0" xfId="0" applyNumberFormat="1" applyFont="1" applyBorder="1" applyAlignment="1">
      <alignment horizontal="right" vertical="center"/>
    </xf>
    <xf numFmtId="3" fontId="14" fillId="0" borderId="1" xfId="6" applyNumberFormat="1" applyFont="1" applyFill="1" applyBorder="1" applyAlignment="1">
      <alignment horizontal="left"/>
    </xf>
    <xf numFmtId="3" fontId="18" fillId="0" borderId="1" xfId="6" applyNumberFormat="1" applyFont="1" applyFill="1" applyBorder="1" applyAlignment="1">
      <alignment horizontal="left"/>
    </xf>
    <xf numFmtId="0" fontId="0" fillId="0" borderId="1" xfId="0" applyBorder="1" applyAlignment="1">
      <alignment horizontal="right"/>
    </xf>
    <xf numFmtId="0" fontId="0" fillId="0" borderId="0" xfId="0" applyFont="1" applyAlignment="1">
      <alignment wrapText="1"/>
    </xf>
    <xf numFmtId="0" fontId="6" fillId="0" borderId="1" xfId="0" applyNumberFormat="1" applyFont="1" applyBorder="1" applyAlignment="1">
      <alignment horizontal="center" vertical="center"/>
    </xf>
    <xf numFmtId="0" fontId="2" fillId="0" borderId="1" xfId="0" applyFont="1" applyBorder="1" applyAlignment="1">
      <alignment horizontal="left" vertical="center" wrapText="1"/>
    </xf>
    <xf numFmtId="3" fontId="2"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0" fillId="0" borderId="2" xfId="0" applyFont="1" applyBorder="1" applyAlignment="1"/>
    <xf numFmtId="167" fontId="0" fillId="0" borderId="1" xfId="0" applyNumberFormat="1" applyFont="1" applyBorder="1"/>
    <xf numFmtId="3" fontId="4" fillId="0" borderId="1" xfId="0" applyNumberFormat="1" applyFont="1" applyBorder="1"/>
    <xf numFmtId="3" fontId="4" fillId="0" borderId="1" xfId="0" applyNumberFormat="1" applyFont="1" applyFill="1" applyBorder="1"/>
    <xf numFmtId="3" fontId="3" fillId="0" borderId="1" xfId="0" applyNumberFormat="1" applyFont="1" applyBorder="1" applyAlignment="1">
      <alignment wrapText="1"/>
    </xf>
    <xf numFmtId="0" fontId="0" fillId="0" borderId="1" xfId="0" applyFill="1" applyBorder="1" applyAlignment="1">
      <alignment wrapText="1"/>
    </xf>
    <xf numFmtId="0" fontId="3" fillId="0" borderId="1" xfId="0" applyFont="1" applyBorder="1" applyAlignment="1">
      <alignment wrapText="1"/>
    </xf>
    <xf numFmtId="0" fontId="0" fillId="0" borderId="0" xfId="0"/>
    <xf numFmtId="0" fontId="0" fillId="0" borderId="0" xfId="0" applyFont="1" applyFill="1" applyAlignment="1">
      <alignment wrapText="1"/>
    </xf>
    <xf numFmtId="0" fontId="0" fillId="0" borderId="1" xfId="0" applyBorder="1" applyAlignment="1">
      <alignment horizontal="left" wrapText="1"/>
    </xf>
    <xf numFmtId="3" fontId="0" fillId="0" borderId="1" xfId="0" applyNumberFormat="1" applyBorder="1" applyAlignment="1">
      <alignment horizontal="right" wrapText="1"/>
    </xf>
    <xf numFmtId="3" fontId="3" fillId="0" borderId="1" xfId="4" applyNumberFormat="1" applyFont="1" applyBorder="1" applyAlignment="1">
      <alignment horizontal="right" wrapText="1"/>
    </xf>
    <xf numFmtId="3" fontId="1" fillId="0" borderId="1" xfId="4" applyNumberFormat="1" applyFont="1" applyBorder="1" applyAlignment="1">
      <alignment horizontal="right" wrapText="1"/>
    </xf>
    <xf numFmtId="3" fontId="3" fillId="0" borderId="1" xfId="0" applyNumberFormat="1" applyFont="1" applyBorder="1" applyAlignment="1">
      <alignment horizontal="right" wrapText="1"/>
    </xf>
    <xf numFmtId="3" fontId="1" fillId="0" borderId="1" xfId="4" applyNumberFormat="1" applyFont="1" applyFill="1" applyBorder="1" applyAlignment="1">
      <alignment horizontal="right" wrapText="1"/>
    </xf>
    <xf numFmtId="0" fontId="0" fillId="0" borderId="0" xfId="0"/>
    <xf numFmtId="0" fontId="0" fillId="0" borderId="0" xfId="0" applyAlignment="1">
      <alignment wrapText="1"/>
    </xf>
    <xf numFmtId="0" fontId="4" fillId="0" borderId="0" xfId="0" applyFont="1"/>
    <xf numFmtId="0" fontId="4" fillId="0" borderId="0" xfId="0" applyFont="1" applyAlignment="1">
      <alignment wrapText="1"/>
    </xf>
    <xf numFmtId="0" fontId="0" fillId="0" borderId="0" xfId="0" applyFill="1" applyAlignment="1">
      <alignment wrapText="1"/>
    </xf>
    <xf numFmtId="0" fontId="5" fillId="0" borderId="0" xfId="2" applyAlignment="1">
      <alignment wrapText="1"/>
    </xf>
    <xf numFmtId="0" fontId="43" fillId="0" borderId="0" xfId="66" applyFont="1" applyAlignment="1" applyProtection="1">
      <alignment wrapText="1"/>
    </xf>
    <xf numFmtId="0" fontId="0" fillId="0" borderId="1" xfId="0" applyBorder="1" applyAlignment="1">
      <alignment wrapText="1"/>
    </xf>
    <xf numFmtId="0" fontId="0" fillId="0" borderId="0" xfId="0" applyFont="1" applyFill="1" applyAlignment="1">
      <alignment wrapText="1"/>
    </xf>
    <xf numFmtId="0" fontId="5" fillId="0" borderId="0" xfId="2" applyAlignment="1" applyProtection="1">
      <alignment wrapText="1"/>
    </xf>
    <xf numFmtId="14" fontId="0" fillId="0" borderId="0" xfId="0" applyNumberFormat="1" applyAlignment="1">
      <alignment wrapText="1"/>
    </xf>
    <xf numFmtId="0" fontId="14" fillId="0" borderId="0" xfId="0" applyFont="1" applyAlignment="1">
      <alignment wrapText="1"/>
    </xf>
    <xf numFmtId="0" fontId="7" fillId="0" borderId="0" xfId="0" applyFont="1" applyAlignment="1"/>
    <xf numFmtId="0" fontId="0" fillId="0" borderId="0" xfId="0" applyAlignment="1"/>
    <xf numFmtId="0" fontId="14" fillId="0" borderId="0" xfId="0" applyFont="1" applyAlignment="1"/>
    <xf numFmtId="0" fontId="45" fillId="0" borderId="0" xfId="0" applyFont="1"/>
    <xf numFmtId="0" fontId="46" fillId="0" borderId="0" xfId="0" applyFont="1"/>
    <xf numFmtId="0" fontId="47" fillId="0" borderId="0" xfId="0" applyFont="1"/>
    <xf numFmtId="0" fontId="48" fillId="0" borderId="1" xfId="0" applyFont="1" applyBorder="1"/>
    <xf numFmtId="0" fontId="49" fillId="0" borderId="0" xfId="0" applyFont="1"/>
    <xf numFmtId="0" fontId="48" fillId="0" borderId="0" xfId="0" applyFont="1"/>
    <xf numFmtId="0" fontId="48" fillId="0" borderId="0" xfId="0" applyFont="1" applyAlignment="1">
      <alignment wrapText="1"/>
    </xf>
    <xf numFmtId="0" fontId="48" fillId="0" borderId="1" xfId="0" applyFont="1" applyBorder="1" applyAlignment="1">
      <alignment horizontal="center" wrapText="1"/>
    </xf>
    <xf numFmtId="0" fontId="48" fillId="0" borderId="1" xfId="0" applyFont="1" applyBorder="1" applyAlignment="1">
      <alignment horizontal="center" vertical="center" wrapText="1"/>
    </xf>
    <xf numFmtId="0" fontId="50" fillId="0" borderId="1" xfId="0" applyFont="1" applyBorder="1" applyAlignment="1">
      <alignment horizontal="center"/>
    </xf>
    <xf numFmtId="3" fontId="43" fillId="0" borderId="1" xfId="0" applyNumberFormat="1" applyFont="1" applyBorder="1"/>
    <xf numFmtId="3" fontId="43" fillId="0" borderId="1" xfId="0" applyNumberFormat="1" applyFont="1" applyBorder="1" applyAlignment="1">
      <alignment horizontal="right"/>
    </xf>
    <xf numFmtId="3" fontId="50" fillId="0" borderId="1" xfId="0" applyNumberFormat="1" applyFont="1" applyBorder="1"/>
    <xf numFmtId="3" fontId="43" fillId="0" borderId="1" xfId="0" quotePrefix="1" applyNumberFormat="1" applyFont="1" applyBorder="1" applyAlignment="1">
      <alignment horizontal="right"/>
    </xf>
    <xf numFmtId="3" fontId="43" fillId="0" borderId="1" xfId="0" applyNumberFormat="1" applyFont="1" applyFill="1" applyBorder="1" applyAlignment="1">
      <alignment horizontal="right"/>
    </xf>
    <xf numFmtId="3" fontId="50" fillId="0" borderId="1" xfId="0" applyNumberFormat="1" applyFont="1" applyBorder="1" applyAlignment="1">
      <alignment horizontal="right"/>
    </xf>
    <xf numFmtId="164" fontId="43" fillId="0" borderId="1" xfId="4" applyNumberFormat="1" applyFont="1" applyBorder="1" applyAlignment="1">
      <alignment horizontal="right"/>
    </xf>
    <xf numFmtId="0" fontId="50" fillId="0" borderId="1" xfId="0" applyFont="1" applyBorder="1"/>
    <xf numFmtId="0" fontId="47" fillId="0" borderId="0" xfId="0" applyFont="1" applyFill="1"/>
    <xf numFmtId="0" fontId="47" fillId="0" borderId="0" xfId="0" applyFont="1" applyAlignment="1">
      <alignment horizontal="left"/>
    </xf>
    <xf numFmtId="0" fontId="15" fillId="0" borderId="0" xfId="0" applyFont="1" applyAlignment="1">
      <alignment wrapText="1"/>
    </xf>
    <xf numFmtId="0" fontId="2" fillId="0" borderId="0" xfId="0" applyFont="1" applyFill="1" applyAlignment="1">
      <alignment wrapText="1"/>
    </xf>
    <xf numFmtId="0" fontId="52" fillId="0" borderId="0" xfId="0" applyFont="1"/>
    <xf numFmtId="0" fontId="2" fillId="0" borderId="0" xfId="0" applyFont="1" applyAlignment="1">
      <alignment wrapText="1"/>
    </xf>
    <xf numFmtId="0" fontId="6" fillId="0" borderId="1" xfId="0" applyFont="1" applyBorder="1"/>
    <xf numFmtId="3" fontId="6" fillId="0" borderId="1" xfId="0" applyNumberFormat="1" applyFont="1" applyBorder="1" applyAlignment="1">
      <alignment horizontal="right"/>
    </xf>
    <xf numFmtId="0" fontId="2" fillId="0" borderId="1" xfId="0" applyFont="1" applyBorder="1"/>
    <xf numFmtId="3" fontId="2" fillId="0" borderId="1" xfId="0" applyNumberFormat="1" applyFont="1" applyBorder="1" applyAlignment="1">
      <alignment horizontal="right"/>
    </xf>
    <xf numFmtId="0" fontId="2" fillId="0" borderId="1" xfId="0" applyFont="1" applyFill="1" applyBorder="1"/>
    <xf numFmtId="0" fontId="0" fillId="0" borderId="1" xfId="0" applyFont="1" applyFill="1" applyBorder="1"/>
    <xf numFmtId="3" fontId="0" fillId="0" borderId="1" xfId="0" applyNumberFormat="1" applyFont="1" applyFill="1" applyBorder="1"/>
    <xf numFmtId="0" fontId="2" fillId="0" borderId="0" xfId="0" applyFont="1"/>
    <xf numFmtId="0" fontId="43" fillId="0" borderId="1" xfId="0" applyFont="1" applyBorder="1" applyAlignment="1">
      <alignment wrapText="1"/>
    </xf>
    <xf numFmtId="0" fontId="2" fillId="0" borderId="0" xfId="0" applyFont="1" applyFill="1"/>
    <xf numFmtId="3" fontId="54" fillId="0" borderId="1" xfId="0" applyNumberFormat="1" applyFont="1" applyBorder="1" applyAlignment="1">
      <alignment vertical="center"/>
    </xf>
    <xf numFmtId="0" fontId="54" fillId="0" borderId="1" xfId="0" applyFont="1" applyBorder="1"/>
    <xf numFmtId="3" fontId="54" fillId="0" borderId="1" xfId="0" applyNumberFormat="1" applyFont="1" applyBorder="1" applyAlignment="1">
      <alignment horizontal="right"/>
    </xf>
    <xf numFmtId="0" fontId="55" fillId="0" borderId="1" xfId="0" applyFont="1" applyBorder="1"/>
    <xf numFmtId="3" fontId="55" fillId="0" borderId="1" xfId="0" applyNumberFormat="1" applyFont="1" applyBorder="1" applyAlignment="1">
      <alignment horizontal="right"/>
    </xf>
    <xf numFmtId="0" fontId="55" fillId="0" borderId="1" xfId="0" applyFont="1" applyFill="1" applyBorder="1"/>
    <xf numFmtId="0" fontId="4" fillId="0" borderId="1" xfId="0" applyFont="1" applyBorder="1" applyAlignment="1">
      <alignment horizontal="right"/>
    </xf>
    <xf numFmtId="0" fontId="4" fillId="0" borderId="1" xfId="0" applyFont="1" applyBorder="1" applyAlignment="1">
      <alignment wrapText="1"/>
    </xf>
    <xf numFmtId="0" fontId="4" fillId="0" borderId="2" xfId="0" applyFont="1" applyBorder="1" applyAlignment="1">
      <alignment horizontal="center"/>
    </xf>
    <xf numFmtId="0" fontId="0" fillId="0" borderId="3" xfId="0" applyBorder="1" applyAlignment="1">
      <alignment horizontal="center"/>
    </xf>
    <xf numFmtId="0" fontId="48" fillId="0" borderId="2" xfId="0" applyFont="1" applyBorder="1" applyAlignment="1">
      <alignment horizontal="center"/>
    </xf>
    <xf numFmtId="0" fontId="0" fillId="0" borderId="4" xfId="0" applyBorder="1" applyAlignment="1">
      <alignment horizontal="center"/>
    </xf>
    <xf numFmtId="0" fontId="0" fillId="0" borderId="4" xfId="0" applyFont="1" applyBorder="1" applyAlignment="1">
      <alignment horizontal="center"/>
    </xf>
    <xf numFmtId="0" fontId="0" fillId="0" borderId="3" xfId="0" applyFont="1" applyBorder="1" applyAlignment="1">
      <alignment horizontal="center"/>
    </xf>
    <xf numFmtId="0" fontId="0" fillId="0" borderId="2" xfId="0" applyFont="1" applyBorder="1" applyAlignment="1">
      <alignment horizontal="left"/>
    </xf>
    <xf numFmtId="0" fontId="0" fillId="0" borderId="4" xfId="0" applyFont="1" applyBorder="1" applyAlignment="1">
      <alignment horizontal="left"/>
    </xf>
    <xf numFmtId="0" fontId="0" fillId="0" borderId="3" xfId="0" applyFont="1" applyBorder="1" applyAlignment="1">
      <alignment horizontal="left"/>
    </xf>
    <xf numFmtId="0" fontId="52" fillId="0" borderId="0" xfId="0" applyFont="1" applyAlignment="1">
      <alignment wrapText="1"/>
    </xf>
    <xf numFmtId="0" fontId="48" fillId="0" borderId="1" xfId="0" applyFont="1" applyBorder="1" applyAlignment="1">
      <alignment horizontal="center"/>
    </xf>
    <xf numFmtId="0" fontId="0" fillId="0" borderId="1" xfId="0" applyBorder="1" applyAlignment="1">
      <alignment horizontal="center"/>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2" xfId="0" applyBorder="1" applyAlignment="1">
      <alignment wrapText="1"/>
    </xf>
    <xf numFmtId="0" fontId="0" fillId="0" borderId="4" xfId="0" applyBorder="1" applyAlignment="1">
      <alignment wrapText="1"/>
    </xf>
    <xf numFmtId="0" fontId="0" fillId="0" borderId="3" xfId="0" applyBorder="1" applyAlignment="1">
      <alignment wrapText="1"/>
    </xf>
    <xf numFmtId="0" fontId="4" fillId="0" borderId="2" xfId="0" applyFont="1" applyBorder="1" applyAlignment="1"/>
    <xf numFmtId="0" fontId="4" fillId="0" borderId="4" xfId="0" applyFont="1" applyBorder="1" applyAlignment="1"/>
    <xf numFmtId="0" fontId="4" fillId="0" borderId="3" xfId="0" applyFont="1" applyBorder="1" applyAlignment="1"/>
    <xf numFmtId="3" fontId="6" fillId="0" borderId="2"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48" fillId="0" borderId="1" xfId="0" applyFont="1" applyBorder="1" applyAlignment="1">
      <alignment horizontal="left" vertical="center" wrapText="1"/>
    </xf>
    <xf numFmtId="0" fontId="7" fillId="0" borderId="0" xfId="0" applyFont="1" applyAlignment="1">
      <alignment wrapText="1"/>
    </xf>
    <xf numFmtId="0" fontId="45" fillId="0" borderId="0" xfId="0" applyFont="1" applyAlignment="1">
      <alignment wrapText="1"/>
    </xf>
  </cellXfs>
  <cellStyles count="74">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4" builtinId="3"/>
    <cellStyle name="Comma 2" xfId="6"/>
    <cellStyle name="Currency 2" xfId="64"/>
    <cellStyle name="Currency 3" xfId="65"/>
    <cellStyle name="Excel Built-in Normal" xfId="3"/>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2" builtinId="8"/>
    <cellStyle name="Hyperlink 2" xfId="57"/>
    <cellStyle name="Hyperlink 2 2" xfId="67"/>
    <cellStyle name="Hyperlink 3" xfId="66"/>
    <cellStyle name="Input" xfId="15" builtinId="20" customBuiltin="1"/>
    <cellStyle name="Linked Cell" xfId="18" builtinId="24" customBuiltin="1"/>
    <cellStyle name="názvy zar.hore" xfId="53"/>
    <cellStyle name="Neutral" xfId="14" builtinId="28" customBuiltin="1"/>
    <cellStyle name="Normal" xfId="0" builtinId="0"/>
    <cellStyle name="Normal 2" xfId="1"/>
    <cellStyle name="Normal 2 2" xfId="68"/>
    <cellStyle name="Normal 3" xfId="48"/>
    <cellStyle name="Normal 3 2" xfId="56"/>
    <cellStyle name="Normal 3 2 2" xfId="72"/>
    <cellStyle name="Normal 3 3" xfId="73"/>
    <cellStyle name="Normal 3 4" xfId="69"/>
    <cellStyle name="Normal 4" xfId="51"/>
    <cellStyle name="Normal 4 2" xfId="59"/>
    <cellStyle name="Normal 5" xfId="52"/>
    <cellStyle name="Normal 6" xfId="55"/>
    <cellStyle name="Normal 6 2" xfId="60"/>
    <cellStyle name="Normal 7" xfId="62"/>
    <cellStyle name="Normal 8" xfId="63"/>
    <cellStyle name="normálne 2" xfId="49"/>
    <cellStyle name="normálne 2 2" xfId="54"/>
    <cellStyle name="normálne 3" xfId="50"/>
    <cellStyle name="Normální 2" xfId="61"/>
    <cellStyle name="normální_2000Cz" xfId="58"/>
    <cellStyle name="Note" xfId="21" builtinId="10" customBuiltin="1"/>
    <cellStyle name="Output" xfId="16" builtinId="21" customBuiltin="1"/>
    <cellStyle name="Row_Headings" xfId="5"/>
    <cellStyle name="Title" xfId="7" builtinId="15" customBuiltin="1"/>
    <cellStyle name="Total" xfId="23" builtinId="25" customBuiltin="1"/>
    <cellStyle name="Tusental (0)_083" xfId="70"/>
    <cellStyle name="Valuta (0)_083" xfId="7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1</xdr:row>
      <xdr:rowOff>0</xdr:rowOff>
    </xdr:to>
    <xdr:pic>
      <xdr:nvPicPr>
        <xdr:cNvPr id="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266700</xdr:rowOff>
    </xdr:to>
    <xdr:pic>
      <xdr:nvPicPr>
        <xdr:cNvPr id="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1</xdr:row>
      <xdr:rowOff>0</xdr:rowOff>
    </xdr:to>
    <xdr:pic>
      <xdr:nvPicPr>
        <xdr:cNvPr id="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1</xdr:row>
      <xdr:rowOff>0</xdr:rowOff>
    </xdr:to>
    <xdr:pic>
      <xdr:nvPicPr>
        <xdr:cNvPr id="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266700</xdr:rowOff>
    </xdr:to>
    <xdr:pic>
      <xdr:nvPicPr>
        <xdr:cNvPr id="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1</xdr:row>
      <xdr:rowOff>0</xdr:rowOff>
    </xdr:to>
    <xdr:pic>
      <xdr:nvPicPr>
        <xdr:cNvPr id="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266700</xdr:rowOff>
    </xdr:to>
    <xdr:pic>
      <xdr:nvPicPr>
        <xdr:cNvPr id="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266700</xdr:rowOff>
    </xdr:to>
    <xdr:pic>
      <xdr:nvPicPr>
        <xdr:cNvPr id="4"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266700</xdr:rowOff>
    </xdr:to>
    <xdr:pic>
      <xdr:nvPicPr>
        <xdr:cNvPr id="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266700</xdr:rowOff>
    </xdr:to>
    <xdr:pic>
      <xdr:nvPicPr>
        <xdr:cNvPr id="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1</xdr:row>
      <xdr:rowOff>0</xdr:rowOff>
    </xdr:to>
    <xdr:pic>
      <xdr:nvPicPr>
        <xdr:cNvPr id="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266700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0</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gov.uk/government/publications/children-looked-after-by-local-authorities-in-england-including-adoption"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gov.uk/government/publications/children-looked-after-by-local-authorities-in-england-including-adoption"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gov.uk/government/publications/judicial-and-court-statistics-annual"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www.gov.uk/government/publications/judicial-and-court-statistics-annual"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gov.uk/government/publications/judicial-and-court-statistics-annual"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ons.gov.uk/ons/publications/re-reference-tables.html?edition=tcm%3A77-283126"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www.gov.uk/government/publications/judicial-and-court-statistics-annual" TargetMode="Externa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https://www.gov.uk/government/publications/permanent-and-fixed-period-exclusions-from-schools-in-england-academic-year-2010-to-2011"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hyperlink" Target="https://www.gov.uk/government/publications/tables-for-immigration-statistics-january-to-march-2013" TargetMode="Externa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s://www.gov.uk/government/publications/tables-for-immigration-statistics-january-to-march-2013" TargetMode="Externa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s://www.gov.uk/government/publications/tables-for-immigration-statistics-january-to-march-2013" TargetMode="Externa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hyperlink" Target="https://www.gov.uk/government/publications/tables-for-immigration-statistics-january-to-march-2013" TargetMode="Externa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hyperlink" Target="http://www.ons.gov.uk/ons/publications/re-reference-tables.html?edition=tcm%3A77-264215" TargetMode="Externa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hyperlink" Target="https://www.gov.uk/government/uploads/system/uploads/attachment_data/file/207637/csa-qtr-summ-stats-mar2013.pdf" TargetMode="Externa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hyperlink" Target="https://www.gov.uk/government/uploads/system/uploads/attachment_data/file/207637/csa-qtr-summ-stats-mar2013.pdf" TargetMode="Externa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hyperlink" Target="https://www.gov.uk/government/uploads/system/uploads/attachment_data/file/207637/csa-qtr-summ-stats-mar2013.pdf" TargetMode="Externa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gov.uk/government/publications/judicial-and-court-statistics-annual"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hyperlink" Target="https://www.gov.uk/government/publications/children-looked-after-by-local-authorities-in-england-including-adoptio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gov.uk/government/publications/judicial-and-court-statistics-annual"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gov.uk/government/publications/children-looked-after-by-local-authorities-in-england-including-adoption"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workbookViewId="0"/>
  </sheetViews>
  <sheetFormatPr defaultColWidth="11.42578125" defaultRowHeight="15"/>
  <cols>
    <col min="1" max="1" width="70.140625" customWidth="1"/>
    <col min="2" max="2" width="8.28515625" bestFit="1" customWidth="1"/>
    <col min="3" max="3" width="26.28515625" customWidth="1"/>
    <col min="4" max="4" width="10" bestFit="1" customWidth="1"/>
    <col min="5" max="5" width="26.28515625" bestFit="1" customWidth="1"/>
    <col min="6" max="6" width="8.28515625" bestFit="1" customWidth="1"/>
    <col min="7" max="7" width="26.28515625" bestFit="1" customWidth="1"/>
    <col min="8" max="8" width="8.28515625" bestFit="1" customWidth="1"/>
    <col min="9" max="10" width="26.28515625" bestFit="1" customWidth="1"/>
  </cols>
  <sheetData>
    <row r="1" spans="1:14" ht="21">
      <c r="A1" s="5" t="s">
        <v>194</v>
      </c>
      <c r="B1" s="6"/>
      <c r="D1" s="18" t="s">
        <v>416</v>
      </c>
    </row>
    <row r="3" spans="1:14" ht="45">
      <c r="A3" s="103" t="s">
        <v>525</v>
      </c>
      <c r="B3" s="2"/>
    </row>
    <row r="4" spans="1:14">
      <c r="A4" s="102" t="s">
        <v>414</v>
      </c>
    </row>
    <row r="5" spans="1:14">
      <c r="A5" s="2" t="s">
        <v>511</v>
      </c>
    </row>
    <row r="6" spans="1:14">
      <c r="A6" s="102" t="s">
        <v>415</v>
      </c>
    </row>
    <row r="7" spans="1:14">
      <c r="A7" s="102"/>
    </row>
    <row r="8" spans="1:14">
      <c r="A8" s="7"/>
    </row>
    <row r="9" spans="1:14">
      <c r="A9" s="7"/>
    </row>
    <row r="10" spans="1:14">
      <c r="B10" s="167">
        <v>2008</v>
      </c>
      <c r="C10" s="168"/>
      <c r="D10" s="167">
        <v>2009</v>
      </c>
      <c r="E10" s="168"/>
      <c r="F10" s="167">
        <v>2010</v>
      </c>
      <c r="G10" s="168"/>
      <c r="H10" s="167">
        <v>2011</v>
      </c>
      <c r="I10" s="168"/>
      <c r="L10" s="15"/>
      <c r="M10" s="13"/>
      <c r="N10" s="13"/>
    </row>
    <row r="11" spans="1:14">
      <c r="B11" s="45" t="s">
        <v>196</v>
      </c>
      <c r="C11" s="45" t="s">
        <v>195</v>
      </c>
      <c r="D11" s="45" t="s">
        <v>196</v>
      </c>
      <c r="E11" s="45" t="s">
        <v>195</v>
      </c>
      <c r="F11" s="45" t="s">
        <v>196</v>
      </c>
      <c r="G11" s="45" t="s">
        <v>195</v>
      </c>
      <c r="H11" s="45" t="s">
        <v>196</v>
      </c>
      <c r="I11" s="45" t="s">
        <v>195</v>
      </c>
      <c r="L11" s="16"/>
      <c r="M11" s="12"/>
      <c r="N11" s="12"/>
    </row>
    <row r="12" spans="1:14">
      <c r="A12" s="166" t="s">
        <v>384</v>
      </c>
      <c r="B12" s="43">
        <v>60794</v>
      </c>
      <c r="C12" s="44">
        <v>0.48670000000000002</v>
      </c>
      <c r="D12" s="43">
        <v>56695</v>
      </c>
      <c r="E12" s="44">
        <v>0.4975</v>
      </c>
      <c r="F12" s="43">
        <v>59309</v>
      </c>
      <c r="G12" s="44">
        <v>0.49590000000000001</v>
      </c>
      <c r="H12" s="43">
        <v>57219</v>
      </c>
      <c r="I12" s="44">
        <v>0.48670000000000002</v>
      </c>
      <c r="L12" s="15"/>
      <c r="M12" s="14"/>
      <c r="N12" s="14"/>
    </row>
    <row r="13" spans="1:14" s="7" customFormat="1">
      <c r="A13" s="95" t="s">
        <v>385</v>
      </c>
      <c r="B13" s="41" t="s">
        <v>196</v>
      </c>
      <c r="C13" s="41" t="s">
        <v>390</v>
      </c>
      <c r="D13" s="41" t="s">
        <v>196</v>
      </c>
      <c r="E13" s="41" t="s">
        <v>390</v>
      </c>
      <c r="F13" s="41" t="s">
        <v>196</v>
      </c>
      <c r="G13" s="41" t="s">
        <v>390</v>
      </c>
      <c r="H13" s="41" t="s">
        <v>196</v>
      </c>
      <c r="I13" s="41" t="s">
        <v>390</v>
      </c>
      <c r="J13"/>
      <c r="L13" s="17"/>
    </row>
    <row r="14" spans="1:14">
      <c r="A14" s="42" t="s">
        <v>386</v>
      </c>
      <c r="B14" s="43">
        <v>22187</v>
      </c>
      <c r="C14" s="96">
        <f>B14/B$17</f>
        <v>0.20783490862083501</v>
      </c>
      <c r="D14" s="43">
        <v>20805</v>
      </c>
      <c r="E14" s="96">
        <f>D14/D$17</f>
        <v>0.20900515355173141</v>
      </c>
      <c r="F14" s="43">
        <v>21921</v>
      </c>
      <c r="G14" s="96">
        <f>F14/F$17</f>
        <v>0.21004369322754973</v>
      </c>
      <c r="H14" s="43">
        <v>20907</v>
      </c>
      <c r="I14" s="96">
        <f>H14/H$17</f>
        <v>0.20749305279872965</v>
      </c>
    </row>
    <row r="15" spans="1:14">
      <c r="A15" s="42" t="s">
        <v>387</v>
      </c>
      <c r="B15" s="43">
        <v>45000</v>
      </c>
      <c r="C15" s="96">
        <f>B15/B$17</f>
        <v>0.42153382106357667</v>
      </c>
      <c r="D15" s="43">
        <v>42188</v>
      </c>
      <c r="E15" s="96">
        <f>D15/D$17</f>
        <v>0.42381684297238381</v>
      </c>
      <c r="F15" s="43">
        <v>44635</v>
      </c>
      <c r="G15" s="96">
        <f>F15/F$17</f>
        <v>0.42768579203556784</v>
      </c>
      <c r="H15" s="43">
        <v>43261</v>
      </c>
      <c r="I15" s="96">
        <f>H15/H$17</f>
        <v>0.42934696308058751</v>
      </c>
    </row>
    <row r="16" spans="1:14">
      <c r="A16" s="42" t="s">
        <v>388</v>
      </c>
      <c r="B16" s="43">
        <v>39566</v>
      </c>
      <c r="C16" s="96">
        <f>B16/B$17</f>
        <v>0.37063127031558835</v>
      </c>
      <c r="D16" s="43">
        <v>36550</v>
      </c>
      <c r="E16" s="96">
        <f>D16/D$17</f>
        <v>0.36717800347588481</v>
      </c>
      <c r="F16" s="43">
        <v>37808</v>
      </c>
      <c r="G16" s="96">
        <f>F16/F$17</f>
        <v>0.36227051473688243</v>
      </c>
      <c r="H16" s="43">
        <v>36592</v>
      </c>
      <c r="I16" s="96">
        <f>H16/H$17</f>
        <v>0.36315998412068279</v>
      </c>
    </row>
    <row r="17" spans="1:10">
      <c r="A17" s="45" t="s">
        <v>389</v>
      </c>
      <c r="B17" s="97">
        <v>106753</v>
      </c>
      <c r="C17" s="45"/>
      <c r="D17" s="97">
        <v>99543</v>
      </c>
      <c r="E17" s="45"/>
      <c r="F17" s="97">
        <v>104364</v>
      </c>
      <c r="G17" s="45"/>
      <c r="H17" s="97">
        <v>100760</v>
      </c>
      <c r="I17" s="45"/>
      <c r="J17" s="7"/>
    </row>
    <row r="19" spans="1:10">
      <c r="A19" s="46"/>
    </row>
    <row r="21" spans="1:10">
      <c r="A21" s="47"/>
    </row>
    <row r="23" spans="1:10">
      <c r="A23" s="47"/>
    </row>
  </sheetData>
  <mergeCells count="4">
    <mergeCell ref="B10:C10"/>
    <mergeCell ref="D10:E10"/>
    <mergeCell ref="F10:G10"/>
    <mergeCell ref="H10:I10"/>
  </mergeCells>
  <hyperlinks>
    <hyperlink ref="D1" location="UKEWNIDS1TC2metadata!A1" display="View Data"/>
  </hyperlink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0.140625" style="7" customWidth="1"/>
    <col min="2" max="2" width="75.42578125" style="111" customWidth="1"/>
  </cols>
  <sheetData>
    <row r="1" spans="1:19" ht="42">
      <c r="A1" s="192" t="s">
        <v>194</v>
      </c>
      <c r="B1" s="119" t="s">
        <v>416</v>
      </c>
    </row>
    <row r="2" spans="1:19" ht="45">
      <c r="A2" s="7" t="s">
        <v>6</v>
      </c>
      <c r="B2" s="114" t="s">
        <v>528</v>
      </c>
    </row>
    <row r="3" spans="1:19" s="110" customFormat="1">
      <c r="A3" s="112" t="s">
        <v>417</v>
      </c>
      <c r="B3" s="116"/>
    </row>
    <row r="4" spans="1:19" s="110" customFormat="1">
      <c r="A4" s="112" t="s">
        <v>418</v>
      </c>
      <c r="B4" s="116" t="s">
        <v>430</v>
      </c>
      <c r="S4" s="110" t="s">
        <v>27</v>
      </c>
    </row>
    <row r="5" spans="1:19" s="110" customFormat="1">
      <c r="A5" s="112" t="s">
        <v>420</v>
      </c>
      <c r="B5" s="116" t="s">
        <v>429</v>
      </c>
      <c r="S5" s="110" t="s">
        <v>29</v>
      </c>
    </row>
    <row r="6" spans="1:19" s="110" customFormat="1">
      <c r="A6" s="112" t="s">
        <v>421</v>
      </c>
      <c r="B6" s="116" t="s">
        <v>4</v>
      </c>
    </row>
    <row r="7" spans="1:19" ht="30">
      <c r="A7" s="7" t="s">
        <v>7</v>
      </c>
      <c r="B7" s="111" t="s">
        <v>408</v>
      </c>
    </row>
    <row r="8" spans="1:19">
      <c r="A8" s="7" t="s">
        <v>8</v>
      </c>
      <c r="B8" s="111" t="s">
        <v>31</v>
      </c>
    </row>
    <row r="9" spans="1:19" ht="30">
      <c r="A9" s="7" t="s">
        <v>9</v>
      </c>
      <c r="B9" s="115" t="s">
        <v>175</v>
      </c>
    </row>
    <row r="10" spans="1:19">
      <c r="A10" s="7" t="s">
        <v>518</v>
      </c>
      <c r="B10" s="111" t="s">
        <v>10</v>
      </c>
      <c r="S10" t="s">
        <v>11</v>
      </c>
    </row>
    <row r="11" spans="1:19">
      <c r="A11" s="7" t="s">
        <v>519</v>
      </c>
      <c r="B11" s="111" t="s">
        <v>10</v>
      </c>
      <c r="S11" t="s">
        <v>10</v>
      </c>
    </row>
    <row r="12" spans="1:19">
      <c r="A12" s="7" t="s">
        <v>520</v>
      </c>
      <c r="B12" s="111" t="s">
        <v>11</v>
      </c>
      <c r="C12" s="2"/>
      <c r="D12" s="75"/>
      <c r="E12" s="2"/>
    </row>
    <row r="13" spans="1:19">
      <c r="A13" s="7" t="s">
        <v>521</v>
      </c>
      <c r="B13" s="111" t="s">
        <v>10</v>
      </c>
    </row>
    <row r="14" spans="1:19">
      <c r="A14" s="7" t="s">
        <v>522</v>
      </c>
      <c r="B14" s="111" t="s">
        <v>10</v>
      </c>
      <c r="S14" t="s">
        <v>17</v>
      </c>
    </row>
    <row r="15" spans="1:19">
      <c r="A15" s="7" t="s">
        <v>26</v>
      </c>
      <c r="B15" s="111" t="s">
        <v>28</v>
      </c>
      <c r="S15" t="s">
        <v>18</v>
      </c>
    </row>
    <row r="16" spans="1:19" ht="15" customHeight="1">
      <c r="A16" s="112" t="s">
        <v>560</v>
      </c>
      <c r="B16" s="111" t="s">
        <v>206</v>
      </c>
      <c r="S16" t="s">
        <v>19</v>
      </c>
    </row>
    <row r="17" spans="1:19">
      <c r="A17" s="7" t="s">
        <v>12</v>
      </c>
      <c r="B17" s="111" t="s">
        <v>17</v>
      </c>
      <c r="S17" t="s">
        <v>20</v>
      </c>
    </row>
    <row r="18" spans="1:19">
      <c r="A18" s="7" t="s">
        <v>13</v>
      </c>
      <c r="B18" s="120">
        <v>41470</v>
      </c>
      <c r="S18" t="s">
        <v>21</v>
      </c>
    </row>
    <row r="19" spans="1:19">
      <c r="A19" s="7" t="s">
        <v>14</v>
      </c>
      <c r="B19" s="111" t="s">
        <v>15</v>
      </c>
    </row>
    <row r="20" spans="1:19">
      <c r="A20" s="7" t="s">
        <v>16</v>
      </c>
      <c r="B20" s="113" t="s">
        <v>406</v>
      </c>
    </row>
    <row r="21" spans="1:19">
      <c r="A21"/>
      <c r="S21" t="s">
        <v>23</v>
      </c>
    </row>
    <row r="22" spans="1:19">
      <c r="A22"/>
      <c r="S22" t="s">
        <v>15</v>
      </c>
    </row>
    <row r="23" spans="1:19">
      <c r="A23"/>
      <c r="S23" t="s">
        <v>22</v>
      </c>
    </row>
    <row r="25" spans="1:19">
      <c r="A25"/>
      <c r="S25" t="s">
        <v>27</v>
      </c>
    </row>
    <row r="26" spans="1:19">
      <c r="A26"/>
      <c r="S26" t="s">
        <v>29</v>
      </c>
    </row>
    <row r="27" spans="1:19">
      <c r="A27"/>
      <c r="S27" t="s">
        <v>28</v>
      </c>
    </row>
    <row r="28" spans="1:19">
      <c r="A28"/>
      <c r="S28" t="s">
        <v>21</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9" r:id="rId1"/>
    <hyperlink ref="B1" location="UKEWNIDS5TC6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5"/>
  <sheetViews>
    <sheetView workbookViewId="0"/>
  </sheetViews>
  <sheetFormatPr defaultColWidth="11.42578125" defaultRowHeight="15"/>
  <cols>
    <col min="1" max="1" width="67.42578125" customWidth="1"/>
    <col min="2" max="2" width="13.28515625" customWidth="1"/>
  </cols>
  <sheetData>
    <row r="1" spans="1:5" ht="21">
      <c r="A1" s="5" t="s">
        <v>194</v>
      </c>
      <c r="B1" s="6"/>
      <c r="D1" s="18" t="s">
        <v>431</v>
      </c>
    </row>
    <row r="3" spans="1:5" ht="30">
      <c r="A3" s="118" t="s">
        <v>529</v>
      </c>
      <c r="B3" s="2"/>
    </row>
    <row r="4" spans="1:5">
      <c r="A4" s="110" t="s">
        <v>414</v>
      </c>
      <c r="B4" s="47"/>
    </row>
    <row r="5" spans="1:5">
      <c r="A5" s="110" t="s">
        <v>428</v>
      </c>
    </row>
    <row r="6" spans="1:5">
      <c r="A6" s="110" t="s">
        <v>427</v>
      </c>
    </row>
    <row r="7" spans="1:5">
      <c r="A7" s="110"/>
    </row>
    <row r="10" spans="1:5">
      <c r="A10" s="40"/>
      <c r="B10" s="70">
        <v>2008</v>
      </c>
      <c r="C10" s="70">
        <v>2009</v>
      </c>
      <c r="D10" s="70">
        <v>2010</v>
      </c>
      <c r="E10" s="70">
        <v>2011</v>
      </c>
    </row>
    <row r="11" spans="1:5">
      <c r="A11" s="45" t="s">
        <v>41</v>
      </c>
      <c r="B11" s="98">
        <v>59380</v>
      </c>
      <c r="C11" s="98">
        <v>60910</v>
      </c>
      <c r="D11" s="98">
        <v>64460</v>
      </c>
      <c r="E11" s="98">
        <v>65520</v>
      </c>
    </row>
    <row r="12" spans="1:5">
      <c r="A12" s="154" t="s">
        <v>33</v>
      </c>
      <c r="B12" s="155">
        <v>36780</v>
      </c>
      <c r="C12" s="155">
        <v>37200</v>
      </c>
      <c r="D12" s="155">
        <v>39350</v>
      </c>
      <c r="E12" s="155">
        <v>40440</v>
      </c>
    </row>
    <row r="13" spans="1:5">
      <c r="A13" s="154" t="s">
        <v>34</v>
      </c>
      <c r="B13" s="155">
        <v>2290</v>
      </c>
      <c r="C13" s="155">
        <v>2210</v>
      </c>
      <c r="D13" s="155">
        <v>2190</v>
      </c>
      <c r="E13" s="155">
        <v>2170</v>
      </c>
    </row>
    <row r="14" spans="1:5">
      <c r="A14" s="154" t="s">
        <v>35</v>
      </c>
      <c r="B14" s="155">
        <v>2760</v>
      </c>
      <c r="C14" s="155">
        <v>2700</v>
      </c>
      <c r="D14" s="155">
        <v>2830</v>
      </c>
      <c r="E14" s="155">
        <v>2710</v>
      </c>
    </row>
    <row r="15" spans="1:5">
      <c r="A15" s="154" t="s">
        <v>36</v>
      </c>
      <c r="B15" s="155">
        <v>4900</v>
      </c>
      <c r="C15" s="155">
        <v>5310</v>
      </c>
      <c r="D15" s="155">
        <v>5790</v>
      </c>
      <c r="E15" s="155">
        <v>5860</v>
      </c>
    </row>
    <row r="16" spans="1:5">
      <c r="A16" s="154" t="s">
        <v>37</v>
      </c>
      <c r="B16" s="155">
        <v>6320</v>
      </c>
      <c r="C16" s="155">
        <v>6830</v>
      </c>
      <c r="D16" s="155">
        <v>8020</v>
      </c>
      <c r="E16" s="155">
        <v>8920</v>
      </c>
    </row>
    <row r="17" spans="1:5">
      <c r="A17" s="154" t="s">
        <v>38</v>
      </c>
      <c r="B17" s="155">
        <v>1170</v>
      </c>
      <c r="C17" s="155">
        <v>1210</v>
      </c>
      <c r="D17" s="155">
        <v>1280</v>
      </c>
      <c r="E17" s="155">
        <v>1210</v>
      </c>
    </row>
    <row r="18" spans="1:5">
      <c r="A18" s="154" t="s">
        <v>39</v>
      </c>
      <c r="B18" s="155">
        <v>120</v>
      </c>
      <c r="C18" s="155">
        <v>140</v>
      </c>
      <c r="D18" s="155">
        <v>170</v>
      </c>
      <c r="E18" s="155">
        <v>150</v>
      </c>
    </row>
    <row r="19" spans="1:5">
      <c r="A19" s="154" t="s">
        <v>40</v>
      </c>
      <c r="B19" s="155">
        <v>5040</v>
      </c>
      <c r="C19" s="155">
        <v>5310</v>
      </c>
      <c r="D19" s="155">
        <v>4830</v>
      </c>
      <c r="E19" s="155">
        <v>4060</v>
      </c>
    </row>
    <row r="20" spans="1:5">
      <c r="A20" s="69" t="s">
        <v>223</v>
      </c>
      <c r="B20" s="98">
        <v>59380</v>
      </c>
      <c r="C20" s="98">
        <v>60910</v>
      </c>
      <c r="D20" s="98">
        <v>64460</v>
      </c>
      <c r="E20" s="98">
        <v>65520</v>
      </c>
    </row>
    <row r="21" spans="1:5">
      <c r="A21" s="149" t="s">
        <v>224</v>
      </c>
      <c r="B21" s="150">
        <v>3250</v>
      </c>
      <c r="C21" s="150">
        <v>3250</v>
      </c>
      <c r="D21" s="150">
        <v>3650</v>
      </c>
      <c r="E21" s="150">
        <v>3830</v>
      </c>
    </row>
    <row r="22" spans="1:5">
      <c r="A22" s="151" t="s">
        <v>225</v>
      </c>
      <c r="B22" s="152">
        <v>135</v>
      </c>
      <c r="C22" s="152">
        <v>130</v>
      </c>
      <c r="D22" s="152">
        <v>145</v>
      </c>
      <c r="E22" s="152">
        <v>190</v>
      </c>
    </row>
    <row r="23" spans="1:5">
      <c r="A23" s="151" t="s">
        <v>226</v>
      </c>
      <c r="B23" s="152">
        <v>410</v>
      </c>
      <c r="C23" s="152">
        <v>440</v>
      </c>
      <c r="D23" s="152">
        <v>510</v>
      </c>
      <c r="E23" s="152">
        <v>530</v>
      </c>
    </row>
    <row r="24" spans="1:5">
      <c r="A24" s="151" t="s">
        <v>227</v>
      </c>
      <c r="B24" s="152">
        <v>290</v>
      </c>
      <c r="C24" s="152">
        <v>290</v>
      </c>
      <c r="D24" s="152">
        <v>300</v>
      </c>
      <c r="E24" s="152">
        <v>365</v>
      </c>
    </row>
    <row r="25" spans="1:5">
      <c r="A25" s="151" t="s">
        <v>228</v>
      </c>
      <c r="B25" s="152">
        <v>150</v>
      </c>
      <c r="C25" s="152">
        <v>150</v>
      </c>
      <c r="D25" s="152">
        <v>165</v>
      </c>
      <c r="E25" s="152">
        <v>165</v>
      </c>
    </row>
    <row r="26" spans="1:5">
      <c r="A26" s="151" t="s">
        <v>229</v>
      </c>
      <c r="B26" s="152">
        <v>270</v>
      </c>
      <c r="C26" s="152">
        <v>275</v>
      </c>
      <c r="D26" s="152">
        <v>320</v>
      </c>
      <c r="E26" s="152">
        <v>330</v>
      </c>
    </row>
    <row r="27" spans="1:5">
      <c r="A27" s="151" t="s">
        <v>230</v>
      </c>
      <c r="B27" s="152">
        <v>455</v>
      </c>
      <c r="C27" s="152">
        <v>460</v>
      </c>
      <c r="D27" s="152">
        <v>525</v>
      </c>
      <c r="E27" s="152">
        <v>530</v>
      </c>
    </row>
    <row r="28" spans="1:5">
      <c r="A28" s="151" t="s">
        <v>231</v>
      </c>
      <c r="B28" s="152">
        <v>225</v>
      </c>
      <c r="C28" s="152">
        <v>210</v>
      </c>
      <c r="D28" s="152">
        <v>275</v>
      </c>
      <c r="E28" s="152">
        <v>280</v>
      </c>
    </row>
    <row r="29" spans="1:5">
      <c r="A29" s="151" t="s">
        <v>232</v>
      </c>
      <c r="B29" s="152">
        <v>300</v>
      </c>
      <c r="C29" s="152">
        <v>270</v>
      </c>
      <c r="D29" s="152">
        <v>280</v>
      </c>
      <c r="E29" s="152">
        <v>270</v>
      </c>
    </row>
    <row r="30" spans="1:5">
      <c r="A30" s="151" t="s">
        <v>233</v>
      </c>
      <c r="B30" s="152">
        <v>140</v>
      </c>
      <c r="C30" s="152">
        <v>140</v>
      </c>
      <c r="D30" s="152">
        <v>155</v>
      </c>
      <c r="E30" s="152">
        <v>150</v>
      </c>
    </row>
    <row r="31" spans="1:5">
      <c r="A31" s="151" t="s">
        <v>234</v>
      </c>
      <c r="B31" s="152">
        <v>260</v>
      </c>
      <c r="C31" s="152">
        <v>260</v>
      </c>
      <c r="D31" s="152">
        <v>295</v>
      </c>
      <c r="E31" s="152">
        <v>320</v>
      </c>
    </row>
    <row r="32" spans="1:5">
      <c r="A32" s="151" t="s">
        <v>235</v>
      </c>
      <c r="B32" s="152">
        <v>225</v>
      </c>
      <c r="C32" s="152">
        <v>235</v>
      </c>
      <c r="D32" s="152">
        <v>285</v>
      </c>
      <c r="E32" s="152">
        <v>290</v>
      </c>
    </row>
    <row r="33" spans="1:5">
      <c r="A33" s="151" t="s">
        <v>236</v>
      </c>
      <c r="B33" s="152">
        <v>390</v>
      </c>
      <c r="C33" s="152">
        <v>395</v>
      </c>
      <c r="D33" s="152">
        <v>390</v>
      </c>
      <c r="E33" s="152">
        <v>410</v>
      </c>
    </row>
    <row r="34" spans="1:5">
      <c r="A34" s="149" t="s">
        <v>237</v>
      </c>
      <c r="B34" s="150">
        <v>10290</v>
      </c>
      <c r="C34" s="150">
        <v>10590</v>
      </c>
      <c r="D34" s="150">
        <v>11180</v>
      </c>
      <c r="E34" s="150">
        <v>11350</v>
      </c>
    </row>
    <row r="35" spans="1:5">
      <c r="A35" s="151" t="s">
        <v>238</v>
      </c>
      <c r="B35" s="152">
        <v>305</v>
      </c>
      <c r="C35" s="152">
        <v>320</v>
      </c>
      <c r="D35" s="152">
        <v>365</v>
      </c>
      <c r="E35" s="152">
        <v>365</v>
      </c>
    </row>
    <row r="36" spans="1:5">
      <c r="A36" s="151" t="s">
        <v>239</v>
      </c>
      <c r="B36" s="152">
        <v>275</v>
      </c>
      <c r="C36" s="152">
        <v>325</v>
      </c>
      <c r="D36" s="152">
        <v>375</v>
      </c>
      <c r="E36" s="152">
        <v>395</v>
      </c>
    </row>
    <row r="37" spans="1:5">
      <c r="A37" s="151" t="s">
        <v>240</v>
      </c>
      <c r="B37" s="152">
        <v>420</v>
      </c>
      <c r="C37" s="152">
        <v>435</v>
      </c>
      <c r="D37" s="152">
        <v>480</v>
      </c>
      <c r="E37" s="152">
        <v>520</v>
      </c>
    </row>
    <row r="38" spans="1:5">
      <c r="A38" s="151" t="s">
        <v>241</v>
      </c>
      <c r="B38" s="152">
        <v>295</v>
      </c>
      <c r="C38" s="152">
        <v>290</v>
      </c>
      <c r="D38" s="152">
        <v>290</v>
      </c>
      <c r="E38" s="152">
        <v>325</v>
      </c>
    </row>
    <row r="39" spans="1:5" ht="17.25">
      <c r="A39" s="151" t="s">
        <v>478</v>
      </c>
      <c r="B39" s="152">
        <v>565</v>
      </c>
      <c r="C39" s="152">
        <v>655</v>
      </c>
      <c r="D39" s="152" t="s">
        <v>87</v>
      </c>
      <c r="E39" s="152" t="s">
        <v>87</v>
      </c>
    </row>
    <row r="40" spans="1:5" ht="17.25">
      <c r="A40" s="151" t="s">
        <v>479</v>
      </c>
      <c r="B40" s="152" t="s">
        <v>87</v>
      </c>
      <c r="C40" s="152" t="s">
        <v>87</v>
      </c>
      <c r="D40" s="152">
        <v>435</v>
      </c>
      <c r="E40" s="152">
        <v>445</v>
      </c>
    </row>
    <row r="41" spans="1:5" ht="17.25">
      <c r="A41" s="151" t="s">
        <v>480</v>
      </c>
      <c r="B41" s="152" t="s">
        <v>87</v>
      </c>
      <c r="C41" s="152" t="s">
        <v>87</v>
      </c>
      <c r="D41" s="152">
        <v>330</v>
      </c>
      <c r="E41" s="152">
        <v>350</v>
      </c>
    </row>
    <row r="42" spans="1:5">
      <c r="A42" s="151" t="s">
        <v>242</v>
      </c>
      <c r="B42" s="152">
        <v>480</v>
      </c>
      <c r="C42" s="152">
        <v>450</v>
      </c>
      <c r="D42" s="152">
        <v>510</v>
      </c>
      <c r="E42" s="152">
        <v>510</v>
      </c>
    </row>
    <row r="43" spans="1:5">
      <c r="A43" s="151" t="s">
        <v>243</v>
      </c>
      <c r="B43" s="152">
        <v>150</v>
      </c>
      <c r="C43" s="152">
        <v>160</v>
      </c>
      <c r="D43" s="152">
        <v>145</v>
      </c>
      <c r="E43" s="152">
        <v>125</v>
      </c>
    </row>
    <row r="44" spans="1:5">
      <c r="A44" s="151" t="s">
        <v>244</v>
      </c>
      <c r="B44" s="152">
        <v>305</v>
      </c>
      <c r="C44" s="152">
        <v>305</v>
      </c>
      <c r="D44" s="152">
        <v>295</v>
      </c>
      <c r="E44" s="152">
        <v>285</v>
      </c>
    </row>
    <row r="45" spans="1:5">
      <c r="A45" s="151" t="s">
        <v>245</v>
      </c>
      <c r="B45" s="152">
        <v>1275</v>
      </c>
      <c r="C45" s="152">
        <v>1255</v>
      </c>
      <c r="D45" s="152">
        <v>1285</v>
      </c>
      <c r="E45" s="152">
        <v>1295</v>
      </c>
    </row>
    <row r="46" spans="1:5">
      <c r="A46" s="151" t="s">
        <v>246</v>
      </c>
      <c r="B46" s="152">
        <v>845</v>
      </c>
      <c r="C46" s="152">
        <v>860</v>
      </c>
      <c r="D46" s="152">
        <v>920</v>
      </c>
      <c r="E46" s="152">
        <v>940</v>
      </c>
    </row>
    <row r="47" spans="1:5">
      <c r="A47" s="151" t="s">
        <v>247</v>
      </c>
      <c r="B47" s="152">
        <v>1430</v>
      </c>
      <c r="C47" s="152">
        <v>1410</v>
      </c>
      <c r="D47" s="152">
        <v>1425</v>
      </c>
      <c r="E47" s="152">
        <v>1385</v>
      </c>
    </row>
    <row r="48" spans="1:5">
      <c r="A48" s="151" t="s">
        <v>248</v>
      </c>
      <c r="B48" s="152">
        <v>340</v>
      </c>
      <c r="C48" s="152">
        <v>325</v>
      </c>
      <c r="D48" s="152">
        <v>345</v>
      </c>
      <c r="E48" s="152">
        <v>335</v>
      </c>
    </row>
    <row r="49" spans="1:5">
      <c r="A49" s="151" t="s">
        <v>249</v>
      </c>
      <c r="B49" s="152">
        <v>345</v>
      </c>
      <c r="C49" s="152">
        <v>400</v>
      </c>
      <c r="D49" s="152">
        <v>425</v>
      </c>
      <c r="E49" s="152">
        <v>455</v>
      </c>
    </row>
    <row r="50" spans="1:5">
      <c r="A50" s="151" t="s">
        <v>250</v>
      </c>
      <c r="B50" s="152">
        <v>530</v>
      </c>
      <c r="C50" s="152">
        <v>490</v>
      </c>
      <c r="D50" s="152">
        <v>495</v>
      </c>
      <c r="E50" s="152">
        <v>580</v>
      </c>
    </row>
    <row r="51" spans="1:5">
      <c r="A51" s="151" t="s">
        <v>251</v>
      </c>
      <c r="B51" s="152">
        <v>315</v>
      </c>
      <c r="C51" s="152">
        <v>360</v>
      </c>
      <c r="D51" s="152">
        <v>375</v>
      </c>
      <c r="E51" s="152">
        <v>380</v>
      </c>
    </row>
    <row r="52" spans="1:5">
      <c r="A52" s="151" t="s">
        <v>252</v>
      </c>
      <c r="B52" s="152">
        <v>315</v>
      </c>
      <c r="C52" s="152">
        <v>325</v>
      </c>
      <c r="D52" s="152">
        <v>355</v>
      </c>
      <c r="E52" s="152">
        <v>345</v>
      </c>
    </row>
    <row r="53" spans="1:5">
      <c r="A53" s="151" t="s">
        <v>253</v>
      </c>
      <c r="B53" s="152">
        <v>310</v>
      </c>
      <c r="C53" s="152">
        <v>315</v>
      </c>
      <c r="D53" s="152">
        <v>315</v>
      </c>
      <c r="E53" s="152">
        <v>295</v>
      </c>
    </row>
    <row r="54" spans="1:5">
      <c r="A54" s="151" t="s">
        <v>254</v>
      </c>
      <c r="B54" s="152">
        <v>310</v>
      </c>
      <c r="C54" s="152">
        <v>330</v>
      </c>
      <c r="D54" s="152">
        <v>355</v>
      </c>
      <c r="E54" s="152">
        <v>375</v>
      </c>
    </row>
    <row r="55" spans="1:5">
      <c r="A55" s="151" t="s">
        <v>255</v>
      </c>
      <c r="B55" s="152">
        <v>235</v>
      </c>
      <c r="C55" s="152">
        <v>235</v>
      </c>
      <c r="D55" s="152">
        <v>250</v>
      </c>
      <c r="E55" s="152">
        <v>255</v>
      </c>
    </row>
    <row r="56" spans="1:5">
      <c r="A56" s="151" t="s">
        <v>256</v>
      </c>
      <c r="B56" s="152">
        <v>200</v>
      </c>
      <c r="C56" s="152">
        <v>245</v>
      </c>
      <c r="D56" s="152">
        <v>265</v>
      </c>
      <c r="E56" s="152">
        <v>245</v>
      </c>
    </row>
    <row r="57" spans="1:5">
      <c r="A57" s="151" t="s">
        <v>257</v>
      </c>
      <c r="B57" s="152">
        <v>425</v>
      </c>
      <c r="C57" s="152">
        <v>485</v>
      </c>
      <c r="D57" s="152">
        <v>510</v>
      </c>
      <c r="E57" s="152">
        <v>460</v>
      </c>
    </row>
    <row r="58" spans="1:5">
      <c r="A58" s="151" t="s">
        <v>258</v>
      </c>
      <c r="B58" s="152">
        <v>610</v>
      </c>
      <c r="C58" s="152">
        <v>625</v>
      </c>
      <c r="D58" s="152">
        <v>630</v>
      </c>
      <c r="E58" s="152">
        <v>680</v>
      </c>
    </row>
    <row r="59" spans="1:5">
      <c r="A59" s="149" t="s">
        <v>259</v>
      </c>
      <c r="B59" s="150">
        <v>6530</v>
      </c>
      <c r="C59" s="150">
        <v>6720</v>
      </c>
      <c r="D59" s="150">
        <v>7060</v>
      </c>
      <c r="E59" s="150">
        <v>7290</v>
      </c>
    </row>
    <row r="60" spans="1:5">
      <c r="A60" s="151" t="s">
        <v>260</v>
      </c>
      <c r="B60" s="152">
        <v>260</v>
      </c>
      <c r="C60" s="152">
        <v>265</v>
      </c>
      <c r="D60" s="152">
        <v>245</v>
      </c>
      <c r="E60" s="152">
        <v>245</v>
      </c>
    </row>
    <row r="61" spans="1:5">
      <c r="A61" s="151" t="s">
        <v>261</v>
      </c>
      <c r="B61" s="152">
        <v>840</v>
      </c>
      <c r="C61" s="152">
        <v>875</v>
      </c>
      <c r="D61" s="152">
        <v>890</v>
      </c>
      <c r="E61" s="152">
        <v>885</v>
      </c>
    </row>
    <row r="62" spans="1:5">
      <c r="A62" s="151" t="s">
        <v>262</v>
      </c>
      <c r="B62" s="152">
        <v>250</v>
      </c>
      <c r="C62" s="152">
        <v>275</v>
      </c>
      <c r="D62" s="152">
        <v>270</v>
      </c>
      <c r="E62" s="152">
        <v>325</v>
      </c>
    </row>
    <row r="63" spans="1:5">
      <c r="A63" s="151" t="s">
        <v>263</v>
      </c>
      <c r="B63" s="152">
        <v>400</v>
      </c>
      <c r="C63" s="152">
        <v>425</v>
      </c>
      <c r="D63" s="152">
        <v>470</v>
      </c>
      <c r="E63" s="152">
        <v>450</v>
      </c>
    </row>
    <row r="64" spans="1:5">
      <c r="A64" s="151" t="s">
        <v>264</v>
      </c>
      <c r="B64" s="152">
        <v>260</v>
      </c>
      <c r="C64" s="152">
        <v>255</v>
      </c>
      <c r="D64" s="152">
        <v>275</v>
      </c>
      <c r="E64" s="152">
        <v>305</v>
      </c>
    </row>
    <row r="65" spans="1:5">
      <c r="A65" s="151" t="s">
        <v>265</v>
      </c>
      <c r="B65" s="152">
        <v>540</v>
      </c>
      <c r="C65" s="152">
        <v>525</v>
      </c>
      <c r="D65" s="152">
        <v>570</v>
      </c>
      <c r="E65" s="152">
        <v>620</v>
      </c>
    </row>
    <row r="66" spans="1:5">
      <c r="A66" s="151" t="s">
        <v>266</v>
      </c>
      <c r="B66" s="152">
        <v>445</v>
      </c>
      <c r="C66" s="152">
        <v>505</v>
      </c>
      <c r="D66" s="152">
        <v>555</v>
      </c>
      <c r="E66" s="152">
        <v>585</v>
      </c>
    </row>
    <row r="67" spans="1:5">
      <c r="A67" s="151" t="s">
        <v>267</v>
      </c>
      <c r="B67" s="152">
        <v>1360</v>
      </c>
      <c r="C67" s="152">
        <v>1335</v>
      </c>
      <c r="D67" s="152">
        <v>1415</v>
      </c>
      <c r="E67" s="152">
        <v>1450</v>
      </c>
    </row>
    <row r="68" spans="1:5">
      <c r="A68" s="151" t="s">
        <v>268</v>
      </c>
      <c r="B68" s="152">
        <v>150</v>
      </c>
      <c r="C68" s="152">
        <v>150</v>
      </c>
      <c r="D68" s="152">
        <v>155</v>
      </c>
      <c r="E68" s="152">
        <v>145</v>
      </c>
    </row>
    <row r="69" spans="1:5">
      <c r="A69" s="151" t="s">
        <v>269</v>
      </c>
      <c r="B69" s="152">
        <v>155</v>
      </c>
      <c r="C69" s="152">
        <v>155</v>
      </c>
      <c r="D69" s="152">
        <v>160</v>
      </c>
      <c r="E69" s="152">
        <v>165</v>
      </c>
    </row>
    <row r="70" spans="1:5">
      <c r="A70" s="151" t="s">
        <v>270</v>
      </c>
      <c r="B70" s="152">
        <v>410</v>
      </c>
      <c r="C70" s="152">
        <v>415</v>
      </c>
      <c r="D70" s="152">
        <v>470</v>
      </c>
      <c r="E70" s="152">
        <v>465</v>
      </c>
    </row>
    <row r="71" spans="1:5">
      <c r="A71" s="151" t="s">
        <v>271</v>
      </c>
      <c r="B71" s="152">
        <v>345</v>
      </c>
      <c r="C71" s="152">
        <v>405</v>
      </c>
      <c r="D71" s="152">
        <v>410</v>
      </c>
      <c r="E71" s="152">
        <v>390</v>
      </c>
    </row>
    <row r="72" spans="1:5">
      <c r="A72" s="151" t="s">
        <v>272</v>
      </c>
      <c r="B72" s="152">
        <v>635</v>
      </c>
      <c r="C72" s="152">
        <v>590</v>
      </c>
      <c r="D72" s="152">
        <v>580</v>
      </c>
      <c r="E72" s="152">
        <v>625</v>
      </c>
    </row>
    <row r="73" spans="1:5">
      <c r="A73" s="151" t="s">
        <v>273</v>
      </c>
      <c r="B73" s="152">
        <v>320</v>
      </c>
      <c r="C73" s="152">
        <v>345</v>
      </c>
      <c r="D73" s="152">
        <v>375</v>
      </c>
      <c r="E73" s="152">
        <v>395</v>
      </c>
    </row>
    <row r="74" spans="1:5">
      <c r="A74" s="151" t="s">
        <v>274</v>
      </c>
      <c r="B74" s="152">
        <v>170</v>
      </c>
      <c r="C74" s="152">
        <v>200</v>
      </c>
      <c r="D74" s="152">
        <v>225</v>
      </c>
      <c r="E74" s="152">
        <v>235</v>
      </c>
    </row>
    <row r="75" spans="1:5">
      <c r="A75" s="149" t="s">
        <v>275</v>
      </c>
      <c r="B75" s="150">
        <v>3730</v>
      </c>
      <c r="C75" s="150">
        <v>3920</v>
      </c>
      <c r="D75" s="150">
        <v>4210</v>
      </c>
      <c r="E75" s="150">
        <v>4440</v>
      </c>
    </row>
    <row r="76" spans="1:5">
      <c r="A76" s="151" t="s">
        <v>276</v>
      </c>
      <c r="B76" s="152">
        <v>405</v>
      </c>
      <c r="C76" s="152">
        <v>425</v>
      </c>
      <c r="D76" s="152">
        <v>420</v>
      </c>
      <c r="E76" s="152">
        <v>460</v>
      </c>
    </row>
    <row r="77" spans="1:5">
      <c r="A77" s="151" t="s">
        <v>277</v>
      </c>
      <c r="B77" s="152">
        <v>545</v>
      </c>
      <c r="C77" s="152">
        <v>550</v>
      </c>
      <c r="D77" s="152">
        <v>630</v>
      </c>
      <c r="E77" s="152">
        <v>660</v>
      </c>
    </row>
    <row r="78" spans="1:5">
      <c r="A78" s="151" t="s">
        <v>278</v>
      </c>
      <c r="B78" s="152">
        <v>450</v>
      </c>
      <c r="C78" s="152">
        <v>455</v>
      </c>
      <c r="D78" s="152">
        <v>480</v>
      </c>
      <c r="E78" s="152">
        <v>500</v>
      </c>
    </row>
    <row r="79" spans="1:5">
      <c r="A79" s="151" t="s">
        <v>279</v>
      </c>
      <c r="B79" s="152">
        <v>310</v>
      </c>
      <c r="C79" s="152">
        <v>325</v>
      </c>
      <c r="D79" s="152">
        <v>325</v>
      </c>
      <c r="E79" s="152">
        <v>355</v>
      </c>
    </row>
    <row r="80" spans="1:5">
      <c r="A80" s="151" t="s">
        <v>280</v>
      </c>
      <c r="B80" s="152">
        <v>530</v>
      </c>
      <c r="C80" s="152">
        <v>540</v>
      </c>
      <c r="D80" s="152">
        <v>525</v>
      </c>
      <c r="E80" s="152">
        <v>490</v>
      </c>
    </row>
    <row r="81" spans="1:5">
      <c r="A81" s="151" t="s">
        <v>281</v>
      </c>
      <c r="B81" s="152">
        <v>555</v>
      </c>
      <c r="C81" s="152">
        <v>645</v>
      </c>
      <c r="D81" s="152">
        <v>705</v>
      </c>
      <c r="E81" s="152">
        <v>745</v>
      </c>
    </row>
    <row r="82" spans="1:5">
      <c r="A82" s="151" t="s">
        <v>282</v>
      </c>
      <c r="B82" s="152">
        <v>475</v>
      </c>
      <c r="C82" s="152">
        <v>475</v>
      </c>
      <c r="D82" s="152">
        <v>520</v>
      </c>
      <c r="E82" s="152">
        <v>525</v>
      </c>
    </row>
    <row r="83" spans="1:5">
      <c r="A83" s="151" t="s">
        <v>283</v>
      </c>
      <c r="B83" s="152">
        <v>455</v>
      </c>
      <c r="C83" s="152">
        <v>480</v>
      </c>
      <c r="D83" s="152">
        <v>575</v>
      </c>
      <c r="E83" s="152">
        <v>675</v>
      </c>
    </row>
    <row r="84" spans="1:5">
      <c r="A84" s="151" t="s">
        <v>284</v>
      </c>
      <c r="B84" s="152">
        <v>15</v>
      </c>
      <c r="C84" s="152">
        <v>20</v>
      </c>
      <c r="D84" s="152">
        <v>30</v>
      </c>
      <c r="E84" s="152">
        <v>35</v>
      </c>
    </row>
    <row r="85" spans="1:5">
      <c r="A85" s="149" t="s">
        <v>285</v>
      </c>
      <c r="B85" s="150">
        <v>7370</v>
      </c>
      <c r="C85" s="150">
        <v>7640</v>
      </c>
      <c r="D85" s="150">
        <v>8020</v>
      </c>
      <c r="E85" s="150">
        <v>8160</v>
      </c>
    </row>
    <row r="86" spans="1:5">
      <c r="A86" s="151" t="s">
        <v>286</v>
      </c>
      <c r="B86" s="152">
        <v>2095</v>
      </c>
      <c r="C86" s="152">
        <v>2095</v>
      </c>
      <c r="D86" s="152">
        <v>2030</v>
      </c>
      <c r="E86" s="152">
        <v>1890</v>
      </c>
    </row>
    <row r="87" spans="1:5">
      <c r="A87" s="151" t="s">
        <v>287</v>
      </c>
      <c r="B87" s="152">
        <v>535</v>
      </c>
      <c r="C87" s="152">
        <v>515</v>
      </c>
      <c r="D87" s="152">
        <v>590</v>
      </c>
      <c r="E87" s="152">
        <v>585</v>
      </c>
    </row>
    <row r="88" spans="1:5">
      <c r="A88" s="151" t="s">
        <v>288</v>
      </c>
      <c r="B88" s="152">
        <v>510</v>
      </c>
      <c r="C88" s="152">
        <v>545</v>
      </c>
      <c r="D88" s="152">
        <v>610</v>
      </c>
      <c r="E88" s="152">
        <v>610</v>
      </c>
    </row>
    <row r="89" spans="1:5">
      <c r="A89" s="151" t="s">
        <v>289</v>
      </c>
      <c r="B89" s="152">
        <v>155</v>
      </c>
      <c r="C89" s="152">
        <v>165</v>
      </c>
      <c r="D89" s="152">
        <v>165</v>
      </c>
      <c r="E89" s="152">
        <v>200</v>
      </c>
    </row>
    <row r="90" spans="1:5">
      <c r="A90" s="151" t="s">
        <v>290</v>
      </c>
      <c r="B90" s="152">
        <v>480</v>
      </c>
      <c r="C90" s="152">
        <v>475</v>
      </c>
      <c r="D90" s="152">
        <v>510</v>
      </c>
      <c r="E90" s="152">
        <v>550</v>
      </c>
    </row>
    <row r="91" spans="1:5">
      <c r="A91" s="151" t="s">
        <v>291</v>
      </c>
      <c r="B91" s="152">
        <v>195</v>
      </c>
      <c r="C91" s="152">
        <v>200</v>
      </c>
      <c r="D91" s="152">
        <v>220</v>
      </c>
      <c r="E91" s="152">
        <v>220</v>
      </c>
    </row>
    <row r="92" spans="1:5">
      <c r="A92" s="151" t="s">
        <v>292</v>
      </c>
      <c r="B92" s="152">
        <v>340</v>
      </c>
      <c r="C92" s="152">
        <v>405</v>
      </c>
      <c r="D92" s="152">
        <v>410</v>
      </c>
      <c r="E92" s="152">
        <v>400</v>
      </c>
    </row>
    <row r="93" spans="1:5">
      <c r="A93" s="151" t="s">
        <v>293</v>
      </c>
      <c r="B93" s="152">
        <v>660</v>
      </c>
      <c r="C93" s="152">
        <v>695</v>
      </c>
      <c r="D93" s="152">
        <v>745</v>
      </c>
      <c r="E93" s="152">
        <v>790</v>
      </c>
    </row>
    <row r="94" spans="1:5">
      <c r="A94" s="151" t="s">
        <v>294</v>
      </c>
      <c r="B94" s="152">
        <v>415</v>
      </c>
      <c r="C94" s="152">
        <v>395</v>
      </c>
      <c r="D94" s="152">
        <v>405</v>
      </c>
      <c r="E94" s="152">
        <v>410</v>
      </c>
    </row>
    <row r="95" spans="1:5">
      <c r="A95" s="151" t="s">
        <v>295</v>
      </c>
      <c r="B95" s="152">
        <v>230</v>
      </c>
      <c r="C95" s="152">
        <v>250</v>
      </c>
      <c r="D95" s="152">
        <v>270</v>
      </c>
      <c r="E95" s="152">
        <v>270</v>
      </c>
    </row>
    <row r="96" spans="1:5">
      <c r="A96" s="151" t="s">
        <v>296</v>
      </c>
      <c r="B96" s="152">
        <v>445</v>
      </c>
      <c r="C96" s="152">
        <v>465</v>
      </c>
      <c r="D96" s="152">
        <v>495</v>
      </c>
      <c r="E96" s="152">
        <v>520</v>
      </c>
    </row>
    <row r="97" spans="1:5">
      <c r="A97" s="151" t="s">
        <v>297</v>
      </c>
      <c r="B97" s="152">
        <v>485</v>
      </c>
      <c r="C97" s="152">
        <v>540</v>
      </c>
      <c r="D97" s="152">
        <v>585</v>
      </c>
      <c r="E97" s="152">
        <v>640</v>
      </c>
    </row>
    <row r="98" spans="1:5">
      <c r="A98" s="151" t="s">
        <v>298</v>
      </c>
      <c r="B98" s="152">
        <v>350</v>
      </c>
      <c r="C98" s="152">
        <v>370</v>
      </c>
      <c r="D98" s="152">
        <v>405</v>
      </c>
      <c r="E98" s="152">
        <v>490</v>
      </c>
    </row>
    <row r="99" spans="1:5">
      <c r="A99" s="151" t="s">
        <v>299</v>
      </c>
      <c r="B99" s="152">
        <v>480</v>
      </c>
      <c r="C99" s="152">
        <v>530</v>
      </c>
      <c r="D99" s="152">
        <v>580</v>
      </c>
      <c r="E99" s="152">
        <v>590</v>
      </c>
    </row>
    <row r="100" spans="1:5">
      <c r="A100" s="149" t="s">
        <v>300</v>
      </c>
      <c r="B100" s="150">
        <v>5630</v>
      </c>
      <c r="C100" s="150">
        <v>5740</v>
      </c>
      <c r="D100" s="150">
        <v>6210</v>
      </c>
      <c r="E100" s="150">
        <v>6410</v>
      </c>
    </row>
    <row r="101" spans="1:5" ht="17.25">
      <c r="A101" s="151" t="s">
        <v>481</v>
      </c>
      <c r="B101" s="152">
        <v>260</v>
      </c>
      <c r="C101" s="152">
        <v>275</v>
      </c>
      <c r="D101" s="152" t="s">
        <v>87</v>
      </c>
      <c r="E101" s="152" t="s">
        <v>87</v>
      </c>
    </row>
    <row r="102" spans="1:5" ht="17.25">
      <c r="A102" s="151" t="s">
        <v>482</v>
      </c>
      <c r="B102" s="152" t="s">
        <v>87</v>
      </c>
      <c r="C102" s="152" t="s">
        <v>87</v>
      </c>
      <c r="D102" s="152">
        <v>165</v>
      </c>
      <c r="E102" s="152">
        <v>165</v>
      </c>
    </row>
    <row r="103" spans="1:5" ht="17.25">
      <c r="A103" s="151" t="s">
        <v>483</v>
      </c>
      <c r="B103" s="152" t="s">
        <v>87</v>
      </c>
      <c r="C103" s="152" t="s">
        <v>87</v>
      </c>
      <c r="D103" s="152">
        <v>165</v>
      </c>
      <c r="E103" s="152">
        <v>180</v>
      </c>
    </row>
    <row r="104" spans="1:5">
      <c r="A104" s="151" t="s">
        <v>301</v>
      </c>
      <c r="B104" s="152">
        <v>410</v>
      </c>
      <c r="C104" s="152">
        <v>450</v>
      </c>
      <c r="D104" s="152">
        <v>475</v>
      </c>
      <c r="E104" s="152">
        <v>470</v>
      </c>
    </row>
    <row r="105" spans="1:5">
      <c r="A105" s="151" t="s">
        <v>302</v>
      </c>
      <c r="B105" s="152">
        <v>1270</v>
      </c>
      <c r="C105" s="152">
        <v>1330</v>
      </c>
      <c r="D105" s="152">
        <v>1465</v>
      </c>
      <c r="E105" s="152">
        <v>1585</v>
      </c>
    </row>
    <row r="106" spans="1:5">
      <c r="A106" s="151" t="s">
        <v>303</v>
      </c>
      <c r="B106" s="152">
        <v>910</v>
      </c>
      <c r="C106" s="152">
        <v>980</v>
      </c>
      <c r="D106" s="152">
        <v>1135</v>
      </c>
      <c r="E106" s="152">
        <v>1095</v>
      </c>
    </row>
    <row r="107" spans="1:5">
      <c r="A107" s="151" t="s">
        <v>304</v>
      </c>
      <c r="B107" s="152">
        <v>385</v>
      </c>
      <c r="C107" s="152">
        <v>345</v>
      </c>
      <c r="D107" s="152">
        <v>340</v>
      </c>
      <c r="E107" s="152">
        <v>390</v>
      </c>
    </row>
    <row r="108" spans="1:5">
      <c r="A108" s="151" t="s">
        <v>305</v>
      </c>
      <c r="B108" s="152">
        <v>830</v>
      </c>
      <c r="C108" s="152">
        <v>840</v>
      </c>
      <c r="D108" s="152">
        <v>890</v>
      </c>
      <c r="E108" s="152">
        <v>960</v>
      </c>
    </row>
    <row r="109" spans="1:5">
      <c r="A109" s="151" t="s">
        <v>306</v>
      </c>
      <c r="B109" s="152">
        <v>350</v>
      </c>
      <c r="C109" s="152">
        <v>315</v>
      </c>
      <c r="D109" s="152">
        <v>300</v>
      </c>
      <c r="E109" s="152">
        <v>310</v>
      </c>
    </row>
    <row r="110" spans="1:5">
      <c r="A110" s="151" t="s">
        <v>307</v>
      </c>
      <c r="B110" s="152">
        <v>280</v>
      </c>
      <c r="C110" s="152">
        <v>275</v>
      </c>
      <c r="D110" s="152">
        <v>265</v>
      </c>
      <c r="E110" s="152">
        <v>270</v>
      </c>
    </row>
    <row r="111" spans="1:5">
      <c r="A111" s="151" t="s">
        <v>308</v>
      </c>
      <c r="B111" s="152">
        <v>725</v>
      </c>
      <c r="C111" s="152">
        <v>715</v>
      </c>
      <c r="D111" s="152">
        <v>785</v>
      </c>
      <c r="E111" s="152">
        <v>790</v>
      </c>
    </row>
    <row r="112" spans="1:5">
      <c r="A112" s="151" t="s">
        <v>309</v>
      </c>
      <c r="B112" s="152">
        <v>205</v>
      </c>
      <c r="C112" s="152">
        <v>220</v>
      </c>
      <c r="D112" s="152">
        <v>235</v>
      </c>
      <c r="E112" s="152">
        <v>210</v>
      </c>
    </row>
    <row r="113" spans="1:5">
      <c r="A113" s="149" t="s">
        <v>310</v>
      </c>
      <c r="B113" s="150">
        <v>10690</v>
      </c>
      <c r="C113" s="150">
        <v>10680</v>
      </c>
      <c r="D113" s="150">
        <v>10970</v>
      </c>
      <c r="E113" s="150">
        <v>10410</v>
      </c>
    </row>
    <row r="114" spans="1:5">
      <c r="A114" s="149" t="s">
        <v>311</v>
      </c>
      <c r="B114" s="150">
        <v>4920</v>
      </c>
      <c r="C114" s="150">
        <v>4770</v>
      </c>
      <c r="D114" s="150">
        <v>4910</v>
      </c>
      <c r="E114" s="150">
        <v>4620</v>
      </c>
    </row>
    <row r="115" spans="1:5">
      <c r="A115" s="151" t="s">
        <v>312</v>
      </c>
      <c r="B115" s="152">
        <v>275</v>
      </c>
      <c r="C115" s="152">
        <v>270</v>
      </c>
      <c r="D115" s="152">
        <v>265</v>
      </c>
      <c r="E115" s="152">
        <v>285</v>
      </c>
    </row>
    <row r="116" spans="1:5">
      <c r="A116" s="153" t="s">
        <v>313</v>
      </c>
      <c r="B116" s="152">
        <v>10</v>
      </c>
      <c r="C116" s="152">
        <v>15</v>
      </c>
      <c r="D116" s="152">
        <v>15</v>
      </c>
      <c r="E116" s="152">
        <v>10</v>
      </c>
    </row>
    <row r="117" spans="1:5">
      <c r="A117" s="153" t="s">
        <v>314</v>
      </c>
      <c r="B117" s="152">
        <v>360</v>
      </c>
      <c r="C117" s="152">
        <v>340</v>
      </c>
      <c r="D117" s="152">
        <v>295</v>
      </c>
      <c r="E117" s="152">
        <v>270</v>
      </c>
    </row>
    <row r="118" spans="1:5">
      <c r="A118" s="153" t="s">
        <v>315</v>
      </c>
      <c r="B118" s="152">
        <v>315</v>
      </c>
      <c r="C118" s="152">
        <v>290</v>
      </c>
      <c r="D118" s="152">
        <v>255</v>
      </c>
      <c r="E118" s="152">
        <v>250</v>
      </c>
    </row>
    <row r="119" spans="1:5">
      <c r="A119" s="153" t="s">
        <v>316</v>
      </c>
      <c r="B119" s="152">
        <v>425</v>
      </c>
      <c r="C119" s="152">
        <v>490</v>
      </c>
      <c r="D119" s="152">
        <v>590</v>
      </c>
      <c r="E119" s="152">
        <v>610</v>
      </c>
    </row>
    <row r="120" spans="1:5">
      <c r="A120" s="153" t="s">
        <v>317</v>
      </c>
      <c r="B120" s="152">
        <v>330</v>
      </c>
      <c r="C120" s="152">
        <v>305</v>
      </c>
      <c r="D120" s="152">
        <v>315</v>
      </c>
      <c r="E120" s="152">
        <v>325</v>
      </c>
    </row>
    <row r="121" spans="1:5">
      <c r="A121" s="153" t="s">
        <v>318</v>
      </c>
      <c r="B121" s="152">
        <v>175</v>
      </c>
      <c r="C121" s="152">
        <v>160</v>
      </c>
      <c r="D121" s="152">
        <v>155</v>
      </c>
      <c r="E121" s="152">
        <v>130</v>
      </c>
    </row>
    <row r="122" spans="1:5">
      <c r="A122" s="153" t="s">
        <v>319</v>
      </c>
      <c r="B122" s="152">
        <v>570</v>
      </c>
      <c r="C122" s="152">
        <v>545</v>
      </c>
      <c r="D122" s="152">
        <v>565</v>
      </c>
      <c r="E122" s="152">
        <v>500</v>
      </c>
    </row>
    <row r="123" spans="1:5">
      <c r="A123" s="153" t="s">
        <v>320</v>
      </c>
      <c r="B123" s="152">
        <v>465</v>
      </c>
      <c r="C123" s="152">
        <v>465</v>
      </c>
      <c r="D123" s="152">
        <v>525</v>
      </c>
      <c r="E123" s="152">
        <v>480</v>
      </c>
    </row>
    <row r="124" spans="1:5">
      <c r="A124" s="153" t="s">
        <v>321</v>
      </c>
      <c r="B124" s="152">
        <v>595</v>
      </c>
      <c r="C124" s="152">
        <v>560</v>
      </c>
      <c r="D124" s="152">
        <v>565</v>
      </c>
      <c r="E124" s="152">
        <v>490</v>
      </c>
    </row>
    <row r="125" spans="1:5">
      <c r="A125" s="153" t="s">
        <v>322</v>
      </c>
      <c r="B125" s="152">
        <v>570</v>
      </c>
      <c r="C125" s="152">
        <v>535</v>
      </c>
      <c r="D125" s="152">
        <v>555</v>
      </c>
      <c r="E125" s="152">
        <v>525</v>
      </c>
    </row>
    <row r="126" spans="1:5">
      <c r="A126" s="153" t="s">
        <v>323</v>
      </c>
      <c r="B126" s="152">
        <v>340</v>
      </c>
      <c r="C126" s="152">
        <v>350</v>
      </c>
      <c r="D126" s="152">
        <v>350</v>
      </c>
      <c r="E126" s="152">
        <v>325</v>
      </c>
    </row>
    <row r="127" spans="1:5">
      <c r="A127" s="153" t="s">
        <v>324</v>
      </c>
      <c r="B127" s="152">
        <v>240</v>
      </c>
      <c r="C127" s="152">
        <v>230</v>
      </c>
      <c r="D127" s="152">
        <v>210</v>
      </c>
      <c r="E127" s="152">
        <v>210</v>
      </c>
    </row>
    <row r="128" spans="1:5">
      <c r="A128" s="153" t="s">
        <v>325</v>
      </c>
      <c r="B128" s="152">
        <v>240</v>
      </c>
      <c r="C128" s="152">
        <v>215</v>
      </c>
      <c r="D128" s="152">
        <v>245</v>
      </c>
      <c r="E128" s="152">
        <v>210</v>
      </c>
    </row>
    <row r="129" spans="1:5">
      <c r="A129" s="149" t="s">
        <v>326</v>
      </c>
      <c r="B129" s="150">
        <v>5770</v>
      </c>
      <c r="C129" s="150">
        <v>5920</v>
      </c>
      <c r="D129" s="150">
        <v>6060</v>
      </c>
      <c r="E129" s="150">
        <v>5790</v>
      </c>
    </row>
    <row r="130" spans="1:5">
      <c r="A130" s="151" t="s">
        <v>327</v>
      </c>
      <c r="B130" s="152">
        <v>340</v>
      </c>
      <c r="C130" s="152">
        <v>385</v>
      </c>
      <c r="D130" s="152">
        <v>375</v>
      </c>
      <c r="E130" s="152">
        <v>410</v>
      </c>
    </row>
    <row r="131" spans="1:5">
      <c r="A131" s="151" t="s">
        <v>328</v>
      </c>
      <c r="B131" s="152">
        <v>325</v>
      </c>
      <c r="C131" s="152">
        <v>325</v>
      </c>
      <c r="D131" s="152">
        <v>310</v>
      </c>
      <c r="E131" s="152">
        <v>300</v>
      </c>
    </row>
    <row r="132" spans="1:5">
      <c r="A132" s="151" t="s">
        <v>329</v>
      </c>
      <c r="B132" s="152">
        <v>210</v>
      </c>
      <c r="C132" s="152">
        <v>215</v>
      </c>
      <c r="D132" s="152">
        <v>220</v>
      </c>
      <c r="E132" s="152">
        <v>210</v>
      </c>
    </row>
    <row r="133" spans="1:5">
      <c r="A133" s="151" t="s">
        <v>330</v>
      </c>
      <c r="B133" s="152">
        <v>365</v>
      </c>
      <c r="C133" s="152">
        <v>360</v>
      </c>
      <c r="D133" s="152">
        <v>370</v>
      </c>
      <c r="E133" s="152">
        <v>385</v>
      </c>
    </row>
    <row r="134" spans="1:5">
      <c r="A134" s="151" t="s">
        <v>331</v>
      </c>
      <c r="B134" s="152">
        <v>260</v>
      </c>
      <c r="C134" s="152">
        <v>250</v>
      </c>
      <c r="D134" s="152">
        <v>285</v>
      </c>
      <c r="E134" s="152">
        <v>265</v>
      </c>
    </row>
    <row r="135" spans="1:5">
      <c r="A135" s="151" t="s">
        <v>332</v>
      </c>
      <c r="B135" s="152">
        <v>1045</v>
      </c>
      <c r="C135" s="152">
        <v>1070</v>
      </c>
      <c r="D135" s="152">
        <v>1005</v>
      </c>
      <c r="E135" s="152">
        <v>845</v>
      </c>
    </row>
    <row r="136" spans="1:5">
      <c r="A136" s="151" t="s">
        <v>333</v>
      </c>
      <c r="B136" s="152">
        <v>395</v>
      </c>
      <c r="C136" s="152">
        <v>395</v>
      </c>
      <c r="D136" s="152">
        <v>405</v>
      </c>
      <c r="E136" s="152">
        <v>385</v>
      </c>
    </row>
    <row r="137" spans="1:5">
      <c r="A137" s="151" t="s">
        <v>334</v>
      </c>
      <c r="B137" s="152">
        <v>255</v>
      </c>
      <c r="C137" s="152">
        <v>260</v>
      </c>
      <c r="D137" s="152">
        <v>280</v>
      </c>
      <c r="E137" s="152">
        <v>300</v>
      </c>
    </row>
    <row r="138" spans="1:5">
      <c r="A138" s="153" t="s">
        <v>335</v>
      </c>
      <c r="B138" s="152">
        <v>515</v>
      </c>
      <c r="C138" s="152">
        <v>530</v>
      </c>
      <c r="D138" s="152">
        <v>595</v>
      </c>
      <c r="E138" s="152">
        <v>595</v>
      </c>
    </row>
    <row r="139" spans="1:5">
      <c r="A139" s="151" t="s">
        <v>336</v>
      </c>
      <c r="B139" s="152">
        <v>140</v>
      </c>
      <c r="C139" s="152">
        <v>150</v>
      </c>
      <c r="D139" s="152">
        <v>160</v>
      </c>
      <c r="E139" s="152">
        <v>140</v>
      </c>
    </row>
    <row r="140" spans="1:5">
      <c r="A140" s="151" t="s">
        <v>337</v>
      </c>
      <c r="B140" s="152">
        <v>190</v>
      </c>
      <c r="C140" s="152">
        <v>200</v>
      </c>
      <c r="D140" s="152">
        <v>200</v>
      </c>
      <c r="E140" s="152">
        <v>200</v>
      </c>
    </row>
    <row r="141" spans="1:5">
      <c r="A141" s="151" t="s">
        <v>338</v>
      </c>
      <c r="B141" s="152">
        <v>475</v>
      </c>
      <c r="C141" s="152">
        <v>445</v>
      </c>
      <c r="D141" s="152">
        <v>420</v>
      </c>
      <c r="E141" s="152">
        <v>385</v>
      </c>
    </row>
    <row r="142" spans="1:5">
      <c r="A142" s="151" t="s">
        <v>339</v>
      </c>
      <c r="B142" s="152">
        <v>335</v>
      </c>
      <c r="C142" s="152">
        <v>340</v>
      </c>
      <c r="D142" s="152">
        <v>355</v>
      </c>
      <c r="E142" s="152">
        <v>345</v>
      </c>
    </row>
    <row r="143" spans="1:5">
      <c r="A143" s="151" t="s">
        <v>340</v>
      </c>
      <c r="B143" s="152">
        <v>90</v>
      </c>
      <c r="C143" s="152">
        <v>110</v>
      </c>
      <c r="D143" s="152">
        <v>125</v>
      </c>
      <c r="E143" s="152">
        <v>115</v>
      </c>
    </row>
    <row r="144" spans="1:5">
      <c r="A144" s="151" t="s">
        <v>341</v>
      </c>
      <c r="B144" s="152">
        <v>105</v>
      </c>
      <c r="C144" s="152">
        <v>120</v>
      </c>
      <c r="D144" s="152">
        <v>140</v>
      </c>
      <c r="E144" s="152">
        <v>135</v>
      </c>
    </row>
    <row r="145" spans="1:5">
      <c r="A145" s="151" t="s">
        <v>342</v>
      </c>
      <c r="B145" s="152">
        <v>180</v>
      </c>
      <c r="C145" s="152">
        <v>215</v>
      </c>
      <c r="D145" s="152">
        <v>230</v>
      </c>
      <c r="E145" s="152">
        <v>210</v>
      </c>
    </row>
    <row r="146" spans="1:5">
      <c r="A146" s="151" t="s">
        <v>343</v>
      </c>
      <c r="B146" s="152">
        <v>95</v>
      </c>
      <c r="C146" s="152">
        <v>90</v>
      </c>
      <c r="D146" s="152">
        <v>95</v>
      </c>
      <c r="E146" s="152">
        <v>90</v>
      </c>
    </row>
    <row r="147" spans="1:5">
      <c r="A147" s="151" t="s">
        <v>344</v>
      </c>
      <c r="B147" s="152">
        <v>125</v>
      </c>
      <c r="C147" s="152">
        <v>125</v>
      </c>
      <c r="D147" s="152">
        <v>145</v>
      </c>
      <c r="E147" s="152">
        <v>165</v>
      </c>
    </row>
    <row r="148" spans="1:5">
      <c r="A148" s="151" t="s">
        <v>345</v>
      </c>
      <c r="B148" s="152">
        <v>320</v>
      </c>
      <c r="C148" s="152">
        <v>340</v>
      </c>
      <c r="D148" s="152">
        <v>340</v>
      </c>
      <c r="E148" s="152">
        <v>315</v>
      </c>
    </row>
    <row r="149" spans="1:5">
      <c r="A149" s="149" t="s">
        <v>346</v>
      </c>
      <c r="B149" s="150">
        <v>7370</v>
      </c>
      <c r="C149" s="150">
        <v>7660</v>
      </c>
      <c r="D149" s="150">
        <v>8160</v>
      </c>
      <c r="E149" s="150">
        <v>8480</v>
      </c>
    </row>
    <row r="150" spans="1:5">
      <c r="A150" s="151" t="s">
        <v>347</v>
      </c>
      <c r="B150" s="152">
        <v>75</v>
      </c>
      <c r="C150" s="152">
        <v>80</v>
      </c>
      <c r="D150" s="152">
        <v>90</v>
      </c>
      <c r="E150" s="152">
        <v>85</v>
      </c>
    </row>
    <row r="151" spans="1:5">
      <c r="A151" s="151" t="s">
        <v>348</v>
      </c>
      <c r="B151" s="152">
        <v>370</v>
      </c>
      <c r="C151" s="152">
        <v>395</v>
      </c>
      <c r="D151" s="152">
        <v>465</v>
      </c>
      <c r="E151" s="152">
        <v>485</v>
      </c>
    </row>
    <row r="152" spans="1:5">
      <c r="A152" s="151" t="s">
        <v>349</v>
      </c>
      <c r="B152" s="152">
        <v>295</v>
      </c>
      <c r="C152" s="152">
        <v>330</v>
      </c>
      <c r="D152" s="152">
        <v>345</v>
      </c>
      <c r="E152" s="152">
        <v>390</v>
      </c>
    </row>
    <row r="153" spans="1:5">
      <c r="A153" s="151" t="s">
        <v>350</v>
      </c>
      <c r="B153" s="152">
        <v>445</v>
      </c>
      <c r="C153" s="152">
        <v>480</v>
      </c>
      <c r="D153" s="152">
        <v>530</v>
      </c>
      <c r="E153" s="152">
        <v>590</v>
      </c>
    </row>
    <row r="154" spans="1:5">
      <c r="A154" s="151" t="s">
        <v>351</v>
      </c>
      <c r="B154" s="152">
        <v>1015</v>
      </c>
      <c r="C154" s="152">
        <v>1085</v>
      </c>
      <c r="D154" s="152">
        <v>1105</v>
      </c>
      <c r="E154" s="152">
        <v>1080</v>
      </c>
    </row>
    <row r="155" spans="1:5">
      <c r="A155" s="151" t="s">
        <v>352</v>
      </c>
      <c r="B155" s="152">
        <v>200</v>
      </c>
      <c r="C155" s="152">
        <v>195</v>
      </c>
      <c r="D155" s="152">
        <v>180</v>
      </c>
      <c r="E155" s="152">
        <v>175</v>
      </c>
    </row>
    <row r="156" spans="1:5">
      <c r="A156" s="151" t="s">
        <v>353</v>
      </c>
      <c r="B156" s="152">
        <v>1355</v>
      </c>
      <c r="C156" s="152">
        <v>1420</v>
      </c>
      <c r="D156" s="152">
        <v>1480</v>
      </c>
      <c r="E156" s="152">
        <v>1695</v>
      </c>
    </row>
    <row r="157" spans="1:5">
      <c r="A157" s="151" t="s">
        <v>354</v>
      </c>
      <c r="B157" s="152">
        <v>330</v>
      </c>
      <c r="C157" s="152">
        <v>310</v>
      </c>
      <c r="D157" s="152">
        <v>355</v>
      </c>
      <c r="E157" s="152">
        <v>425</v>
      </c>
    </row>
    <row r="158" spans="1:5">
      <c r="A158" s="151" t="s">
        <v>355</v>
      </c>
      <c r="B158" s="152">
        <v>210</v>
      </c>
      <c r="C158" s="152">
        <v>225</v>
      </c>
      <c r="D158" s="152">
        <v>260</v>
      </c>
      <c r="E158" s="152">
        <v>270</v>
      </c>
    </row>
    <row r="159" spans="1:5">
      <c r="A159" s="151" t="s">
        <v>356</v>
      </c>
      <c r="B159" s="152">
        <v>405</v>
      </c>
      <c r="C159" s="152">
        <v>415</v>
      </c>
      <c r="D159" s="152">
        <v>450</v>
      </c>
      <c r="E159" s="152">
        <v>425</v>
      </c>
    </row>
    <row r="160" spans="1:5">
      <c r="A160" s="151" t="s">
        <v>357</v>
      </c>
      <c r="B160" s="152">
        <v>260</v>
      </c>
      <c r="C160" s="152">
        <v>285</v>
      </c>
      <c r="D160" s="152">
        <v>290</v>
      </c>
      <c r="E160" s="152">
        <v>315</v>
      </c>
    </row>
    <row r="161" spans="1:5">
      <c r="A161" s="151" t="s">
        <v>358</v>
      </c>
      <c r="B161" s="152">
        <v>215</v>
      </c>
      <c r="C161" s="152">
        <v>195</v>
      </c>
      <c r="D161" s="152">
        <v>205</v>
      </c>
      <c r="E161" s="152">
        <v>215</v>
      </c>
    </row>
    <row r="162" spans="1:5">
      <c r="A162" s="151" t="s">
        <v>359</v>
      </c>
      <c r="B162" s="152">
        <v>120</v>
      </c>
      <c r="C162" s="152">
        <v>135</v>
      </c>
      <c r="D162" s="152">
        <v>175</v>
      </c>
      <c r="E162" s="152">
        <v>165</v>
      </c>
    </row>
    <row r="163" spans="1:5">
      <c r="A163" s="151" t="s">
        <v>360</v>
      </c>
      <c r="B163" s="152">
        <v>270</v>
      </c>
      <c r="C163" s="152">
        <v>290</v>
      </c>
      <c r="D163" s="152">
        <v>375</v>
      </c>
      <c r="E163" s="152">
        <v>385</v>
      </c>
    </row>
    <row r="164" spans="1:5">
      <c r="A164" s="151" t="s">
        <v>361</v>
      </c>
      <c r="B164" s="152">
        <v>795</v>
      </c>
      <c r="C164" s="152">
        <v>820</v>
      </c>
      <c r="D164" s="152">
        <v>765</v>
      </c>
      <c r="E164" s="152">
        <v>730</v>
      </c>
    </row>
    <row r="165" spans="1:5">
      <c r="A165" s="151" t="s">
        <v>362</v>
      </c>
      <c r="B165" s="152">
        <v>115</v>
      </c>
      <c r="C165" s="152">
        <v>95</v>
      </c>
      <c r="D165" s="152">
        <v>125</v>
      </c>
      <c r="E165" s="152">
        <v>125</v>
      </c>
    </row>
    <row r="166" spans="1:5">
      <c r="A166" s="151" t="s">
        <v>363</v>
      </c>
      <c r="B166" s="152">
        <v>755</v>
      </c>
      <c r="C166" s="152">
        <v>750</v>
      </c>
      <c r="D166" s="152">
        <v>785</v>
      </c>
      <c r="E166" s="152">
        <v>750</v>
      </c>
    </row>
    <row r="167" spans="1:5">
      <c r="A167" s="151" t="s">
        <v>364</v>
      </c>
      <c r="B167" s="152">
        <v>75</v>
      </c>
      <c r="C167" s="152">
        <v>90</v>
      </c>
      <c r="D167" s="152">
        <v>105</v>
      </c>
      <c r="E167" s="152">
        <v>105</v>
      </c>
    </row>
    <row r="168" spans="1:5">
      <c r="A168" s="151" t="s">
        <v>365</v>
      </c>
      <c r="B168" s="152">
        <v>70</v>
      </c>
      <c r="C168" s="152">
        <v>65</v>
      </c>
      <c r="D168" s="152">
        <v>80</v>
      </c>
      <c r="E168" s="152">
        <v>75</v>
      </c>
    </row>
    <row r="169" spans="1:5">
      <c r="A169" s="149" t="s">
        <v>366</v>
      </c>
      <c r="B169" s="150">
        <v>4520</v>
      </c>
      <c r="C169" s="150">
        <v>4710</v>
      </c>
      <c r="D169" s="150">
        <v>5000</v>
      </c>
      <c r="E169" s="150">
        <v>5160</v>
      </c>
    </row>
    <row r="170" spans="1:5">
      <c r="A170" s="151" t="s">
        <v>367</v>
      </c>
      <c r="B170" s="152">
        <v>130</v>
      </c>
      <c r="C170" s="152">
        <v>120</v>
      </c>
      <c r="D170" s="152">
        <v>140</v>
      </c>
      <c r="E170" s="152">
        <v>160</v>
      </c>
    </row>
    <row r="171" spans="1:5">
      <c r="A171" s="151" t="s">
        <v>368</v>
      </c>
      <c r="B171" s="152">
        <v>160</v>
      </c>
      <c r="C171" s="152">
        <v>180</v>
      </c>
      <c r="D171" s="152">
        <v>205</v>
      </c>
      <c r="E171" s="152">
        <v>200</v>
      </c>
    </row>
    <row r="172" spans="1:5">
      <c r="A172" s="151" t="s">
        <v>369</v>
      </c>
      <c r="B172" s="152">
        <v>665</v>
      </c>
      <c r="C172" s="152">
        <v>650</v>
      </c>
      <c r="D172" s="152">
        <v>645</v>
      </c>
      <c r="E172" s="152">
        <v>680</v>
      </c>
    </row>
    <row r="173" spans="1:5">
      <c r="A173" s="151" t="s">
        <v>370</v>
      </c>
      <c r="B173" s="152">
        <v>415</v>
      </c>
      <c r="C173" s="152">
        <v>460</v>
      </c>
      <c r="D173" s="152">
        <v>450</v>
      </c>
      <c r="E173" s="152">
        <v>470</v>
      </c>
    </row>
    <row r="174" spans="1:5">
      <c r="A174" s="151" t="s">
        <v>371</v>
      </c>
      <c r="B174" s="152">
        <v>555</v>
      </c>
      <c r="C174" s="152">
        <v>540</v>
      </c>
      <c r="D174" s="152">
        <v>615</v>
      </c>
      <c r="E174" s="152">
        <v>645</v>
      </c>
    </row>
    <row r="175" spans="1:5">
      <c r="A175" s="151" t="s">
        <v>372</v>
      </c>
      <c r="B175" s="152">
        <v>280</v>
      </c>
      <c r="C175" s="152">
        <v>265</v>
      </c>
      <c r="D175" s="152">
        <v>275</v>
      </c>
      <c r="E175" s="152">
        <v>280</v>
      </c>
    </row>
    <row r="176" spans="1:5">
      <c r="A176" s="151" t="s">
        <v>373</v>
      </c>
      <c r="B176" s="152">
        <v>390</v>
      </c>
      <c r="C176" s="152">
        <v>465</v>
      </c>
      <c r="D176" s="152">
        <v>490</v>
      </c>
      <c r="E176" s="152">
        <v>480</v>
      </c>
    </row>
    <row r="177" spans="1:5">
      <c r="A177" s="153" t="s">
        <v>374</v>
      </c>
      <c r="B177" s="152">
        <v>0</v>
      </c>
      <c r="C177" s="152">
        <v>0</v>
      </c>
      <c r="D177" s="152">
        <v>0</v>
      </c>
      <c r="E177" s="152">
        <v>0</v>
      </c>
    </row>
    <row r="178" spans="1:5">
      <c r="A178" s="151" t="s">
        <v>375</v>
      </c>
      <c r="B178" s="152">
        <v>170</v>
      </c>
      <c r="C178" s="152">
        <v>195</v>
      </c>
      <c r="D178" s="152">
        <v>225</v>
      </c>
      <c r="E178" s="152">
        <v>230</v>
      </c>
    </row>
    <row r="179" spans="1:5">
      <c r="A179" s="151" t="s">
        <v>376</v>
      </c>
      <c r="B179" s="152">
        <v>370</v>
      </c>
      <c r="C179" s="152">
        <v>380</v>
      </c>
      <c r="D179" s="152">
        <v>435</v>
      </c>
      <c r="E179" s="152">
        <v>375</v>
      </c>
    </row>
    <row r="180" spans="1:5">
      <c r="A180" s="151" t="s">
        <v>377</v>
      </c>
      <c r="B180" s="152">
        <v>105</v>
      </c>
      <c r="C180" s="152">
        <v>115</v>
      </c>
      <c r="D180" s="152">
        <v>120</v>
      </c>
      <c r="E180" s="152">
        <v>135</v>
      </c>
    </row>
    <row r="181" spans="1:5">
      <c r="A181" s="151" t="s">
        <v>378</v>
      </c>
      <c r="B181" s="152">
        <v>375</v>
      </c>
      <c r="C181" s="152">
        <v>395</v>
      </c>
      <c r="D181" s="152">
        <v>430</v>
      </c>
      <c r="E181" s="152">
        <v>450</v>
      </c>
    </row>
    <row r="182" spans="1:5">
      <c r="A182" s="151" t="s">
        <v>379</v>
      </c>
      <c r="B182" s="152">
        <v>170</v>
      </c>
      <c r="C182" s="152">
        <v>180</v>
      </c>
      <c r="D182" s="152">
        <v>185</v>
      </c>
      <c r="E182" s="152">
        <v>210</v>
      </c>
    </row>
    <row r="183" spans="1:5">
      <c r="A183" s="151" t="s">
        <v>380</v>
      </c>
      <c r="B183" s="152">
        <v>220</v>
      </c>
      <c r="C183" s="152">
        <v>240</v>
      </c>
      <c r="D183" s="152">
        <v>245</v>
      </c>
      <c r="E183" s="152">
        <v>235</v>
      </c>
    </row>
    <row r="184" spans="1:5">
      <c r="A184" s="151" t="s">
        <v>381</v>
      </c>
      <c r="B184" s="152">
        <v>175</v>
      </c>
      <c r="C184" s="152">
        <v>185</v>
      </c>
      <c r="D184" s="152">
        <v>180</v>
      </c>
      <c r="E184" s="152">
        <v>220</v>
      </c>
    </row>
    <row r="185" spans="1:5">
      <c r="A185" s="151" t="s">
        <v>382</v>
      </c>
      <c r="B185" s="152">
        <v>335</v>
      </c>
      <c r="C185" s="152">
        <v>340</v>
      </c>
      <c r="D185" s="152">
        <v>355</v>
      </c>
      <c r="E185" s="152">
        <v>385</v>
      </c>
    </row>
  </sheetData>
  <hyperlinks>
    <hyperlink ref="D1" location="UKEWNIDS6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B15" sqref="B15"/>
    </sheetView>
  </sheetViews>
  <sheetFormatPr defaultColWidth="11.42578125" defaultRowHeight="15"/>
  <cols>
    <col min="1" max="1" width="49.7109375" style="7" customWidth="1"/>
    <col min="2" max="2" width="69.140625" style="111" customWidth="1"/>
  </cols>
  <sheetData>
    <row r="1" spans="1:19" ht="42">
      <c r="A1" s="192" t="s">
        <v>194</v>
      </c>
      <c r="B1" s="119" t="s">
        <v>416</v>
      </c>
    </row>
    <row r="2" spans="1:19" ht="30">
      <c r="A2" s="7" t="s">
        <v>6</v>
      </c>
      <c r="B2" s="114" t="s">
        <v>530</v>
      </c>
    </row>
    <row r="3" spans="1:19" s="110" customFormat="1">
      <c r="A3" s="112" t="s">
        <v>417</v>
      </c>
      <c r="B3" s="116"/>
    </row>
    <row r="4" spans="1:19" s="110" customFormat="1">
      <c r="A4" s="112" t="s">
        <v>418</v>
      </c>
      <c r="B4" s="116" t="s">
        <v>430</v>
      </c>
      <c r="S4" s="110" t="s">
        <v>27</v>
      </c>
    </row>
    <row r="5" spans="1:19" s="110" customFormat="1">
      <c r="A5" s="112" t="s">
        <v>420</v>
      </c>
      <c r="B5" s="116" t="s">
        <v>429</v>
      </c>
      <c r="S5" s="110" t="s">
        <v>29</v>
      </c>
    </row>
    <row r="6" spans="1:19" s="110" customFormat="1">
      <c r="A6" s="112" t="s">
        <v>421</v>
      </c>
      <c r="B6" s="116" t="s">
        <v>4</v>
      </c>
    </row>
    <row r="7" spans="1:19" ht="30">
      <c r="A7" s="7" t="s">
        <v>7</v>
      </c>
      <c r="B7" s="111" t="s">
        <v>409</v>
      </c>
    </row>
    <row r="8" spans="1:19">
      <c r="A8" s="7" t="s">
        <v>8</v>
      </c>
      <c r="B8" s="111" t="s">
        <v>31</v>
      </c>
    </row>
    <row r="9" spans="1:19" ht="30">
      <c r="A9" s="7" t="s">
        <v>9</v>
      </c>
      <c r="B9" s="115" t="s">
        <v>175</v>
      </c>
    </row>
    <row r="10" spans="1:19">
      <c r="A10" s="7" t="s">
        <v>518</v>
      </c>
      <c r="B10" s="111" t="s">
        <v>10</v>
      </c>
      <c r="S10" t="s">
        <v>11</v>
      </c>
    </row>
    <row r="11" spans="1:19">
      <c r="A11" s="7" t="s">
        <v>519</v>
      </c>
      <c r="B11" s="111" t="s">
        <v>10</v>
      </c>
      <c r="S11" t="s">
        <v>10</v>
      </c>
    </row>
    <row r="12" spans="1:19">
      <c r="A12" s="7" t="s">
        <v>520</v>
      </c>
      <c r="B12" s="111" t="s">
        <v>11</v>
      </c>
      <c r="C12" s="2"/>
      <c r="D12" s="75"/>
      <c r="E12" s="2"/>
    </row>
    <row r="13" spans="1:19">
      <c r="A13" s="7" t="s">
        <v>521</v>
      </c>
      <c r="B13" s="111" t="s">
        <v>10</v>
      </c>
    </row>
    <row r="14" spans="1:19">
      <c r="A14" s="7" t="s">
        <v>522</v>
      </c>
      <c r="B14" s="111" t="s">
        <v>10</v>
      </c>
      <c r="S14" t="s">
        <v>17</v>
      </c>
    </row>
    <row r="15" spans="1:19">
      <c r="A15" s="7" t="s">
        <v>26</v>
      </c>
      <c r="S15" t="s">
        <v>18</v>
      </c>
    </row>
    <row r="16" spans="1:19" ht="15" customHeight="1">
      <c r="A16" s="112" t="s">
        <v>560</v>
      </c>
      <c r="B16" s="111" t="s">
        <v>202</v>
      </c>
      <c r="S16" t="s">
        <v>19</v>
      </c>
    </row>
    <row r="17" spans="1:19">
      <c r="A17" s="7" t="s">
        <v>12</v>
      </c>
      <c r="B17" s="111" t="s">
        <v>17</v>
      </c>
      <c r="S17" t="s">
        <v>20</v>
      </c>
    </row>
    <row r="18" spans="1:19">
      <c r="A18" s="7" t="s">
        <v>13</v>
      </c>
      <c r="B18" s="120">
        <v>41470</v>
      </c>
      <c r="S18" t="s">
        <v>21</v>
      </c>
    </row>
    <row r="19" spans="1:19">
      <c r="A19" s="7" t="s">
        <v>14</v>
      </c>
      <c r="B19" s="111" t="s">
        <v>15</v>
      </c>
    </row>
    <row r="20" spans="1:19">
      <c r="A20" s="7" t="s">
        <v>16</v>
      </c>
    </row>
    <row r="21" spans="1:19">
      <c r="A21"/>
      <c r="B21" s="113" t="s">
        <v>406</v>
      </c>
      <c r="S21" t="s">
        <v>23</v>
      </c>
    </row>
    <row r="22" spans="1:19">
      <c r="A22"/>
      <c r="S22" t="s">
        <v>15</v>
      </c>
    </row>
    <row r="23" spans="1:19">
      <c r="A23"/>
      <c r="S23" t="s">
        <v>22</v>
      </c>
    </row>
    <row r="25" spans="1:19">
      <c r="A25"/>
      <c r="S25" t="s">
        <v>27</v>
      </c>
    </row>
    <row r="26" spans="1:19">
      <c r="A26"/>
      <c r="S26" t="s">
        <v>29</v>
      </c>
    </row>
    <row r="27" spans="1:19">
      <c r="A27"/>
      <c r="S27" t="s">
        <v>28</v>
      </c>
    </row>
    <row r="28" spans="1:19">
      <c r="A28"/>
      <c r="S28" t="s">
        <v>21</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9" r:id="rId1"/>
    <hyperlink ref="B1" location="UKEWNIDS6TC6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defaultColWidth="11.42578125" defaultRowHeight="15"/>
  <cols>
    <col min="1" max="1" width="82.5703125" style="110" customWidth="1"/>
    <col min="2" max="5" width="10" style="110" bestFit="1" customWidth="1"/>
    <col min="6" max="256" width="11.42578125" style="110"/>
    <col min="257" max="257" width="58.28515625" style="110" customWidth="1"/>
    <col min="258" max="258" width="26.28515625" style="110" customWidth="1"/>
    <col min="259" max="512" width="11.42578125" style="110"/>
    <col min="513" max="513" width="58.28515625" style="110" customWidth="1"/>
    <col min="514" max="514" width="26.28515625" style="110" customWidth="1"/>
    <col min="515" max="768" width="11.42578125" style="110"/>
    <col min="769" max="769" width="58.28515625" style="110" customWidth="1"/>
    <col min="770" max="770" width="26.28515625" style="110" customWidth="1"/>
    <col min="771" max="1024" width="11.42578125" style="110"/>
    <col min="1025" max="1025" width="58.28515625" style="110" customWidth="1"/>
    <col min="1026" max="1026" width="26.28515625" style="110" customWidth="1"/>
    <col min="1027" max="1280" width="11.42578125" style="110"/>
    <col min="1281" max="1281" width="58.28515625" style="110" customWidth="1"/>
    <col min="1282" max="1282" width="26.28515625" style="110" customWidth="1"/>
    <col min="1283" max="1536" width="11.42578125" style="110"/>
    <col min="1537" max="1537" width="58.28515625" style="110" customWidth="1"/>
    <col min="1538" max="1538" width="26.28515625" style="110" customWidth="1"/>
    <col min="1539" max="1792" width="11.42578125" style="110"/>
    <col min="1793" max="1793" width="58.28515625" style="110" customWidth="1"/>
    <col min="1794" max="1794" width="26.28515625" style="110" customWidth="1"/>
    <col min="1795" max="2048" width="11.42578125" style="110"/>
    <col min="2049" max="2049" width="58.28515625" style="110" customWidth="1"/>
    <col min="2050" max="2050" width="26.28515625" style="110" customWidth="1"/>
    <col min="2051" max="2304" width="11.42578125" style="110"/>
    <col min="2305" max="2305" width="58.28515625" style="110" customWidth="1"/>
    <col min="2306" max="2306" width="26.28515625" style="110" customWidth="1"/>
    <col min="2307" max="2560" width="11.42578125" style="110"/>
    <col min="2561" max="2561" width="58.28515625" style="110" customWidth="1"/>
    <col min="2562" max="2562" width="26.28515625" style="110" customWidth="1"/>
    <col min="2563" max="2816" width="11.42578125" style="110"/>
    <col min="2817" max="2817" width="58.28515625" style="110" customWidth="1"/>
    <col min="2818" max="2818" width="26.28515625" style="110" customWidth="1"/>
    <col min="2819" max="3072" width="11.42578125" style="110"/>
    <col min="3073" max="3073" width="58.28515625" style="110" customWidth="1"/>
    <col min="3074" max="3074" width="26.28515625" style="110" customWidth="1"/>
    <col min="3075" max="3328" width="11.42578125" style="110"/>
    <col min="3329" max="3329" width="58.28515625" style="110" customWidth="1"/>
    <col min="3330" max="3330" width="26.28515625" style="110" customWidth="1"/>
    <col min="3331" max="3584" width="11.42578125" style="110"/>
    <col min="3585" max="3585" width="58.28515625" style="110" customWidth="1"/>
    <col min="3586" max="3586" width="26.28515625" style="110" customWidth="1"/>
    <col min="3587" max="3840" width="11.42578125" style="110"/>
    <col min="3841" max="3841" width="58.28515625" style="110" customWidth="1"/>
    <col min="3842" max="3842" width="26.28515625" style="110" customWidth="1"/>
    <col min="3843" max="4096" width="11.42578125" style="110"/>
    <col min="4097" max="4097" width="58.28515625" style="110" customWidth="1"/>
    <col min="4098" max="4098" width="26.28515625" style="110" customWidth="1"/>
    <col min="4099" max="4352" width="11.42578125" style="110"/>
    <col min="4353" max="4353" width="58.28515625" style="110" customWidth="1"/>
    <col min="4354" max="4354" width="26.28515625" style="110" customWidth="1"/>
    <col min="4355" max="4608" width="11.42578125" style="110"/>
    <col min="4609" max="4609" width="58.28515625" style="110" customWidth="1"/>
    <col min="4610" max="4610" width="26.28515625" style="110" customWidth="1"/>
    <col min="4611" max="4864" width="11.42578125" style="110"/>
    <col min="4865" max="4865" width="58.28515625" style="110" customWidth="1"/>
    <col min="4866" max="4866" width="26.28515625" style="110" customWidth="1"/>
    <col min="4867" max="5120" width="11.42578125" style="110"/>
    <col min="5121" max="5121" width="58.28515625" style="110" customWidth="1"/>
    <col min="5122" max="5122" width="26.28515625" style="110" customWidth="1"/>
    <col min="5123" max="5376" width="11.42578125" style="110"/>
    <col min="5377" max="5377" width="58.28515625" style="110" customWidth="1"/>
    <col min="5378" max="5378" width="26.28515625" style="110" customWidth="1"/>
    <col min="5379" max="5632" width="11.42578125" style="110"/>
    <col min="5633" max="5633" width="58.28515625" style="110" customWidth="1"/>
    <col min="5634" max="5634" width="26.28515625" style="110" customWidth="1"/>
    <col min="5635" max="5888" width="11.42578125" style="110"/>
    <col min="5889" max="5889" width="58.28515625" style="110" customWidth="1"/>
    <col min="5890" max="5890" width="26.28515625" style="110" customWidth="1"/>
    <col min="5891" max="6144" width="11.42578125" style="110"/>
    <col min="6145" max="6145" width="58.28515625" style="110" customWidth="1"/>
    <col min="6146" max="6146" width="26.28515625" style="110" customWidth="1"/>
    <col min="6147" max="6400" width="11.42578125" style="110"/>
    <col min="6401" max="6401" width="58.28515625" style="110" customWidth="1"/>
    <col min="6402" max="6402" width="26.28515625" style="110" customWidth="1"/>
    <col min="6403" max="6656" width="11.42578125" style="110"/>
    <col min="6657" max="6657" width="58.28515625" style="110" customWidth="1"/>
    <col min="6658" max="6658" width="26.28515625" style="110" customWidth="1"/>
    <col min="6659" max="6912" width="11.42578125" style="110"/>
    <col min="6913" max="6913" width="58.28515625" style="110" customWidth="1"/>
    <col min="6914" max="6914" width="26.28515625" style="110" customWidth="1"/>
    <col min="6915" max="7168" width="11.42578125" style="110"/>
    <col min="7169" max="7169" width="58.28515625" style="110" customWidth="1"/>
    <col min="7170" max="7170" width="26.28515625" style="110" customWidth="1"/>
    <col min="7171" max="7424" width="11.42578125" style="110"/>
    <col min="7425" max="7425" width="58.28515625" style="110" customWidth="1"/>
    <col min="7426" max="7426" width="26.28515625" style="110" customWidth="1"/>
    <col min="7427" max="7680" width="11.42578125" style="110"/>
    <col min="7681" max="7681" width="58.28515625" style="110" customWidth="1"/>
    <col min="7682" max="7682" width="26.28515625" style="110" customWidth="1"/>
    <col min="7683" max="7936" width="11.42578125" style="110"/>
    <col min="7937" max="7937" width="58.28515625" style="110" customWidth="1"/>
    <col min="7938" max="7938" width="26.28515625" style="110" customWidth="1"/>
    <col min="7939" max="8192" width="11.42578125" style="110"/>
    <col min="8193" max="8193" width="58.28515625" style="110" customWidth="1"/>
    <col min="8194" max="8194" width="26.28515625" style="110" customWidth="1"/>
    <col min="8195" max="8448" width="11.42578125" style="110"/>
    <col min="8449" max="8449" width="58.28515625" style="110" customWidth="1"/>
    <col min="8450" max="8450" width="26.28515625" style="110" customWidth="1"/>
    <col min="8451" max="8704" width="11.42578125" style="110"/>
    <col min="8705" max="8705" width="58.28515625" style="110" customWidth="1"/>
    <col min="8706" max="8706" width="26.28515625" style="110" customWidth="1"/>
    <col min="8707" max="8960" width="11.42578125" style="110"/>
    <col min="8961" max="8961" width="58.28515625" style="110" customWidth="1"/>
    <col min="8962" max="8962" width="26.28515625" style="110" customWidth="1"/>
    <col min="8963" max="9216" width="11.42578125" style="110"/>
    <col min="9217" max="9217" width="58.28515625" style="110" customWidth="1"/>
    <col min="9218" max="9218" width="26.28515625" style="110" customWidth="1"/>
    <col min="9219" max="9472" width="11.42578125" style="110"/>
    <col min="9473" max="9473" width="58.28515625" style="110" customWidth="1"/>
    <col min="9474" max="9474" width="26.28515625" style="110" customWidth="1"/>
    <col min="9475" max="9728" width="11.42578125" style="110"/>
    <col min="9729" max="9729" width="58.28515625" style="110" customWidth="1"/>
    <col min="9730" max="9730" width="26.28515625" style="110" customWidth="1"/>
    <col min="9731" max="9984" width="11.42578125" style="110"/>
    <col min="9985" max="9985" width="58.28515625" style="110" customWidth="1"/>
    <col min="9986" max="9986" width="26.28515625" style="110" customWidth="1"/>
    <col min="9987" max="10240" width="11.42578125" style="110"/>
    <col min="10241" max="10241" width="58.28515625" style="110" customWidth="1"/>
    <col min="10242" max="10242" width="26.28515625" style="110" customWidth="1"/>
    <col min="10243" max="10496" width="11.42578125" style="110"/>
    <col min="10497" max="10497" width="58.28515625" style="110" customWidth="1"/>
    <col min="10498" max="10498" width="26.28515625" style="110" customWidth="1"/>
    <col min="10499" max="10752" width="11.42578125" style="110"/>
    <col min="10753" max="10753" width="58.28515625" style="110" customWidth="1"/>
    <col min="10754" max="10754" width="26.28515625" style="110" customWidth="1"/>
    <col min="10755" max="11008" width="11.42578125" style="110"/>
    <col min="11009" max="11009" width="58.28515625" style="110" customWidth="1"/>
    <col min="11010" max="11010" width="26.28515625" style="110" customWidth="1"/>
    <col min="11011" max="11264" width="11.42578125" style="110"/>
    <col min="11265" max="11265" width="58.28515625" style="110" customWidth="1"/>
    <col min="11266" max="11266" width="26.28515625" style="110" customWidth="1"/>
    <col min="11267" max="11520" width="11.42578125" style="110"/>
    <col min="11521" max="11521" width="58.28515625" style="110" customWidth="1"/>
    <col min="11522" max="11522" width="26.28515625" style="110" customWidth="1"/>
    <col min="11523" max="11776" width="11.42578125" style="110"/>
    <col min="11777" max="11777" width="58.28515625" style="110" customWidth="1"/>
    <col min="11778" max="11778" width="26.28515625" style="110" customWidth="1"/>
    <col min="11779" max="12032" width="11.42578125" style="110"/>
    <col min="12033" max="12033" width="58.28515625" style="110" customWidth="1"/>
    <col min="12034" max="12034" width="26.28515625" style="110" customWidth="1"/>
    <col min="12035" max="12288" width="11.42578125" style="110"/>
    <col min="12289" max="12289" width="58.28515625" style="110" customWidth="1"/>
    <col min="12290" max="12290" width="26.28515625" style="110" customWidth="1"/>
    <col min="12291" max="12544" width="11.42578125" style="110"/>
    <col min="12545" max="12545" width="58.28515625" style="110" customWidth="1"/>
    <col min="12546" max="12546" width="26.28515625" style="110" customWidth="1"/>
    <col min="12547" max="12800" width="11.42578125" style="110"/>
    <col min="12801" max="12801" width="58.28515625" style="110" customWidth="1"/>
    <col min="12802" max="12802" width="26.28515625" style="110" customWidth="1"/>
    <col min="12803" max="13056" width="11.42578125" style="110"/>
    <col min="13057" max="13057" width="58.28515625" style="110" customWidth="1"/>
    <col min="13058" max="13058" width="26.28515625" style="110" customWidth="1"/>
    <col min="13059" max="13312" width="11.42578125" style="110"/>
    <col min="13313" max="13313" width="58.28515625" style="110" customWidth="1"/>
    <col min="13314" max="13314" width="26.28515625" style="110" customWidth="1"/>
    <col min="13315" max="13568" width="11.42578125" style="110"/>
    <col min="13569" max="13569" width="58.28515625" style="110" customWidth="1"/>
    <col min="13570" max="13570" width="26.28515625" style="110" customWidth="1"/>
    <col min="13571" max="13824" width="11.42578125" style="110"/>
    <col min="13825" max="13825" width="58.28515625" style="110" customWidth="1"/>
    <col min="13826" max="13826" width="26.28515625" style="110" customWidth="1"/>
    <col min="13827" max="14080" width="11.42578125" style="110"/>
    <col min="14081" max="14081" width="58.28515625" style="110" customWidth="1"/>
    <col min="14082" max="14082" width="26.28515625" style="110" customWidth="1"/>
    <col min="14083" max="14336" width="11.42578125" style="110"/>
    <col min="14337" max="14337" width="58.28515625" style="110" customWidth="1"/>
    <col min="14338" max="14338" width="26.28515625" style="110" customWidth="1"/>
    <col min="14339" max="14592" width="11.42578125" style="110"/>
    <col min="14593" max="14593" width="58.28515625" style="110" customWidth="1"/>
    <col min="14594" max="14594" width="26.28515625" style="110" customWidth="1"/>
    <col min="14595" max="14848" width="11.42578125" style="110"/>
    <col min="14849" max="14849" width="58.28515625" style="110" customWidth="1"/>
    <col min="14850" max="14850" width="26.28515625" style="110" customWidth="1"/>
    <col min="14851" max="15104" width="11.42578125" style="110"/>
    <col min="15105" max="15105" width="58.28515625" style="110" customWidth="1"/>
    <col min="15106" max="15106" width="26.28515625" style="110" customWidth="1"/>
    <col min="15107" max="15360" width="11.42578125" style="110"/>
    <col min="15361" max="15361" width="58.28515625" style="110" customWidth="1"/>
    <col min="15362" max="15362" width="26.28515625" style="110" customWidth="1"/>
    <col min="15363" max="15616" width="11.42578125" style="110"/>
    <col min="15617" max="15617" width="58.28515625" style="110" customWidth="1"/>
    <col min="15618" max="15618" width="26.28515625" style="110" customWidth="1"/>
    <col min="15619" max="15872" width="11.42578125" style="110"/>
    <col min="15873" max="15873" width="58.28515625" style="110" customWidth="1"/>
    <col min="15874" max="15874" width="26.28515625" style="110" customWidth="1"/>
    <col min="15875" max="16128" width="11.42578125" style="110"/>
    <col min="16129" max="16129" width="58.28515625" style="110" customWidth="1"/>
    <col min="16130" max="16130" width="26.28515625" style="110" customWidth="1"/>
    <col min="16131" max="16384" width="11.42578125" style="110"/>
  </cols>
  <sheetData>
    <row r="1" spans="1:6" ht="21">
      <c r="A1" s="125" t="s">
        <v>194</v>
      </c>
      <c r="D1" s="18" t="s">
        <v>416</v>
      </c>
    </row>
    <row r="3" spans="1:6" ht="45">
      <c r="A3" s="146" t="s">
        <v>484</v>
      </c>
    </row>
    <row r="4" spans="1:6">
      <c r="A4" s="110" t="s">
        <v>414</v>
      </c>
    </row>
    <row r="5" spans="1:6">
      <c r="A5" s="158" t="s">
        <v>505</v>
      </c>
    </row>
    <row r="6" spans="1:6">
      <c r="A6" s="158" t="s">
        <v>504</v>
      </c>
    </row>
    <row r="10" spans="1:6">
      <c r="A10" s="128" t="s">
        <v>531</v>
      </c>
      <c r="B10" s="128">
        <v>2008</v>
      </c>
      <c r="C10" s="128">
        <v>2009</v>
      </c>
      <c r="D10" s="128">
        <v>2010</v>
      </c>
      <c r="E10" s="128">
        <v>2011</v>
      </c>
    </row>
    <row r="11" spans="1:6">
      <c r="A11" s="1" t="s">
        <v>65</v>
      </c>
      <c r="B11" s="48">
        <v>14200</v>
      </c>
      <c r="C11" s="48">
        <v>19760</v>
      </c>
      <c r="D11" s="48">
        <v>19950</v>
      </c>
      <c r="E11" s="48">
        <v>22459</v>
      </c>
    </row>
    <row r="12" spans="1:6">
      <c r="A12" s="1" t="s">
        <v>66</v>
      </c>
      <c r="B12" s="48">
        <v>5180</v>
      </c>
      <c r="C12" s="48">
        <v>5770</v>
      </c>
      <c r="D12" s="48">
        <v>5890</v>
      </c>
      <c r="E12" s="48">
        <v>6655</v>
      </c>
      <c r="F12" s="10"/>
    </row>
    <row r="13" spans="1:6">
      <c r="A13" s="1" t="s">
        <v>67</v>
      </c>
      <c r="B13" s="48">
        <v>380</v>
      </c>
      <c r="C13" s="48">
        <v>290</v>
      </c>
      <c r="D13" s="48">
        <v>370</v>
      </c>
      <c r="E13" s="48">
        <v>378</v>
      </c>
    </row>
    <row r="14" spans="1:6">
      <c r="A14" s="1" t="s">
        <v>5</v>
      </c>
      <c r="B14" s="49">
        <v>19760</v>
      </c>
      <c r="C14" s="49">
        <v>25810</v>
      </c>
      <c r="D14" s="49">
        <v>26200</v>
      </c>
      <c r="E14" s="49">
        <v>29492</v>
      </c>
    </row>
    <row r="15" spans="1:6">
      <c r="A15" s="130"/>
    </row>
    <row r="16" spans="1:6">
      <c r="A16" s="147" t="s">
        <v>461</v>
      </c>
    </row>
    <row r="17" spans="1:1">
      <c r="A17" s="130"/>
    </row>
    <row r="18" spans="1:1">
      <c r="A18" s="130"/>
    </row>
  </sheetData>
  <hyperlinks>
    <hyperlink ref="D1" location="'UKEWNIDS7TC3,6,15,17,19meta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16" sqref="A16"/>
    </sheetView>
  </sheetViews>
  <sheetFormatPr defaultColWidth="11.42578125" defaultRowHeight="15"/>
  <cols>
    <col min="1" max="1" width="52.140625" style="130" customWidth="1"/>
    <col min="2" max="2" width="91.42578125" style="111" customWidth="1"/>
    <col min="3" max="256" width="11.42578125" style="110"/>
    <col min="257" max="257" width="52.140625" style="110" customWidth="1"/>
    <col min="258" max="258" width="91.42578125" style="110" customWidth="1"/>
    <col min="259" max="512" width="11.42578125" style="110"/>
    <col min="513" max="513" width="52.140625" style="110" customWidth="1"/>
    <col min="514" max="514" width="91.42578125" style="110" customWidth="1"/>
    <col min="515" max="768" width="11.42578125" style="110"/>
    <col min="769" max="769" width="52.140625" style="110" customWidth="1"/>
    <col min="770" max="770" width="91.42578125" style="110" customWidth="1"/>
    <col min="771" max="1024" width="11.42578125" style="110"/>
    <col min="1025" max="1025" width="52.140625" style="110" customWidth="1"/>
    <col min="1026" max="1026" width="91.42578125" style="110" customWidth="1"/>
    <col min="1027" max="1280" width="11.42578125" style="110"/>
    <col min="1281" max="1281" width="52.140625" style="110" customWidth="1"/>
    <col min="1282" max="1282" width="91.42578125" style="110" customWidth="1"/>
    <col min="1283" max="1536" width="11.42578125" style="110"/>
    <col min="1537" max="1537" width="52.140625" style="110" customWidth="1"/>
    <col min="1538" max="1538" width="91.42578125" style="110" customWidth="1"/>
    <col min="1539" max="1792" width="11.42578125" style="110"/>
    <col min="1793" max="1793" width="52.140625" style="110" customWidth="1"/>
    <col min="1794" max="1794" width="91.42578125" style="110" customWidth="1"/>
    <col min="1795" max="2048" width="11.42578125" style="110"/>
    <col min="2049" max="2049" width="52.140625" style="110" customWidth="1"/>
    <col min="2050" max="2050" width="91.42578125" style="110" customWidth="1"/>
    <col min="2051" max="2304" width="11.42578125" style="110"/>
    <col min="2305" max="2305" width="52.140625" style="110" customWidth="1"/>
    <col min="2306" max="2306" width="91.42578125" style="110" customWidth="1"/>
    <col min="2307" max="2560" width="11.42578125" style="110"/>
    <col min="2561" max="2561" width="52.140625" style="110" customWidth="1"/>
    <col min="2562" max="2562" width="91.42578125" style="110" customWidth="1"/>
    <col min="2563" max="2816" width="11.42578125" style="110"/>
    <col min="2817" max="2817" width="52.140625" style="110" customWidth="1"/>
    <col min="2818" max="2818" width="91.42578125" style="110" customWidth="1"/>
    <col min="2819" max="3072" width="11.42578125" style="110"/>
    <col min="3073" max="3073" width="52.140625" style="110" customWidth="1"/>
    <col min="3074" max="3074" width="91.42578125" style="110" customWidth="1"/>
    <col min="3075" max="3328" width="11.42578125" style="110"/>
    <col min="3329" max="3329" width="52.140625" style="110" customWidth="1"/>
    <col min="3330" max="3330" width="91.42578125" style="110" customWidth="1"/>
    <col min="3331" max="3584" width="11.42578125" style="110"/>
    <col min="3585" max="3585" width="52.140625" style="110" customWidth="1"/>
    <col min="3586" max="3586" width="91.42578125" style="110" customWidth="1"/>
    <col min="3587" max="3840" width="11.42578125" style="110"/>
    <col min="3841" max="3841" width="52.140625" style="110" customWidth="1"/>
    <col min="3842" max="3842" width="91.42578125" style="110" customWidth="1"/>
    <col min="3843" max="4096" width="11.42578125" style="110"/>
    <col min="4097" max="4097" width="52.140625" style="110" customWidth="1"/>
    <col min="4098" max="4098" width="91.42578125" style="110" customWidth="1"/>
    <col min="4099" max="4352" width="11.42578125" style="110"/>
    <col min="4353" max="4353" width="52.140625" style="110" customWidth="1"/>
    <col min="4354" max="4354" width="91.42578125" style="110" customWidth="1"/>
    <col min="4355" max="4608" width="11.42578125" style="110"/>
    <col min="4609" max="4609" width="52.140625" style="110" customWidth="1"/>
    <col min="4610" max="4610" width="91.42578125" style="110" customWidth="1"/>
    <col min="4611" max="4864" width="11.42578125" style="110"/>
    <col min="4865" max="4865" width="52.140625" style="110" customWidth="1"/>
    <col min="4866" max="4866" width="91.42578125" style="110" customWidth="1"/>
    <col min="4867" max="5120" width="11.42578125" style="110"/>
    <col min="5121" max="5121" width="52.140625" style="110" customWidth="1"/>
    <col min="5122" max="5122" width="91.42578125" style="110" customWidth="1"/>
    <col min="5123" max="5376" width="11.42578125" style="110"/>
    <col min="5377" max="5377" width="52.140625" style="110" customWidth="1"/>
    <col min="5378" max="5378" width="91.42578125" style="110" customWidth="1"/>
    <col min="5379" max="5632" width="11.42578125" style="110"/>
    <col min="5633" max="5633" width="52.140625" style="110" customWidth="1"/>
    <col min="5634" max="5634" width="91.42578125" style="110" customWidth="1"/>
    <col min="5635" max="5888" width="11.42578125" style="110"/>
    <col min="5889" max="5889" width="52.140625" style="110" customWidth="1"/>
    <col min="5890" max="5890" width="91.42578125" style="110" customWidth="1"/>
    <col min="5891" max="6144" width="11.42578125" style="110"/>
    <col min="6145" max="6145" width="52.140625" style="110" customWidth="1"/>
    <col min="6146" max="6146" width="91.42578125" style="110" customWidth="1"/>
    <col min="6147" max="6400" width="11.42578125" style="110"/>
    <col min="6401" max="6401" width="52.140625" style="110" customWidth="1"/>
    <col min="6402" max="6402" width="91.42578125" style="110" customWidth="1"/>
    <col min="6403" max="6656" width="11.42578125" style="110"/>
    <col min="6657" max="6657" width="52.140625" style="110" customWidth="1"/>
    <col min="6658" max="6658" width="91.42578125" style="110" customWidth="1"/>
    <col min="6659" max="6912" width="11.42578125" style="110"/>
    <col min="6913" max="6913" width="52.140625" style="110" customWidth="1"/>
    <col min="6914" max="6914" width="91.42578125" style="110" customWidth="1"/>
    <col min="6915" max="7168" width="11.42578125" style="110"/>
    <col min="7169" max="7169" width="52.140625" style="110" customWidth="1"/>
    <col min="7170" max="7170" width="91.42578125" style="110" customWidth="1"/>
    <col min="7171" max="7424" width="11.42578125" style="110"/>
    <col min="7425" max="7425" width="52.140625" style="110" customWidth="1"/>
    <col min="7426" max="7426" width="91.42578125" style="110" customWidth="1"/>
    <col min="7427" max="7680" width="11.42578125" style="110"/>
    <col min="7681" max="7681" width="52.140625" style="110" customWidth="1"/>
    <col min="7682" max="7682" width="91.42578125" style="110" customWidth="1"/>
    <col min="7683" max="7936" width="11.42578125" style="110"/>
    <col min="7937" max="7937" width="52.140625" style="110" customWidth="1"/>
    <col min="7938" max="7938" width="91.42578125" style="110" customWidth="1"/>
    <col min="7939" max="8192" width="11.42578125" style="110"/>
    <col min="8193" max="8193" width="52.140625" style="110" customWidth="1"/>
    <col min="8194" max="8194" width="91.42578125" style="110" customWidth="1"/>
    <col min="8195" max="8448" width="11.42578125" style="110"/>
    <col min="8449" max="8449" width="52.140625" style="110" customWidth="1"/>
    <col min="8450" max="8450" width="91.42578125" style="110" customWidth="1"/>
    <col min="8451" max="8704" width="11.42578125" style="110"/>
    <col min="8705" max="8705" width="52.140625" style="110" customWidth="1"/>
    <col min="8706" max="8706" width="91.42578125" style="110" customWidth="1"/>
    <col min="8707" max="8960" width="11.42578125" style="110"/>
    <col min="8961" max="8961" width="52.140625" style="110" customWidth="1"/>
    <col min="8962" max="8962" width="91.42578125" style="110" customWidth="1"/>
    <col min="8963" max="9216" width="11.42578125" style="110"/>
    <col min="9217" max="9217" width="52.140625" style="110" customWidth="1"/>
    <col min="9218" max="9218" width="91.42578125" style="110" customWidth="1"/>
    <col min="9219" max="9472" width="11.42578125" style="110"/>
    <col min="9473" max="9473" width="52.140625" style="110" customWidth="1"/>
    <col min="9474" max="9474" width="91.42578125" style="110" customWidth="1"/>
    <col min="9475" max="9728" width="11.42578125" style="110"/>
    <col min="9729" max="9729" width="52.140625" style="110" customWidth="1"/>
    <col min="9730" max="9730" width="91.42578125" style="110" customWidth="1"/>
    <col min="9731" max="9984" width="11.42578125" style="110"/>
    <col min="9985" max="9985" width="52.140625" style="110" customWidth="1"/>
    <col min="9986" max="9986" width="91.42578125" style="110" customWidth="1"/>
    <col min="9987" max="10240" width="11.42578125" style="110"/>
    <col min="10241" max="10241" width="52.140625" style="110" customWidth="1"/>
    <col min="10242" max="10242" width="91.42578125" style="110" customWidth="1"/>
    <col min="10243" max="10496" width="11.42578125" style="110"/>
    <col min="10497" max="10497" width="52.140625" style="110" customWidth="1"/>
    <col min="10498" max="10498" width="91.42578125" style="110" customWidth="1"/>
    <col min="10499" max="10752" width="11.42578125" style="110"/>
    <col min="10753" max="10753" width="52.140625" style="110" customWidth="1"/>
    <col min="10754" max="10754" width="91.42578125" style="110" customWidth="1"/>
    <col min="10755" max="11008" width="11.42578125" style="110"/>
    <col min="11009" max="11009" width="52.140625" style="110" customWidth="1"/>
    <col min="11010" max="11010" width="91.42578125" style="110" customWidth="1"/>
    <col min="11011" max="11264" width="11.42578125" style="110"/>
    <col min="11265" max="11265" width="52.140625" style="110" customWidth="1"/>
    <col min="11266" max="11266" width="91.42578125" style="110" customWidth="1"/>
    <col min="11267" max="11520" width="11.42578125" style="110"/>
    <col min="11521" max="11521" width="52.140625" style="110" customWidth="1"/>
    <col min="11522" max="11522" width="91.42578125" style="110" customWidth="1"/>
    <col min="11523" max="11776" width="11.42578125" style="110"/>
    <col min="11777" max="11777" width="52.140625" style="110" customWidth="1"/>
    <col min="11778" max="11778" width="91.42578125" style="110" customWidth="1"/>
    <col min="11779" max="12032" width="11.42578125" style="110"/>
    <col min="12033" max="12033" width="52.140625" style="110" customWidth="1"/>
    <col min="12034" max="12034" width="91.42578125" style="110" customWidth="1"/>
    <col min="12035" max="12288" width="11.42578125" style="110"/>
    <col min="12289" max="12289" width="52.140625" style="110" customWidth="1"/>
    <col min="12290" max="12290" width="91.42578125" style="110" customWidth="1"/>
    <col min="12291" max="12544" width="11.42578125" style="110"/>
    <col min="12545" max="12545" width="52.140625" style="110" customWidth="1"/>
    <col min="12546" max="12546" width="91.42578125" style="110" customWidth="1"/>
    <col min="12547" max="12800" width="11.42578125" style="110"/>
    <col min="12801" max="12801" width="52.140625" style="110" customWidth="1"/>
    <col min="12802" max="12802" width="91.42578125" style="110" customWidth="1"/>
    <col min="12803" max="13056" width="11.42578125" style="110"/>
    <col min="13057" max="13057" width="52.140625" style="110" customWidth="1"/>
    <col min="13058" max="13058" width="91.42578125" style="110" customWidth="1"/>
    <col min="13059" max="13312" width="11.42578125" style="110"/>
    <col min="13313" max="13313" width="52.140625" style="110" customWidth="1"/>
    <col min="13314" max="13314" width="91.42578125" style="110" customWidth="1"/>
    <col min="13315" max="13568" width="11.42578125" style="110"/>
    <col min="13569" max="13569" width="52.140625" style="110" customWidth="1"/>
    <col min="13570" max="13570" width="91.42578125" style="110" customWidth="1"/>
    <col min="13571" max="13824" width="11.42578125" style="110"/>
    <col min="13825" max="13825" width="52.140625" style="110" customWidth="1"/>
    <col min="13826" max="13826" width="91.42578125" style="110" customWidth="1"/>
    <col min="13827" max="14080" width="11.42578125" style="110"/>
    <col min="14081" max="14081" width="52.140625" style="110" customWidth="1"/>
    <col min="14082" max="14082" width="91.42578125" style="110" customWidth="1"/>
    <col min="14083" max="14336" width="11.42578125" style="110"/>
    <col min="14337" max="14337" width="52.140625" style="110" customWidth="1"/>
    <col min="14338" max="14338" width="91.42578125" style="110" customWidth="1"/>
    <col min="14339" max="14592" width="11.42578125" style="110"/>
    <col min="14593" max="14593" width="52.140625" style="110" customWidth="1"/>
    <col min="14594" max="14594" width="91.42578125" style="110" customWidth="1"/>
    <col min="14595" max="14848" width="11.42578125" style="110"/>
    <col min="14849" max="14849" width="52.140625" style="110" customWidth="1"/>
    <col min="14850" max="14850" width="91.42578125" style="110" customWidth="1"/>
    <col min="14851" max="15104" width="11.42578125" style="110"/>
    <col min="15105" max="15105" width="52.140625" style="110" customWidth="1"/>
    <col min="15106" max="15106" width="91.42578125" style="110" customWidth="1"/>
    <col min="15107" max="15360" width="11.42578125" style="110"/>
    <col min="15361" max="15361" width="52.140625" style="110" customWidth="1"/>
    <col min="15362" max="15362" width="91.42578125" style="110" customWidth="1"/>
    <col min="15363" max="15616" width="11.42578125" style="110"/>
    <col min="15617" max="15617" width="52.140625" style="110" customWidth="1"/>
    <col min="15618" max="15618" width="91.42578125" style="110" customWidth="1"/>
    <col min="15619" max="15872" width="11.42578125" style="110"/>
    <col min="15873" max="15873" width="52.140625" style="110" customWidth="1"/>
    <col min="15874" max="15874" width="91.42578125" style="110" customWidth="1"/>
    <col min="15875" max="16128" width="11.42578125" style="110"/>
    <col min="16129" max="16129" width="52.140625" style="110" customWidth="1"/>
    <col min="16130" max="16130" width="91.42578125" style="110" customWidth="1"/>
    <col min="16131" max="16384" width="11.42578125" style="110"/>
  </cols>
  <sheetData>
    <row r="1" spans="1:6" ht="42">
      <c r="A1" s="193" t="s">
        <v>194</v>
      </c>
      <c r="B1" s="119" t="s">
        <v>416</v>
      </c>
    </row>
    <row r="2" spans="1:6" ht="30">
      <c r="A2" s="130" t="s">
        <v>6</v>
      </c>
      <c r="B2" s="114" t="s">
        <v>464</v>
      </c>
    </row>
    <row r="3" spans="1:6">
      <c r="A3" s="130" t="s">
        <v>417</v>
      </c>
      <c r="B3" s="116"/>
    </row>
    <row r="4" spans="1:6">
      <c r="A4" s="130" t="s">
        <v>418</v>
      </c>
      <c r="B4" s="116" t="s">
        <v>506</v>
      </c>
    </row>
    <row r="5" spans="1:6" ht="30">
      <c r="A5" s="130" t="s">
        <v>420</v>
      </c>
      <c r="B5" s="116" t="s">
        <v>507</v>
      </c>
    </row>
    <row r="6" spans="1:6">
      <c r="A6" s="130" t="s">
        <v>421</v>
      </c>
      <c r="B6" s="116" t="s">
        <v>4</v>
      </c>
    </row>
    <row r="7" spans="1:6" ht="60">
      <c r="A7" s="130" t="s">
        <v>7</v>
      </c>
      <c r="B7" s="146" t="s">
        <v>485</v>
      </c>
    </row>
    <row r="8" spans="1:6">
      <c r="A8" s="130" t="s">
        <v>8</v>
      </c>
      <c r="B8" s="111" t="s">
        <v>197</v>
      </c>
    </row>
    <row r="9" spans="1:6">
      <c r="A9" s="130" t="s">
        <v>9</v>
      </c>
      <c r="B9" s="115" t="s">
        <v>198</v>
      </c>
    </row>
    <row r="10" spans="1:6">
      <c r="A10" s="130" t="s">
        <v>518</v>
      </c>
      <c r="B10" s="111" t="s">
        <v>10</v>
      </c>
    </row>
    <row r="11" spans="1:6">
      <c r="A11" s="130" t="s">
        <v>519</v>
      </c>
      <c r="B11" s="111" t="s">
        <v>10</v>
      </c>
      <c r="F11" s="111"/>
    </row>
    <row r="12" spans="1:6">
      <c r="A12" s="130" t="s">
        <v>520</v>
      </c>
      <c r="B12" s="111" t="s">
        <v>10</v>
      </c>
      <c r="F12" s="111"/>
    </row>
    <row r="13" spans="1:6">
      <c r="A13" s="130" t="s">
        <v>521</v>
      </c>
      <c r="B13" s="111" t="s">
        <v>10</v>
      </c>
    </row>
    <row r="14" spans="1:6">
      <c r="A14" s="130" t="s">
        <v>522</v>
      </c>
      <c r="B14" s="111" t="s">
        <v>10</v>
      </c>
    </row>
    <row r="15" spans="1:6">
      <c r="A15" s="130" t="s">
        <v>26</v>
      </c>
      <c r="B15" s="111" t="s">
        <v>28</v>
      </c>
    </row>
    <row r="16" spans="1:6" ht="15" customHeight="1">
      <c r="A16" s="112" t="s">
        <v>560</v>
      </c>
      <c r="B16" s="111" t="s">
        <v>183</v>
      </c>
    </row>
    <row r="17" spans="1:2">
      <c r="A17" s="130" t="s">
        <v>12</v>
      </c>
      <c r="B17" s="111" t="s">
        <v>17</v>
      </c>
    </row>
    <row r="18" spans="1:2">
      <c r="A18" s="130" t="s">
        <v>13</v>
      </c>
      <c r="B18" s="120">
        <v>41470</v>
      </c>
    </row>
    <row r="19" spans="1:2">
      <c r="A19" s="130" t="s">
        <v>14</v>
      </c>
      <c r="B19" s="111" t="s">
        <v>15</v>
      </c>
    </row>
    <row r="20" spans="1:2">
      <c r="A20" s="130" t="s">
        <v>16</v>
      </c>
      <c r="B20" s="131" t="s">
        <v>405</v>
      </c>
    </row>
    <row r="21" spans="1:2">
      <c r="A21" s="110"/>
    </row>
    <row r="22" spans="1:2">
      <c r="A22" s="110"/>
    </row>
    <row r="23" spans="1:2">
      <c r="A23" s="110"/>
    </row>
    <row r="25" spans="1:2">
      <c r="A25" s="110"/>
    </row>
    <row r="26" spans="1:2">
      <c r="A26" s="110"/>
    </row>
    <row r="27" spans="1:2">
      <c r="A27" s="110"/>
    </row>
    <row r="28" spans="1:2">
      <c r="A28" s="110"/>
    </row>
  </sheetData>
  <dataValidations count="4">
    <dataValidation type="list" allowBlank="1" showInputMessage="1" showErrorMessage="1"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formula1>$S$14:$S$18</formula1>
    </dataValidation>
    <dataValidation type="list" allowBlank="1" showInputMessage="1" showErrorMessage="1" sqref="B10:B14 IX10:IX14 ST10:ST14 ACP10:ACP14 AML10:AML14 AWH10:AWH14 BGD10:BGD14 BPZ10:BPZ14 BZV10:BZV14 CJR10:CJR14 CTN10:CTN14 DDJ10:DDJ14 DNF10:DNF14 DXB10:DXB14 EGX10:EGX14 EQT10:EQT14 FAP10:FAP14 FKL10:FKL14 FUH10:FUH14 GED10:GED14 GNZ10:GNZ14 GXV10:GXV14 HHR10:HHR14 HRN10:HRN14 IBJ10:IBJ14 ILF10:ILF14 IVB10:IVB14 JEX10:JEX14 JOT10:JOT14 JYP10:JYP14 KIL10:KIL14 KSH10:KSH14 LCD10:LCD14 LLZ10:LLZ14 LVV10:LVV14 MFR10:MFR14 MPN10:MPN14 MZJ10:MZJ14 NJF10:NJF14 NTB10:NTB14 OCX10:OCX14 OMT10:OMT14 OWP10:OWP14 PGL10:PGL14 PQH10:PQH14 QAD10:QAD14 QJZ10:QJZ14 QTV10:QTV14 RDR10:RDR14 RNN10:RNN14 RXJ10:RXJ14 SHF10:SHF14 SRB10:SRB14 TAX10:TAX14 TKT10:TKT14 TUP10:TUP14 UEL10:UEL14 UOH10:UOH14 UYD10:UYD14 VHZ10:VHZ14 VRV10:VRV14 WBR10:WBR14 WLN10:WLN14 WVJ10:WVJ14 B65546:B65550 IX65546:IX65550 ST65546:ST65550 ACP65546:ACP65550 AML65546:AML65550 AWH65546:AWH65550 BGD65546:BGD65550 BPZ65546:BPZ65550 BZV65546:BZV65550 CJR65546:CJR65550 CTN65546:CTN65550 DDJ65546:DDJ65550 DNF65546:DNF65550 DXB65546:DXB65550 EGX65546:EGX65550 EQT65546:EQT65550 FAP65546:FAP65550 FKL65546:FKL65550 FUH65546:FUH65550 GED65546:GED65550 GNZ65546:GNZ65550 GXV65546:GXV65550 HHR65546:HHR65550 HRN65546:HRN65550 IBJ65546:IBJ65550 ILF65546:ILF65550 IVB65546:IVB65550 JEX65546:JEX65550 JOT65546:JOT65550 JYP65546:JYP65550 KIL65546:KIL65550 KSH65546:KSH65550 LCD65546:LCD65550 LLZ65546:LLZ65550 LVV65546:LVV65550 MFR65546:MFR65550 MPN65546:MPN65550 MZJ65546:MZJ65550 NJF65546:NJF65550 NTB65546:NTB65550 OCX65546:OCX65550 OMT65546:OMT65550 OWP65546:OWP65550 PGL65546:PGL65550 PQH65546:PQH65550 QAD65546:QAD65550 QJZ65546:QJZ65550 QTV65546:QTV65550 RDR65546:RDR65550 RNN65546:RNN65550 RXJ65546:RXJ65550 SHF65546:SHF65550 SRB65546:SRB65550 TAX65546:TAX65550 TKT65546:TKT65550 TUP65546:TUP65550 UEL65546:UEL65550 UOH65546:UOH65550 UYD65546:UYD65550 VHZ65546:VHZ65550 VRV65546:VRV65550 WBR65546:WBR65550 WLN65546:WLN65550 WVJ65546:WVJ65550 B131082:B131086 IX131082:IX131086 ST131082:ST131086 ACP131082:ACP131086 AML131082:AML131086 AWH131082:AWH131086 BGD131082:BGD131086 BPZ131082:BPZ131086 BZV131082:BZV131086 CJR131082:CJR131086 CTN131082:CTN131086 DDJ131082:DDJ131086 DNF131082:DNF131086 DXB131082:DXB131086 EGX131082:EGX131086 EQT131082:EQT131086 FAP131082:FAP131086 FKL131082:FKL131086 FUH131082:FUH131086 GED131082:GED131086 GNZ131082:GNZ131086 GXV131082:GXV131086 HHR131082:HHR131086 HRN131082:HRN131086 IBJ131082:IBJ131086 ILF131082:ILF131086 IVB131082:IVB131086 JEX131082:JEX131086 JOT131082:JOT131086 JYP131082:JYP131086 KIL131082:KIL131086 KSH131082:KSH131086 LCD131082:LCD131086 LLZ131082:LLZ131086 LVV131082:LVV131086 MFR131082:MFR131086 MPN131082:MPN131086 MZJ131082:MZJ131086 NJF131082:NJF131086 NTB131082:NTB131086 OCX131082:OCX131086 OMT131082:OMT131086 OWP131082:OWP131086 PGL131082:PGL131086 PQH131082:PQH131086 QAD131082:QAD131086 QJZ131082:QJZ131086 QTV131082:QTV131086 RDR131082:RDR131086 RNN131082:RNN131086 RXJ131082:RXJ131086 SHF131082:SHF131086 SRB131082:SRB131086 TAX131082:TAX131086 TKT131082:TKT131086 TUP131082:TUP131086 UEL131082:UEL131086 UOH131082:UOH131086 UYD131082:UYD131086 VHZ131082:VHZ131086 VRV131082:VRV131086 WBR131082:WBR131086 WLN131082:WLN131086 WVJ131082:WVJ131086 B196618:B196622 IX196618:IX196622 ST196618:ST196622 ACP196618:ACP196622 AML196618:AML196622 AWH196618:AWH196622 BGD196618:BGD196622 BPZ196618:BPZ196622 BZV196618:BZV196622 CJR196618:CJR196622 CTN196618:CTN196622 DDJ196618:DDJ196622 DNF196618:DNF196622 DXB196618:DXB196622 EGX196618:EGX196622 EQT196618:EQT196622 FAP196618:FAP196622 FKL196618:FKL196622 FUH196618:FUH196622 GED196618:GED196622 GNZ196618:GNZ196622 GXV196618:GXV196622 HHR196618:HHR196622 HRN196618:HRN196622 IBJ196618:IBJ196622 ILF196618:ILF196622 IVB196618:IVB196622 JEX196618:JEX196622 JOT196618:JOT196622 JYP196618:JYP196622 KIL196618:KIL196622 KSH196618:KSH196622 LCD196618:LCD196622 LLZ196618:LLZ196622 LVV196618:LVV196622 MFR196618:MFR196622 MPN196618:MPN196622 MZJ196618:MZJ196622 NJF196618:NJF196622 NTB196618:NTB196622 OCX196618:OCX196622 OMT196618:OMT196622 OWP196618:OWP196622 PGL196618:PGL196622 PQH196618:PQH196622 QAD196618:QAD196622 QJZ196618:QJZ196622 QTV196618:QTV196622 RDR196618:RDR196622 RNN196618:RNN196622 RXJ196618:RXJ196622 SHF196618:SHF196622 SRB196618:SRB196622 TAX196618:TAX196622 TKT196618:TKT196622 TUP196618:TUP196622 UEL196618:UEL196622 UOH196618:UOH196622 UYD196618:UYD196622 VHZ196618:VHZ196622 VRV196618:VRV196622 WBR196618:WBR196622 WLN196618:WLN196622 WVJ196618:WVJ196622 B262154:B262158 IX262154:IX262158 ST262154:ST262158 ACP262154:ACP262158 AML262154:AML262158 AWH262154:AWH262158 BGD262154:BGD262158 BPZ262154:BPZ262158 BZV262154:BZV262158 CJR262154:CJR262158 CTN262154:CTN262158 DDJ262154:DDJ262158 DNF262154:DNF262158 DXB262154:DXB262158 EGX262154:EGX262158 EQT262154:EQT262158 FAP262154:FAP262158 FKL262154:FKL262158 FUH262154:FUH262158 GED262154:GED262158 GNZ262154:GNZ262158 GXV262154:GXV262158 HHR262154:HHR262158 HRN262154:HRN262158 IBJ262154:IBJ262158 ILF262154:ILF262158 IVB262154:IVB262158 JEX262154:JEX262158 JOT262154:JOT262158 JYP262154:JYP262158 KIL262154:KIL262158 KSH262154:KSH262158 LCD262154:LCD262158 LLZ262154:LLZ262158 LVV262154:LVV262158 MFR262154:MFR262158 MPN262154:MPN262158 MZJ262154:MZJ262158 NJF262154:NJF262158 NTB262154:NTB262158 OCX262154:OCX262158 OMT262154:OMT262158 OWP262154:OWP262158 PGL262154:PGL262158 PQH262154:PQH262158 QAD262154:QAD262158 QJZ262154:QJZ262158 QTV262154:QTV262158 RDR262154:RDR262158 RNN262154:RNN262158 RXJ262154:RXJ262158 SHF262154:SHF262158 SRB262154:SRB262158 TAX262154:TAX262158 TKT262154:TKT262158 TUP262154:TUP262158 UEL262154:UEL262158 UOH262154:UOH262158 UYD262154:UYD262158 VHZ262154:VHZ262158 VRV262154:VRV262158 WBR262154:WBR262158 WLN262154:WLN262158 WVJ262154:WVJ262158 B327690:B327694 IX327690:IX327694 ST327690:ST327694 ACP327690:ACP327694 AML327690:AML327694 AWH327690:AWH327694 BGD327690:BGD327694 BPZ327690:BPZ327694 BZV327690:BZV327694 CJR327690:CJR327694 CTN327690:CTN327694 DDJ327690:DDJ327694 DNF327690:DNF327694 DXB327690:DXB327694 EGX327690:EGX327694 EQT327690:EQT327694 FAP327690:FAP327694 FKL327690:FKL327694 FUH327690:FUH327694 GED327690:GED327694 GNZ327690:GNZ327694 GXV327690:GXV327694 HHR327690:HHR327694 HRN327690:HRN327694 IBJ327690:IBJ327694 ILF327690:ILF327694 IVB327690:IVB327694 JEX327690:JEX327694 JOT327690:JOT327694 JYP327690:JYP327694 KIL327690:KIL327694 KSH327690:KSH327694 LCD327690:LCD327694 LLZ327690:LLZ327694 LVV327690:LVV327694 MFR327690:MFR327694 MPN327690:MPN327694 MZJ327690:MZJ327694 NJF327690:NJF327694 NTB327690:NTB327694 OCX327690:OCX327694 OMT327690:OMT327694 OWP327690:OWP327694 PGL327690:PGL327694 PQH327690:PQH327694 QAD327690:QAD327694 QJZ327690:QJZ327694 QTV327690:QTV327694 RDR327690:RDR327694 RNN327690:RNN327694 RXJ327690:RXJ327694 SHF327690:SHF327694 SRB327690:SRB327694 TAX327690:TAX327694 TKT327690:TKT327694 TUP327690:TUP327694 UEL327690:UEL327694 UOH327690:UOH327694 UYD327690:UYD327694 VHZ327690:VHZ327694 VRV327690:VRV327694 WBR327690:WBR327694 WLN327690:WLN327694 WVJ327690:WVJ327694 B393226:B393230 IX393226:IX393230 ST393226:ST393230 ACP393226:ACP393230 AML393226:AML393230 AWH393226:AWH393230 BGD393226:BGD393230 BPZ393226:BPZ393230 BZV393226:BZV393230 CJR393226:CJR393230 CTN393226:CTN393230 DDJ393226:DDJ393230 DNF393226:DNF393230 DXB393226:DXB393230 EGX393226:EGX393230 EQT393226:EQT393230 FAP393226:FAP393230 FKL393226:FKL393230 FUH393226:FUH393230 GED393226:GED393230 GNZ393226:GNZ393230 GXV393226:GXV393230 HHR393226:HHR393230 HRN393226:HRN393230 IBJ393226:IBJ393230 ILF393226:ILF393230 IVB393226:IVB393230 JEX393226:JEX393230 JOT393226:JOT393230 JYP393226:JYP393230 KIL393226:KIL393230 KSH393226:KSH393230 LCD393226:LCD393230 LLZ393226:LLZ393230 LVV393226:LVV393230 MFR393226:MFR393230 MPN393226:MPN393230 MZJ393226:MZJ393230 NJF393226:NJF393230 NTB393226:NTB393230 OCX393226:OCX393230 OMT393226:OMT393230 OWP393226:OWP393230 PGL393226:PGL393230 PQH393226:PQH393230 QAD393226:QAD393230 QJZ393226:QJZ393230 QTV393226:QTV393230 RDR393226:RDR393230 RNN393226:RNN393230 RXJ393226:RXJ393230 SHF393226:SHF393230 SRB393226:SRB393230 TAX393226:TAX393230 TKT393226:TKT393230 TUP393226:TUP393230 UEL393226:UEL393230 UOH393226:UOH393230 UYD393226:UYD393230 VHZ393226:VHZ393230 VRV393226:VRV393230 WBR393226:WBR393230 WLN393226:WLN393230 WVJ393226:WVJ393230 B458762:B458766 IX458762:IX458766 ST458762:ST458766 ACP458762:ACP458766 AML458762:AML458766 AWH458762:AWH458766 BGD458762:BGD458766 BPZ458762:BPZ458766 BZV458762:BZV458766 CJR458762:CJR458766 CTN458762:CTN458766 DDJ458762:DDJ458766 DNF458762:DNF458766 DXB458762:DXB458766 EGX458762:EGX458766 EQT458762:EQT458766 FAP458762:FAP458766 FKL458762:FKL458766 FUH458762:FUH458766 GED458762:GED458766 GNZ458762:GNZ458766 GXV458762:GXV458766 HHR458762:HHR458766 HRN458762:HRN458766 IBJ458762:IBJ458766 ILF458762:ILF458766 IVB458762:IVB458766 JEX458762:JEX458766 JOT458762:JOT458766 JYP458762:JYP458766 KIL458762:KIL458766 KSH458762:KSH458766 LCD458762:LCD458766 LLZ458762:LLZ458766 LVV458762:LVV458766 MFR458762:MFR458766 MPN458762:MPN458766 MZJ458762:MZJ458766 NJF458762:NJF458766 NTB458762:NTB458766 OCX458762:OCX458766 OMT458762:OMT458766 OWP458762:OWP458766 PGL458762:PGL458766 PQH458762:PQH458766 QAD458762:QAD458766 QJZ458762:QJZ458766 QTV458762:QTV458766 RDR458762:RDR458766 RNN458762:RNN458766 RXJ458762:RXJ458766 SHF458762:SHF458766 SRB458762:SRB458766 TAX458762:TAX458766 TKT458762:TKT458766 TUP458762:TUP458766 UEL458762:UEL458766 UOH458762:UOH458766 UYD458762:UYD458766 VHZ458762:VHZ458766 VRV458762:VRV458766 WBR458762:WBR458766 WLN458762:WLN458766 WVJ458762:WVJ458766 B524298:B524302 IX524298:IX524302 ST524298:ST524302 ACP524298:ACP524302 AML524298:AML524302 AWH524298:AWH524302 BGD524298:BGD524302 BPZ524298:BPZ524302 BZV524298:BZV524302 CJR524298:CJR524302 CTN524298:CTN524302 DDJ524298:DDJ524302 DNF524298:DNF524302 DXB524298:DXB524302 EGX524298:EGX524302 EQT524298:EQT524302 FAP524298:FAP524302 FKL524298:FKL524302 FUH524298:FUH524302 GED524298:GED524302 GNZ524298:GNZ524302 GXV524298:GXV524302 HHR524298:HHR524302 HRN524298:HRN524302 IBJ524298:IBJ524302 ILF524298:ILF524302 IVB524298:IVB524302 JEX524298:JEX524302 JOT524298:JOT524302 JYP524298:JYP524302 KIL524298:KIL524302 KSH524298:KSH524302 LCD524298:LCD524302 LLZ524298:LLZ524302 LVV524298:LVV524302 MFR524298:MFR524302 MPN524298:MPN524302 MZJ524298:MZJ524302 NJF524298:NJF524302 NTB524298:NTB524302 OCX524298:OCX524302 OMT524298:OMT524302 OWP524298:OWP524302 PGL524298:PGL524302 PQH524298:PQH524302 QAD524298:QAD524302 QJZ524298:QJZ524302 QTV524298:QTV524302 RDR524298:RDR524302 RNN524298:RNN524302 RXJ524298:RXJ524302 SHF524298:SHF524302 SRB524298:SRB524302 TAX524298:TAX524302 TKT524298:TKT524302 TUP524298:TUP524302 UEL524298:UEL524302 UOH524298:UOH524302 UYD524298:UYD524302 VHZ524298:VHZ524302 VRV524298:VRV524302 WBR524298:WBR524302 WLN524298:WLN524302 WVJ524298:WVJ524302 B589834:B589838 IX589834:IX589838 ST589834:ST589838 ACP589834:ACP589838 AML589834:AML589838 AWH589834:AWH589838 BGD589834:BGD589838 BPZ589834:BPZ589838 BZV589834:BZV589838 CJR589834:CJR589838 CTN589834:CTN589838 DDJ589834:DDJ589838 DNF589834:DNF589838 DXB589834:DXB589838 EGX589834:EGX589838 EQT589834:EQT589838 FAP589834:FAP589838 FKL589834:FKL589838 FUH589834:FUH589838 GED589834:GED589838 GNZ589834:GNZ589838 GXV589834:GXV589838 HHR589834:HHR589838 HRN589834:HRN589838 IBJ589834:IBJ589838 ILF589834:ILF589838 IVB589834:IVB589838 JEX589834:JEX589838 JOT589834:JOT589838 JYP589834:JYP589838 KIL589834:KIL589838 KSH589834:KSH589838 LCD589834:LCD589838 LLZ589834:LLZ589838 LVV589834:LVV589838 MFR589834:MFR589838 MPN589834:MPN589838 MZJ589834:MZJ589838 NJF589834:NJF589838 NTB589834:NTB589838 OCX589834:OCX589838 OMT589834:OMT589838 OWP589834:OWP589838 PGL589834:PGL589838 PQH589834:PQH589838 QAD589834:QAD589838 QJZ589834:QJZ589838 QTV589834:QTV589838 RDR589834:RDR589838 RNN589834:RNN589838 RXJ589834:RXJ589838 SHF589834:SHF589838 SRB589834:SRB589838 TAX589834:TAX589838 TKT589834:TKT589838 TUP589834:TUP589838 UEL589834:UEL589838 UOH589834:UOH589838 UYD589834:UYD589838 VHZ589834:VHZ589838 VRV589834:VRV589838 WBR589834:WBR589838 WLN589834:WLN589838 WVJ589834:WVJ589838 B655370:B655374 IX655370:IX655374 ST655370:ST655374 ACP655370:ACP655374 AML655370:AML655374 AWH655370:AWH655374 BGD655370:BGD655374 BPZ655370:BPZ655374 BZV655370:BZV655374 CJR655370:CJR655374 CTN655370:CTN655374 DDJ655370:DDJ655374 DNF655370:DNF655374 DXB655370:DXB655374 EGX655370:EGX655374 EQT655370:EQT655374 FAP655370:FAP655374 FKL655370:FKL655374 FUH655370:FUH655374 GED655370:GED655374 GNZ655370:GNZ655374 GXV655370:GXV655374 HHR655370:HHR655374 HRN655370:HRN655374 IBJ655370:IBJ655374 ILF655370:ILF655374 IVB655370:IVB655374 JEX655370:JEX655374 JOT655370:JOT655374 JYP655370:JYP655374 KIL655370:KIL655374 KSH655370:KSH655374 LCD655370:LCD655374 LLZ655370:LLZ655374 LVV655370:LVV655374 MFR655370:MFR655374 MPN655370:MPN655374 MZJ655370:MZJ655374 NJF655370:NJF655374 NTB655370:NTB655374 OCX655370:OCX655374 OMT655370:OMT655374 OWP655370:OWP655374 PGL655370:PGL655374 PQH655370:PQH655374 QAD655370:QAD655374 QJZ655370:QJZ655374 QTV655370:QTV655374 RDR655370:RDR655374 RNN655370:RNN655374 RXJ655370:RXJ655374 SHF655370:SHF655374 SRB655370:SRB655374 TAX655370:TAX655374 TKT655370:TKT655374 TUP655370:TUP655374 UEL655370:UEL655374 UOH655370:UOH655374 UYD655370:UYD655374 VHZ655370:VHZ655374 VRV655370:VRV655374 WBR655370:WBR655374 WLN655370:WLN655374 WVJ655370:WVJ655374 B720906:B720910 IX720906:IX720910 ST720906:ST720910 ACP720906:ACP720910 AML720906:AML720910 AWH720906:AWH720910 BGD720906:BGD720910 BPZ720906:BPZ720910 BZV720906:BZV720910 CJR720906:CJR720910 CTN720906:CTN720910 DDJ720906:DDJ720910 DNF720906:DNF720910 DXB720906:DXB720910 EGX720906:EGX720910 EQT720906:EQT720910 FAP720906:FAP720910 FKL720906:FKL720910 FUH720906:FUH720910 GED720906:GED720910 GNZ720906:GNZ720910 GXV720906:GXV720910 HHR720906:HHR720910 HRN720906:HRN720910 IBJ720906:IBJ720910 ILF720906:ILF720910 IVB720906:IVB720910 JEX720906:JEX720910 JOT720906:JOT720910 JYP720906:JYP720910 KIL720906:KIL720910 KSH720906:KSH720910 LCD720906:LCD720910 LLZ720906:LLZ720910 LVV720906:LVV720910 MFR720906:MFR720910 MPN720906:MPN720910 MZJ720906:MZJ720910 NJF720906:NJF720910 NTB720906:NTB720910 OCX720906:OCX720910 OMT720906:OMT720910 OWP720906:OWP720910 PGL720906:PGL720910 PQH720906:PQH720910 QAD720906:QAD720910 QJZ720906:QJZ720910 QTV720906:QTV720910 RDR720906:RDR720910 RNN720906:RNN720910 RXJ720906:RXJ720910 SHF720906:SHF720910 SRB720906:SRB720910 TAX720906:TAX720910 TKT720906:TKT720910 TUP720906:TUP720910 UEL720906:UEL720910 UOH720906:UOH720910 UYD720906:UYD720910 VHZ720906:VHZ720910 VRV720906:VRV720910 WBR720906:WBR720910 WLN720906:WLN720910 WVJ720906:WVJ720910 B786442:B786446 IX786442:IX786446 ST786442:ST786446 ACP786442:ACP786446 AML786442:AML786446 AWH786442:AWH786446 BGD786442:BGD786446 BPZ786442:BPZ786446 BZV786442:BZV786446 CJR786442:CJR786446 CTN786442:CTN786446 DDJ786442:DDJ786446 DNF786442:DNF786446 DXB786442:DXB786446 EGX786442:EGX786446 EQT786442:EQT786446 FAP786442:FAP786446 FKL786442:FKL786446 FUH786442:FUH786446 GED786442:GED786446 GNZ786442:GNZ786446 GXV786442:GXV786446 HHR786442:HHR786446 HRN786442:HRN786446 IBJ786442:IBJ786446 ILF786442:ILF786446 IVB786442:IVB786446 JEX786442:JEX786446 JOT786442:JOT786446 JYP786442:JYP786446 KIL786442:KIL786446 KSH786442:KSH786446 LCD786442:LCD786446 LLZ786442:LLZ786446 LVV786442:LVV786446 MFR786442:MFR786446 MPN786442:MPN786446 MZJ786442:MZJ786446 NJF786442:NJF786446 NTB786442:NTB786446 OCX786442:OCX786446 OMT786442:OMT786446 OWP786442:OWP786446 PGL786442:PGL786446 PQH786442:PQH786446 QAD786442:QAD786446 QJZ786442:QJZ786446 QTV786442:QTV786446 RDR786442:RDR786446 RNN786442:RNN786446 RXJ786442:RXJ786446 SHF786442:SHF786446 SRB786442:SRB786446 TAX786442:TAX786446 TKT786442:TKT786446 TUP786442:TUP786446 UEL786442:UEL786446 UOH786442:UOH786446 UYD786442:UYD786446 VHZ786442:VHZ786446 VRV786442:VRV786446 WBR786442:WBR786446 WLN786442:WLN786446 WVJ786442:WVJ786446 B851978:B851982 IX851978:IX851982 ST851978:ST851982 ACP851978:ACP851982 AML851978:AML851982 AWH851978:AWH851982 BGD851978:BGD851982 BPZ851978:BPZ851982 BZV851978:BZV851982 CJR851978:CJR851982 CTN851978:CTN851982 DDJ851978:DDJ851982 DNF851978:DNF851982 DXB851978:DXB851982 EGX851978:EGX851982 EQT851978:EQT851982 FAP851978:FAP851982 FKL851978:FKL851982 FUH851978:FUH851982 GED851978:GED851982 GNZ851978:GNZ851982 GXV851978:GXV851982 HHR851978:HHR851982 HRN851978:HRN851982 IBJ851978:IBJ851982 ILF851978:ILF851982 IVB851978:IVB851982 JEX851978:JEX851982 JOT851978:JOT851982 JYP851978:JYP851982 KIL851978:KIL851982 KSH851978:KSH851982 LCD851978:LCD851982 LLZ851978:LLZ851982 LVV851978:LVV851982 MFR851978:MFR851982 MPN851978:MPN851982 MZJ851978:MZJ851982 NJF851978:NJF851982 NTB851978:NTB851982 OCX851978:OCX851982 OMT851978:OMT851982 OWP851978:OWP851982 PGL851978:PGL851982 PQH851978:PQH851982 QAD851978:QAD851982 QJZ851978:QJZ851982 QTV851978:QTV851982 RDR851978:RDR851982 RNN851978:RNN851982 RXJ851978:RXJ851982 SHF851978:SHF851982 SRB851978:SRB851982 TAX851978:TAX851982 TKT851978:TKT851982 TUP851978:TUP851982 UEL851978:UEL851982 UOH851978:UOH851982 UYD851978:UYD851982 VHZ851978:VHZ851982 VRV851978:VRV851982 WBR851978:WBR851982 WLN851978:WLN851982 WVJ851978:WVJ851982 B917514:B917518 IX917514:IX917518 ST917514:ST917518 ACP917514:ACP917518 AML917514:AML917518 AWH917514:AWH917518 BGD917514:BGD917518 BPZ917514:BPZ917518 BZV917514:BZV917518 CJR917514:CJR917518 CTN917514:CTN917518 DDJ917514:DDJ917518 DNF917514:DNF917518 DXB917514:DXB917518 EGX917514:EGX917518 EQT917514:EQT917518 FAP917514:FAP917518 FKL917514:FKL917518 FUH917514:FUH917518 GED917514:GED917518 GNZ917514:GNZ917518 GXV917514:GXV917518 HHR917514:HHR917518 HRN917514:HRN917518 IBJ917514:IBJ917518 ILF917514:ILF917518 IVB917514:IVB917518 JEX917514:JEX917518 JOT917514:JOT917518 JYP917514:JYP917518 KIL917514:KIL917518 KSH917514:KSH917518 LCD917514:LCD917518 LLZ917514:LLZ917518 LVV917514:LVV917518 MFR917514:MFR917518 MPN917514:MPN917518 MZJ917514:MZJ917518 NJF917514:NJF917518 NTB917514:NTB917518 OCX917514:OCX917518 OMT917514:OMT917518 OWP917514:OWP917518 PGL917514:PGL917518 PQH917514:PQH917518 QAD917514:QAD917518 QJZ917514:QJZ917518 QTV917514:QTV917518 RDR917514:RDR917518 RNN917514:RNN917518 RXJ917514:RXJ917518 SHF917514:SHF917518 SRB917514:SRB917518 TAX917514:TAX917518 TKT917514:TKT917518 TUP917514:TUP917518 UEL917514:UEL917518 UOH917514:UOH917518 UYD917514:UYD917518 VHZ917514:VHZ917518 VRV917514:VRV917518 WBR917514:WBR917518 WLN917514:WLN917518 WVJ917514:WVJ917518 B983050:B983054 IX983050:IX983054 ST983050:ST983054 ACP983050:ACP983054 AML983050:AML983054 AWH983050:AWH983054 BGD983050:BGD983054 BPZ983050:BPZ983054 BZV983050:BZV983054 CJR983050:CJR983054 CTN983050:CTN983054 DDJ983050:DDJ983054 DNF983050:DNF983054 DXB983050:DXB983054 EGX983050:EGX983054 EQT983050:EQT983054 FAP983050:FAP983054 FKL983050:FKL983054 FUH983050:FUH983054 GED983050:GED983054 GNZ983050:GNZ983054 GXV983050:GXV983054 HHR983050:HHR983054 HRN983050:HRN983054 IBJ983050:IBJ983054 ILF983050:ILF983054 IVB983050:IVB983054 JEX983050:JEX983054 JOT983050:JOT983054 JYP983050:JYP983054 KIL983050:KIL983054 KSH983050:KSH983054 LCD983050:LCD983054 LLZ983050:LLZ983054 LVV983050:LVV983054 MFR983050:MFR983054 MPN983050:MPN983054 MZJ983050:MZJ983054 NJF983050:NJF983054 NTB983050:NTB983054 OCX983050:OCX983054 OMT983050:OMT983054 OWP983050:OWP983054 PGL983050:PGL983054 PQH983050:PQH983054 QAD983050:QAD983054 QJZ983050:QJZ983054 QTV983050:QTV983054 RDR983050:RDR983054 RNN983050:RNN983054 RXJ983050:RXJ983054 SHF983050:SHF983054 SRB983050:SRB983054 TAX983050:TAX983054 TKT983050:TKT983054 TUP983050:TUP983054 UEL983050:UEL983054 UOH983050:UOH983054 UYD983050:UYD983054 VHZ983050:VHZ983054 VRV983050:VRV983054 WBR983050:WBR983054 WLN983050:WLN983054 WVJ983050:WVJ983054">
      <formula1>$S$10:$S$11</formula1>
    </dataValidation>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$S$25:$S$28</formula1>
    </dataValidation>
    <dataValidation type="list" allowBlank="1" showInputMessage="1" showErrorMessage="1"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formula1>$S$21:$S$23</formula1>
    </dataValidation>
  </dataValidations>
  <hyperlinks>
    <hyperlink ref="B9" r:id="rId1"/>
    <hyperlink ref="B1" location="'UKEWNIDS7TC3,6,15,17,1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heetViews>
  <sheetFormatPr defaultColWidth="8.85546875" defaultRowHeight="15"/>
  <cols>
    <col min="1" max="1" width="62.28515625" style="110" customWidth="1"/>
    <col min="2" max="2" width="12" style="110" customWidth="1"/>
    <col min="3" max="3" width="11.7109375" style="110" customWidth="1"/>
    <col min="4" max="256" width="8.85546875" style="110"/>
    <col min="257" max="257" width="62.28515625" style="110" customWidth="1"/>
    <col min="258" max="258" width="12" style="110" customWidth="1"/>
    <col min="259" max="259" width="11.7109375" style="110" customWidth="1"/>
    <col min="260" max="512" width="8.85546875" style="110"/>
    <col min="513" max="513" width="62.28515625" style="110" customWidth="1"/>
    <col min="514" max="514" width="12" style="110" customWidth="1"/>
    <col min="515" max="515" width="11.7109375" style="110" customWidth="1"/>
    <col min="516" max="768" width="8.85546875" style="110"/>
    <col min="769" max="769" width="62.28515625" style="110" customWidth="1"/>
    <col min="770" max="770" width="12" style="110" customWidth="1"/>
    <col min="771" max="771" width="11.7109375" style="110" customWidth="1"/>
    <col min="772" max="1024" width="8.85546875" style="110"/>
    <col min="1025" max="1025" width="62.28515625" style="110" customWidth="1"/>
    <col min="1026" max="1026" width="12" style="110" customWidth="1"/>
    <col min="1027" max="1027" width="11.7109375" style="110" customWidth="1"/>
    <col min="1028" max="1280" width="8.85546875" style="110"/>
    <col min="1281" max="1281" width="62.28515625" style="110" customWidth="1"/>
    <col min="1282" max="1282" width="12" style="110" customWidth="1"/>
    <col min="1283" max="1283" width="11.7109375" style="110" customWidth="1"/>
    <col min="1284" max="1536" width="8.85546875" style="110"/>
    <col min="1537" max="1537" width="62.28515625" style="110" customWidth="1"/>
    <col min="1538" max="1538" width="12" style="110" customWidth="1"/>
    <col min="1539" max="1539" width="11.7109375" style="110" customWidth="1"/>
    <col min="1540" max="1792" width="8.85546875" style="110"/>
    <col min="1793" max="1793" width="62.28515625" style="110" customWidth="1"/>
    <col min="1794" max="1794" width="12" style="110" customWidth="1"/>
    <col min="1795" max="1795" width="11.7109375" style="110" customWidth="1"/>
    <col min="1796" max="2048" width="8.85546875" style="110"/>
    <col min="2049" max="2049" width="62.28515625" style="110" customWidth="1"/>
    <col min="2050" max="2050" width="12" style="110" customWidth="1"/>
    <col min="2051" max="2051" width="11.7109375" style="110" customWidth="1"/>
    <col min="2052" max="2304" width="8.85546875" style="110"/>
    <col min="2305" max="2305" width="62.28515625" style="110" customWidth="1"/>
    <col min="2306" max="2306" width="12" style="110" customWidth="1"/>
    <col min="2307" max="2307" width="11.7109375" style="110" customWidth="1"/>
    <col min="2308" max="2560" width="8.85546875" style="110"/>
    <col min="2561" max="2561" width="62.28515625" style="110" customWidth="1"/>
    <col min="2562" max="2562" width="12" style="110" customWidth="1"/>
    <col min="2563" max="2563" width="11.7109375" style="110" customWidth="1"/>
    <col min="2564" max="2816" width="8.85546875" style="110"/>
    <col min="2817" max="2817" width="62.28515625" style="110" customWidth="1"/>
    <col min="2818" max="2818" width="12" style="110" customWidth="1"/>
    <col min="2819" max="2819" width="11.7109375" style="110" customWidth="1"/>
    <col min="2820" max="3072" width="8.85546875" style="110"/>
    <col min="3073" max="3073" width="62.28515625" style="110" customWidth="1"/>
    <col min="3074" max="3074" width="12" style="110" customWidth="1"/>
    <col min="3075" max="3075" width="11.7109375" style="110" customWidth="1"/>
    <col min="3076" max="3328" width="8.85546875" style="110"/>
    <col min="3329" max="3329" width="62.28515625" style="110" customWidth="1"/>
    <col min="3330" max="3330" width="12" style="110" customWidth="1"/>
    <col min="3331" max="3331" width="11.7109375" style="110" customWidth="1"/>
    <col min="3332" max="3584" width="8.85546875" style="110"/>
    <col min="3585" max="3585" width="62.28515625" style="110" customWidth="1"/>
    <col min="3586" max="3586" width="12" style="110" customWidth="1"/>
    <col min="3587" max="3587" width="11.7109375" style="110" customWidth="1"/>
    <col min="3588" max="3840" width="8.85546875" style="110"/>
    <col min="3841" max="3841" width="62.28515625" style="110" customWidth="1"/>
    <col min="3842" max="3842" width="12" style="110" customWidth="1"/>
    <col min="3843" max="3843" width="11.7109375" style="110" customWidth="1"/>
    <col min="3844" max="4096" width="8.85546875" style="110"/>
    <col min="4097" max="4097" width="62.28515625" style="110" customWidth="1"/>
    <col min="4098" max="4098" width="12" style="110" customWidth="1"/>
    <col min="4099" max="4099" width="11.7109375" style="110" customWidth="1"/>
    <col min="4100" max="4352" width="8.85546875" style="110"/>
    <col min="4353" max="4353" width="62.28515625" style="110" customWidth="1"/>
    <col min="4354" max="4354" width="12" style="110" customWidth="1"/>
    <col min="4355" max="4355" width="11.7109375" style="110" customWidth="1"/>
    <col min="4356" max="4608" width="8.85546875" style="110"/>
    <col min="4609" max="4609" width="62.28515625" style="110" customWidth="1"/>
    <col min="4610" max="4610" width="12" style="110" customWidth="1"/>
    <col min="4611" max="4611" width="11.7109375" style="110" customWidth="1"/>
    <col min="4612" max="4864" width="8.85546875" style="110"/>
    <col min="4865" max="4865" width="62.28515625" style="110" customWidth="1"/>
    <col min="4866" max="4866" width="12" style="110" customWidth="1"/>
    <col min="4867" max="4867" width="11.7109375" style="110" customWidth="1"/>
    <col min="4868" max="5120" width="8.85546875" style="110"/>
    <col min="5121" max="5121" width="62.28515625" style="110" customWidth="1"/>
    <col min="5122" max="5122" width="12" style="110" customWidth="1"/>
    <col min="5123" max="5123" width="11.7109375" style="110" customWidth="1"/>
    <col min="5124" max="5376" width="8.85546875" style="110"/>
    <col min="5377" max="5377" width="62.28515625" style="110" customWidth="1"/>
    <col min="5378" max="5378" width="12" style="110" customWidth="1"/>
    <col min="5379" max="5379" width="11.7109375" style="110" customWidth="1"/>
    <col min="5380" max="5632" width="8.85546875" style="110"/>
    <col min="5633" max="5633" width="62.28515625" style="110" customWidth="1"/>
    <col min="5634" max="5634" width="12" style="110" customWidth="1"/>
    <col min="5635" max="5635" width="11.7109375" style="110" customWidth="1"/>
    <col min="5636" max="5888" width="8.85546875" style="110"/>
    <col min="5889" max="5889" width="62.28515625" style="110" customWidth="1"/>
    <col min="5890" max="5890" width="12" style="110" customWidth="1"/>
    <col min="5891" max="5891" width="11.7109375" style="110" customWidth="1"/>
    <col min="5892" max="6144" width="8.85546875" style="110"/>
    <col min="6145" max="6145" width="62.28515625" style="110" customWidth="1"/>
    <col min="6146" max="6146" width="12" style="110" customWidth="1"/>
    <col min="6147" max="6147" width="11.7109375" style="110" customWidth="1"/>
    <col min="6148" max="6400" width="8.85546875" style="110"/>
    <col min="6401" max="6401" width="62.28515625" style="110" customWidth="1"/>
    <col min="6402" max="6402" width="12" style="110" customWidth="1"/>
    <col min="6403" max="6403" width="11.7109375" style="110" customWidth="1"/>
    <col min="6404" max="6656" width="8.85546875" style="110"/>
    <col min="6657" max="6657" width="62.28515625" style="110" customWidth="1"/>
    <col min="6658" max="6658" width="12" style="110" customWidth="1"/>
    <col min="6659" max="6659" width="11.7109375" style="110" customWidth="1"/>
    <col min="6660" max="6912" width="8.85546875" style="110"/>
    <col min="6913" max="6913" width="62.28515625" style="110" customWidth="1"/>
    <col min="6914" max="6914" width="12" style="110" customWidth="1"/>
    <col min="6915" max="6915" width="11.7109375" style="110" customWidth="1"/>
    <col min="6916" max="7168" width="8.85546875" style="110"/>
    <col min="7169" max="7169" width="62.28515625" style="110" customWidth="1"/>
    <col min="7170" max="7170" width="12" style="110" customWidth="1"/>
    <col min="7171" max="7171" width="11.7109375" style="110" customWidth="1"/>
    <col min="7172" max="7424" width="8.85546875" style="110"/>
    <col min="7425" max="7425" width="62.28515625" style="110" customWidth="1"/>
    <col min="7426" max="7426" width="12" style="110" customWidth="1"/>
    <col min="7427" max="7427" width="11.7109375" style="110" customWidth="1"/>
    <col min="7428" max="7680" width="8.85546875" style="110"/>
    <col min="7681" max="7681" width="62.28515625" style="110" customWidth="1"/>
    <col min="7682" max="7682" width="12" style="110" customWidth="1"/>
    <col min="7683" max="7683" width="11.7109375" style="110" customWidth="1"/>
    <col min="7684" max="7936" width="8.85546875" style="110"/>
    <col min="7937" max="7937" width="62.28515625" style="110" customWidth="1"/>
    <col min="7938" max="7938" width="12" style="110" customWidth="1"/>
    <col min="7939" max="7939" width="11.7109375" style="110" customWidth="1"/>
    <col min="7940" max="8192" width="8.85546875" style="110"/>
    <col min="8193" max="8193" width="62.28515625" style="110" customWidth="1"/>
    <col min="8194" max="8194" width="12" style="110" customWidth="1"/>
    <col min="8195" max="8195" width="11.7109375" style="110" customWidth="1"/>
    <col min="8196" max="8448" width="8.85546875" style="110"/>
    <col min="8449" max="8449" width="62.28515625" style="110" customWidth="1"/>
    <col min="8450" max="8450" width="12" style="110" customWidth="1"/>
    <col min="8451" max="8451" width="11.7109375" style="110" customWidth="1"/>
    <col min="8452" max="8704" width="8.85546875" style="110"/>
    <col min="8705" max="8705" width="62.28515625" style="110" customWidth="1"/>
    <col min="8706" max="8706" width="12" style="110" customWidth="1"/>
    <col min="8707" max="8707" width="11.7109375" style="110" customWidth="1"/>
    <col min="8708" max="8960" width="8.85546875" style="110"/>
    <col min="8961" max="8961" width="62.28515625" style="110" customWidth="1"/>
    <col min="8962" max="8962" width="12" style="110" customWidth="1"/>
    <col min="8963" max="8963" width="11.7109375" style="110" customWidth="1"/>
    <col min="8964" max="9216" width="8.85546875" style="110"/>
    <col min="9217" max="9217" width="62.28515625" style="110" customWidth="1"/>
    <col min="9218" max="9218" width="12" style="110" customWidth="1"/>
    <col min="9219" max="9219" width="11.7109375" style="110" customWidth="1"/>
    <col min="9220" max="9472" width="8.85546875" style="110"/>
    <col min="9473" max="9473" width="62.28515625" style="110" customWidth="1"/>
    <col min="9474" max="9474" width="12" style="110" customWidth="1"/>
    <col min="9475" max="9475" width="11.7109375" style="110" customWidth="1"/>
    <col min="9476" max="9728" width="8.85546875" style="110"/>
    <col min="9729" max="9729" width="62.28515625" style="110" customWidth="1"/>
    <col min="9730" max="9730" width="12" style="110" customWidth="1"/>
    <col min="9731" max="9731" width="11.7109375" style="110" customWidth="1"/>
    <col min="9732" max="9984" width="8.85546875" style="110"/>
    <col min="9985" max="9985" width="62.28515625" style="110" customWidth="1"/>
    <col min="9986" max="9986" width="12" style="110" customWidth="1"/>
    <col min="9987" max="9987" width="11.7109375" style="110" customWidth="1"/>
    <col min="9988" max="10240" width="8.85546875" style="110"/>
    <col min="10241" max="10241" width="62.28515625" style="110" customWidth="1"/>
    <col min="10242" max="10242" width="12" style="110" customWidth="1"/>
    <col min="10243" max="10243" width="11.7109375" style="110" customWidth="1"/>
    <col min="10244" max="10496" width="8.85546875" style="110"/>
    <col min="10497" max="10497" width="62.28515625" style="110" customWidth="1"/>
    <col min="10498" max="10498" width="12" style="110" customWidth="1"/>
    <col min="10499" max="10499" width="11.7109375" style="110" customWidth="1"/>
    <col min="10500" max="10752" width="8.85546875" style="110"/>
    <col min="10753" max="10753" width="62.28515625" style="110" customWidth="1"/>
    <col min="10754" max="10754" width="12" style="110" customWidth="1"/>
    <col min="10755" max="10755" width="11.7109375" style="110" customWidth="1"/>
    <col min="10756" max="11008" width="8.85546875" style="110"/>
    <col min="11009" max="11009" width="62.28515625" style="110" customWidth="1"/>
    <col min="11010" max="11010" width="12" style="110" customWidth="1"/>
    <col min="11011" max="11011" width="11.7109375" style="110" customWidth="1"/>
    <col min="11012" max="11264" width="8.85546875" style="110"/>
    <col min="11265" max="11265" width="62.28515625" style="110" customWidth="1"/>
    <col min="11266" max="11266" width="12" style="110" customWidth="1"/>
    <col min="11267" max="11267" width="11.7109375" style="110" customWidth="1"/>
    <col min="11268" max="11520" width="8.85546875" style="110"/>
    <col min="11521" max="11521" width="62.28515625" style="110" customWidth="1"/>
    <col min="11522" max="11522" width="12" style="110" customWidth="1"/>
    <col min="11523" max="11523" width="11.7109375" style="110" customWidth="1"/>
    <col min="11524" max="11776" width="8.85546875" style="110"/>
    <col min="11777" max="11777" width="62.28515625" style="110" customWidth="1"/>
    <col min="11778" max="11778" width="12" style="110" customWidth="1"/>
    <col min="11779" max="11779" width="11.7109375" style="110" customWidth="1"/>
    <col min="11780" max="12032" width="8.85546875" style="110"/>
    <col min="12033" max="12033" width="62.28515625" style="110" customWidth="1"/>
    <col min="12034" max="12034" width="12" style="110" customWidth="1"/>
    <col min="12035" max="12035" width="11.7109375" style="110" customWidth="1"/>
    <col min="12036" max="12288" width="8.85546875" style="110"/>
    <col min="12289" max="12289" width="62.28515625" style="110" customWidth="1"/>
    <col min="12290" max="12290" width="12" style="110" customWidth="1"/>
    <col min="12291" max="12291" width="11.7109375" style="110" customWidth="1"/>
    <col min="12292" max="12544" width="8.85546875" style="110"/>
    <col min="12545" max="12545" width="62.28515625" style="110" customWidth="1"/>
    <col min="12546" max="12546" width="12" style="110" customWidth="1"/>
    <col min="12547" max="12547" width="11.7109375" style="110" customWidth="1"/>
    <col min="12548" max="12800" width="8.85546875" style="110"/>
    <col min="12801" max="12801" width="62.28515625" style="110" customWidth="1"/>
    <col min="12802" max="12802" width="12" style="110" customWidth="1"/>
    <col min="12803" max="12803" width="11.7109375" style="110" customWidth="1"/>
    <col min="12804" max="13056" width="8.85546875" style="110"/>
    <col min="13057" max="13057" width="62.28515625" style="110" customWidth="1"/>
    <col min="13058" max="13058" width="12" style="110" customWidth="1"/>
    <col min="13059" max="13059" width="11.7109375" style="110" customWidth="1"/>
    <col min="13060" max="13312" width="8.85546875" style="110"/>
    <col min="13313" max="13313" width="62.28515625" style="110" customWidth="1"/>
    <col min="13314" max="13314" width="12" style="110" customWidth="1"/>
    <col min="13315" max="13315" width="11.7109375" style="110" customWidth="1"/>
    <col min="13316" max="13568" width="8.85546875" style="110"/>
    <col min="13569" max="13569" width="62.28515625" style="110" customWidth="1"/>
    <col min="13570" max="13570" width="12" style="110" customWidth="1"/>
    <col min="13571" max="13571" width="11.7109375" style="110" customWidth="1"/>
    <col min="13572" max="13824" width="8.85546875" style="110"/>
    <col min="13825" max="13825" width="62.28515625" style="110" customWidth="1"/>
    <col min="13826" max="13826" width="12" style="110" customWidth="1"/>
    <col min="13827" max="13827" width="11.7109375" style="110" customWidth="1"/>
    <col min="13828" max="14080" width="8.85546875" style="110"/>
    <col min="14081" max="14081" width="62.28515625" style="110" customWidth="1"/>
    <col min="14082" max="14082" width="12" style="110" customWidth="1"/>
    <col min="14083" max="14083" width="11.7109375" style="110" customWidth="1"/>
    <col min="14084" max="14336" width="8.85546875" style="110"/>
    <col min="14337" max="14337" width="62.28515625" style="110" customWidth="1"/>
    <col min="14338" max="14338" width="12" style="110" customWidth="1"/>
    <col min="14339" max="14339" width="11.7109375" style="110" customWidth="1"/>
    <col min="14340" max="14592" width="8.85546875" style="110"/>
    <col min="14593" max="14593" width="62.28515625" style="110" customWidth="1"/>
    <col min="14594" max="14594" width="12" style="110" customWidth="1"/>
    <col min="14595" max="14595" width="11.7109375" style="110" customWidth="1"/>
    <col min="14596" max="14848" width="8.85546875" style="110"/>
    <col min="14849" max="14849" width="62.28515625" style="110" customWidth="1"/>
    <col min="14850" max="14850" width="12" style="110" customWidth="1"/>
    <col min="14851" max="14851" width="11.7109375" style="110" customWidth="1"/>
    <col min="14852" max="15104" width="8.85546875" style="110"/>
    <col min="15105" max="15105" width="62.28515625" style="110" customWidth="1"/>
    <col min="15106" max="15106" width="12" style="110" customWidth="1"/>
    <col min="15107" max="15107" width="11.7109375" style="110" customWidth="1"/>
    <col min="15108" max="15360" width="8.85546875" style="110"/>
    <col min="15361" max="15361" width="62.28515625" style="110" customWidth="1"/>
    <col min="15362" max="15362" width="12" style="110" customWidth="1"/>
    <col min="15363" max="15363" width="11.7109375" style="110" customWidth="1"/>
    <col min="15364" max="15616" width="8.85546875" style="110"/>
    <col min="15617" max="15617" width="62.28515625" style="110" customWidth="1"/>
    <col min="15618" max="15618" width="12" style="110" customWidth="1"/>
    <col min="15619" max="15619" width="11.7109375" style="110" customWidth="1"/>
    <col min="15620" max="15872" width="8.85546875" style="110"/>
    <col min="15873" max="15873" width="62.28515625" style="110" customWidth="1"/>
    <col min="15874" max="15874" width="12" style="110" customWidth="1"/>
    <col min="15875" max="15875" width="11.7109375" style="110" customWidth="1"/>
    <col min="15876" max="16128" width="8.85546875" style="110"/>
    <col min="16129" max="16129" width="62.28515625" style="110" customWidth="1"/>
    <col min="16130" max="16130" width="12" style="110" customWidth="1"/>
    <col min="16131" max="16131" width="11.7109375" style="110" customWidth="1"/>
    <col min="16132" max="16384" width="8.85546875" style="110"/>
  </cols>
  <sheetData>
    <row r="1" spans="1:6" ht="21">
      <c r="A1" s="125" t="s">
        <v>194</v>
      </c>
      <c r="B1" s="6"/>
      <c r="D1" s="18" t="s">
        <v>431</v>
      </c>
    </row>
    <row r="2" spans="1:6">
      <c r="B2" s="126"/>
    </row>
    <row r="3" spans="1:6" ht="45">
      <c r="A3" s="146" t="s">
        <v>486</v>
      </c>
      <c r="B3" s="2"/>
    </row>
    <row r="4" spans="1:6">
      <c r="A4" s="110" t="s">
        <v>417</v>
      </c>
    </row>
    <row r="5" spans="1:6">
      <c r="A5" s="110" t="s">
        <v>505</v>
      </c>
      <c r="B5" s="40"/>
      <c r="C5" s="40"/>
      <c r="D5" s="40"/>
      <c r="E5" s="40"/>
      <c r="F5" s="40"/>
    </row>
    <row r="6" spans="1:6">
      <c r="A6" s="110" t="s">
        <v>504</v>
      </c>
    </row>
    <row r="10" spans="1:6">
      <c r="A10" s="40"/>
      <c r="B10" s="169">
        <v>2011</v>
      </c>
      <c r="C10" s="171"/>
      <c r="D10" s="171"/>
      <c r="E10" s="172"/>
    </row>
    <row r="11" spans="1:6" ht="45">
      <c r="A11" s="191" t="s">
        <v>531</v>
      </c>
      <c r="B11" s="133" t="s">
        <v>65</v>
      </c>
      <c r="C11" s="133" t="s">
        <v>66</v>
      </c>
      <c r="D11" s="133" t="s">
        <v>67</v>
      </c>
      <c r="E11" s="134" t="s">
        <v>5</v>
      </c>
    </row>
    <row r="12" spans="1:6">
      <c r="A12" s="41" t="s">
        <v>75</v>
      </c>
      <c r="B12" s="135">
        <v>242</v>
      </c>
      <c r="C12" s="135">
        <v>54</v>
      </c>
      <c r="D12" s="136">
        <v>5</v>
      </c>
      <c r="E12" s="137">
        <v>301</v>
      </c>
    </row>
    <row r="13" spans="1:6">
      <c r="A13" s="41" t="s">
        <v>76</v>
      </c>
      <c r="B13" s="135">
        <v>17229</v>
      </c>
      <c r="C13" s="135">
        <v>2858</v>
      </c>
      <c r="D13" s="135">
        <v>136</v>
      </c>
      <c r="E13" s="137">
        <v>20223</v>
      </c>
    </row>
    <row r="14" spans="1:6">
      <c r="A14" s="41" t="s">
        <v>77</v>
      </c>
      <c r="B14" s="135">
        <v>260</v>
      </c>
      <c r="C14" s="135">
        <v>696</v>
      </c>
      <c r="D14" s="135">
        <v>18</v>
      </c>
      <c r="E14" s="137">
        <v>974</v>
      </c>
    </row>
    <row r="15" spans="1:6">
      <c r="A15" s="41" t="s">
        <v>78</v>
      </c>
      <c r="B15" s="135">
        <v>7</v>
      </c>
      <c r="C15" s="138">
        <v>4</v>
      </c>
      <c r="D15" s="136">
        <v>0</v>
      </c>
      <c r="E15" s="137">
        <v>11</v>
      </c>
    </row>
    <row r="16" spans="1:6">
      <c r="A16" s="41" t="s">
        <v>63</v>
      </c>
      <c r="B16" s="135">
        <v>970</v>
      </c>
      <c r="C16" s="135">
        <v>260</v>
      </c>
      <c r="D16" s="135">
        <v>15</v>
      </c>
      <c r="E16" s="137">
        <v>1245</v>
      </c>
    </row>
    <row r="17" spans="1:5">
      <c r="A17" s="41" t="s">
        <v>79</v>
      </c>
      <c r="B17" s="135">
        <v>6</v>
      </c>
      <c r="C17" s="138">
        <v>57</v>
      </c>
      <c r="D17" s="136">
        <v>2</v>
      </c>
      <c r="E17" s="137">
        <v>65</v>
      </c>
    </row>
    <row r="18" spans="1:5">
      <c r="A18" s="41" t="s">
        <v>80</v>
      </c>
      <c r="B18" s="135">
        <v>281</v>
      </c>
      <c r="C18" s="135">
        <v>384</v>
      </c>
      <c r="D18" s="135">
        <v>24</v>
      </c>
      <c r="E18" s="137">
        <v>689</v>
      </c>
    </row>
    <row r="19" spans="1:5">
      <c r="A19" s="41" t="s">
        <v>81</v>
      </c>
      <c r="B19" s="135">
        <v>165</v>
      </c>
      <c r="C19" s="135">
        <v>383</v>
      </c>
      <c r="D19" s="135">
        <v>38</v>
      </c>
      <c r="E19" s="137">
        <v>586</v>
      </c>
    </row>
    <row r="20" spans="1:5">
      <c r="A20" s="41" t="s">
        <v>82</v>
      </c>
      <c r="B20" s="135">
        <v>244</v>
      </c>
      <c r="C20" s="138">
        <v>20</v>
      </c>
      <c r="D20" s="136">
        <v>0</v>
      </c>
      <c r="E20" s="137">
        <v>264</v>
      </c>
    </row>
    <row r="21" spans="1:5">
      <c r="A21" s="41" t="s">
        <v>83</v>
      </c>
      <c r="B21" s="135">
        <v>79</v>
      </c>
      <c r="C21" s="135">
        <v>94</v>
      </c>
      <c r="D21" s="136">
        <v>10</v>
      </c>
      <c r="E21" s="137">
        <v>183</v>
      </c>
    </row>
    <row r="22" spans="1:5">
      <c r="A22" s="41" t="s">
        <v>59</v>
      </c>
      <c r="B22" s="135">
        <v>1845</v>
      </c>
      <c r="C22" s="135">
        <v>72</v>
      </c>
      <c r="D22" s="138">
        <v>1</v>
      </c>
      <c r="E22" s="137">
        <v>1918</v>
      </c>
    </row>
    <row r="23" spans="1:5">
      <c r="A23" s="41" t="s">
        <v>84</v>
      </c>
      <c r="B23" s="135">
        <v>30</v>
      </c>
      <c r="C23" s="136">
        <v>2</v>
      </c>
      <c r="D23" s="136">
        <v>0</v>
      </c>
      <c r="E23" s="137">
        <v>32</v>
      </c>
    </row>
    <row r="24" spans="1:5">
      <c r="A24" s="41" t="s">
        <v>85</v>
      </c>
      <c r="B24" s="139">
        <v>7</v>
      </c>
      <c r="C24" s="136">
        <v>11</v>
      </c>
      <c r="D24" s="136">
        <v>0</v>
      </c>
      <c r="E24" s="140">
        <v>18</v>
      </c>
    </row>
    <row r="25" spans="1:5">
      <c r="A25" s="41" t="s">
        <v>86</v>
      </c>
      <c r="B25" s="135">
        <v>97</v>
      </c>
      <c r="C25" s="135">
        <v>98</v>
      </c>
      <c r="D25" s="135">
        <v>9</v>
      </c>
      <c r="E25" s="137">
        <v>204</v>
      </c>
    </row>
    <row r="26" spans="1:5">
      <c r="A26" s="41" t="s">
        <v>68</v>
      </c>
      <c r="B26" s="135">
        <v>165</v>
      </c>
      <c r="C26" s="135">
        <v>117</v>
      </c>
      <c r="D26" s="135">
        <v>5</v>
      </c>
      <c r="E26" s="137">
        <v>287</v>
      </c>
    </row>
    <row r="27" spans="1:5">
      <c r="A27" s="173" t="s">
        <v>69</v>
      </c>
      <c r="B27" s="174"/>
      <c r="C27" s="174"/>
      <c r="D27" s="174"/>
      <c r="E27" s="175"/>
    </row>
    <row r="28" spans="1:5">
      <c r="A28" s="71" t="s">
        <v>70</v>
      </c>
      <c r="B28" s="135">
        <v>315</v>
      </c>
      <c r="C28" s="135">
        <v>514</v>
      </c>
      <c r="D28" s="135">
        <v>40</v>
      </c>
      <c r="E28" s="137">
        <v>869</v>
      </c>
    </row>
    <row r="29" spans="1:5">
      <c r="A29" s="71" t="s">
        <v>71</v>
      </c>
      <c r="B29" s="135">
        <v>308</v>
      </c>
      <c r="C29" s="135">
        <v>680</v>
      </c>
      <c r="D29" s="135">
        <v>45</v>
      </c>
      <c r="E29" s="137">
        <v>1033</v>
      </c>
    </row>
    <row r="30" spans="1:5">
      <c r="A30" s="71" t="s">
        <v>72</v>
      </c>
      <c r="B30" s="135">
        <v>10</v>
      </c>
      <c r="C30" s="135">
        <v>30</v>
      </c>
      <c r="D30" s="138">
        <v>10</v>
      </c>
      <c r="E30" s="137">
        <v>50</v>
      </c>
    </row>
    <row r="31" spans="1:5">
      <c r="A31" s="71" t="s">
        <v>73</v>
      </c>
      <c r="B31" s="135">
        <v>84</v>
      </c>
      <c r="C31" s="135">
        <v>161</v>
      </c>
      <c r="D31" s="135">
        <v>16</v>
      </c>
      <c r="E31" s="137">
        <v>261</v>
      </c>
    </row>
    <row r="32" spans="1:5">
      <c r="A32" s="41" t="s">
        <v>74</v>
      </c>
      <c r="B32" s="141" t="s">
        <v>87</v>
      </c>
      <c r="C32" s="141" t="s">
        <v>87</v>
      </c>
      <c r="D32" s="141" t="s">
        <v>87</v>
      </c>
      <c r="E32" s="141" t="s">
        <v>87</v>
      </c>
    </row>
    <row r="33" spans="1:5" ht="17.25">
      <c r="A33" s="41" t="s">
        <v>487</v>
      </c>
      <c r="B33" s="135">
        <v>115</v>
      </c>
      <c r="C33" s="135">
        <v>160</v>
      </c>
      <c r="D33" s="138">
        <v>4</v>
      </c>
      <c r="E33" s="137">
        <v>279</v>
      </c>
    </row>
    <row r="34" spans="1:5">
      <c r="A34" s="142" t="s">
        <v>5</v>
      </c>
      <c r="B34" s="137">
        <v>22459</v>
      </c>
      <c r="C34" s="137">
        <v>6655</v>
      </c>
      <c r="D34" s="137">
        <v>378</v>
      </c>
      <c r="E34" s="137">
        <v>29492</v>
      </c>
    </row>
    <row r="36" spans="1:5" ht="45" customHeight="1">
      <c r="A36" s="176" t="s">
        <v>488</v>
      </c>
      <c r="B36" s="176"/>
      <c r="C36" s="176"/>
      <c r="D36" s="176"/>
      <c r="E36" s="176"/>
    </row>
  </sheetData>
  <mergeCells count="3">
    <mergeCell ref="B10:E10"/>
    <mergeCell ref="A27:E27"/>
    <mergeCell ref="A36:E36"/>
  </mergeCells>
  <hyperlinks>
    <hyperlink ref="D1" location="'UKEWNIDS8TC3,6,15,17,1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heetViews>
  <sheetFormatPr defaultColWidth="8.85546875" defaultRowHeight="15"/>
  <cols>
    <col min="1" max="1" width="49.85546875" style="7" customWidth="1"/>
    <col min="2" max="2" width="41.42578125" customWidth="1"/>
  </cols>
  <sheetData>
    <row r="1" spans="1:2" ht="42">
      <c r="A1" s="192" t="s">
        <v>194</v>
      </c>
      <c r="B1" s="6" t="s">
        <v>416</v>
      </c>
    </row>
    <row r="2" spans="1:2">
      <c r="A2" s="7" t="s">
        <v>6</v>
      </c>
      <c r="B2" s="2" t="s">
        <v>465</v>
      </c>
    </row>
    <row r="3" spans="1:2" s="110" customFormat="1">
      <c r="A3" s="112" t="s">
        <v>417</v>
      </c>
      <c r="B3" s="116"/>
    </row>
    <row r="4" spans="1:2" s="110" customFormat="1">
      <c r="A4" s="112" t="s">
        <v>418</v>
      </c>
      <c r="B4" s="116" t="s">
        <v>490</v>
      </c>
    </row>
    <row r="5" spans="1:2" s="110" customFormat="1">
      <c r="A5" s="112" t="s">
        <v>420</v>
      </c>
      <c r="B5" s="116" t="s">
        <v>432</v>
      </c>
    </row>
    <row r="6" spans="1:2" s="110" customFormat="1">
      <c r="A6" s="112" t="s">
        <v>421</v>
      </c>
      <c r="B6" s="116" t="s">
        <v>4</v>
      </c>
    </row>
    <row r="7" spans="1:2">
      <c r="A7" s="7" t="s">
        <v>7</v>
      </c>
      <c r="B7" s="156" t="s">
        <v>489</v>
      </c>
    </row>
    <row r="8" spans="1:2">
      <c r="A8" s="7" t="s">
        <v>8</v>
      </c>
      <c r="B8" t="s">
        <v>197</v>
      </c>
    </row>
    <row r="9" spans="1:2">
      <c r="A9" s="7" t="s">
        <v>9</v>
      </c>
      <c r="B9" s="18" t="s">
        <v>198</v>
      </c>
    </row>
    <row r="10" spans="1:2">
      <c r="A10" s="7" t="s">
        <v>518</v>
      </c>
      <c r="B10" t="s">
        <v>10</v>
      </c>
    </row>
    <row r="11" spans="1:2">
      <c r="A11" s="7" t="s">
        <v>519</v>
      </c>
      <c r="B11" t="s">
        <v>10</v>
      </c>
    </row>
    <row r="12" spans="1:2">
      <c r="A12" s="7" t="s">
        <v>520</v>
      </c>
      <c r="B12" t="s">
        <v>10</v>
      </c>
    </row>
    <row r="13" spans="1:2">
      <c r="A13" s="7" t="s">
        <v>521</v>
      </c>
      <c r="B13" t="s">
        <v>10</v>
      </c>
    </row>
    <row r="14" spans="1:2">
      <c r="A14" s="7" t="s">
        <v>522</v>
      </c>
      <c r="B14" t="s">
        <v>10</v>
      </c>
    </row>
    <row r="15" spans="1:2">
      <c r="A15" s="7" t="s">
        <v>26</v>
      </c>
      <c r="B15" t="s">
        <v>28</v>
      </c>
    </row>
    <row r="16" spans="1:2">
      <c r="A16" s="112" t="s">
        <v>560</v>
      </c>
      <c r="B16" t="s">
        <v>532</v>
      </c>
    </row>
    <row r="17" spans="1:2">
      <c r="A17" s="7" t="s">
        <v>12</v>
      </c>
      <c r="B17" t="s">
        <v>17</v>
      </c>
    </row>
    <row r="18" spans="1:2">
      <c r="A18" s="7" t="s">
        <v>13</v>
      </c>
      <c r="B18" s="9">
        <v>41470</v>
      </c>
    </row>
    <row r="19" spans="1:2">
      <c r="A19" s="7" t="s">
        <v>14</v>
      </c>
      <c r="B19" t="s">
        <v>15</v>
      </c>
    </row>
    <row r="20" spans="1:2">
      <c r="A20" s="7" t="s">
        <v>16</v>
      </c>
      <c r="B20" s="7" t="s">
        <v>405</v>
      </c>
    </row>
    <row r="21" spans="1:2">
      <c r="A21"/>
    </row>
    <row r="22" spans="1:2">
      <c r="A22"/>
    </row>
    <row r="23" spans="1:2">
      <c r="A23"/>
    </row>
    <row r="25" spans="1:2">
      <c r="A25"/>
    </row>
    <row r="26" spans="1:2">
      <c r="A26"/>
    </row>
    <row r="27" spans="1:2">
      <c r="A27"/>
    </row>
    <row r="28" spans="1:2">
      <c r="A28"/>
    </row>
  </sheetData>
  <dataValidations count="3">
    <dataValidation type="list" allowBlank="1" showInputMessage="1" showErrorMessage="1" sqref="B17">
      <formula1>$S$14:$S$18</formula1>
    </dataValidation>
    <dataValidation type="list" allowBlank="1" showInputMessage="1" showErrorMessage="1" sqref="B19">
      <formula1>$S$21:$S$23</formula1>
    </dataValidation>
    <dataValidation type="list" allowBlank="1" showInputMessage="1" showErrorMessage="1" sqref="B10:B14">
      <formula1>$S$10:$S$11</formula1>
    </dataValidation>
  </dataValidations>
  <hyperlinks>
    <hyperlink ref="B9" r:id="rId1"/>
    <hyperlink ref="B1" location="'UKEWNIDS8TC3,6,15,17,1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heetViews>
  <sheetFormatPr defaultColWidth="8.85546875" defaultRowHeight="15"/>
  <cols>
    <col min="1" max="1" width="67.7109375" style="110" customWidth="1"/>
    <col min="2" max="2" width="22.42578125" style="110" bestFit="1" customWidth="1"/>
    <col min="3" max="3" width="14.140625" style="110" customWidth="1"/>
    <col min="4" max="4" width="11.85546875" style="110" customWidth="1"/>
    <col min="5" max="256" width="8.85546875" style="110"/>
    <col min="257" max="257" width="67.7109375" style="110" customWidth="1"/>
    <col min="258" max="258" width="22.42578125" style="110" bestFit="1" customWidth="1"/>
    <col min="259" max="259" width="14.140625" style="110" customWidth="1"/>
    <col min="260" max="260" width="11.85546875" style="110" customWidth="1"/>
    <col min="261" max="512" width="8.85546875" style="110"/>
    <col min="513" max="513" width="67.7109375" style="110" customWidth="1"/>
    <col min="514" max="514" width="22.42578125" style="110" bestFit="1" customWidth="1"/>
    <col min="515" max="515" width="14.140625" style="110" customWidth="1"/>
    <col min="516" max="516" width="11.85546875" style="110" customWidth="1"/>
    <col min="517" max="768" width="8.85546875" style="110"/>
    <col min="769" max="769" width="67.7109375" style="110" customWidth="1"/>
    <col min="770" max="770" width="22.42578125" style="110" bestFit="1" customWidth="1"/>
    <col min="771" max="771" width="14.140625" style="110" customWidth="1"/>
    <col min="772" max="772" width="11.85546875" style="110" customWidth="1"/>
    <col min="773" max="1024" width="8.85546875" style="110"/>
    <col min="1025" max="1025" width="67.7109375" style="110" customWidth="1"/>
    <col min="1026" max="1026" width="22.42578125" style="110" bestFit="1" customWidth="1"/>
    <col min="1027" max="1027" width="14.140625" style="110" customWidth="1"/>
    <col min="1028" max="1028" width="11.85546875" style="110" customWidth="1"/>
    <col min="1029" max="1280" width="8.85546875" style="110"/>
    <col min="1281" max="1281" width="67.7109375" style="110" customWidth="1"/>
    <col min="1282" max="1282" width="22.42578125" style="110" bestFit="1" customWidth="1"/>
    <col min="1283" max="1283" width="14.140625" style="110" customWidth="1"/>
    <col min="1284" max="1284" width="11.85546875" style="110" customWidth="1"/>
    <col min="1285" max="1536" width="8.85546875" style="110"/>
    <col min="1537" max="1537" width="67.7109375" style="110" customWidth="1"/>
    <col min="1538" max="1538" width="22.42578125" style="110" bestFit="1" customWidth="1"/>
    <col min="1539" max="1539" width="14.140625" style="110" customWidth="1"/>
    <col min="1540" max="1540" width="11.85546875" style="110" customWidth="1"/>
    <col min="1541" max="1792" width="8.85546875" style="110"/>
    <col min="1793" max="1793" width="67.7109375" style="110" customWidth="1"/>
    <col min="1794" max="1794" width="22.42578125" style="110" bestFit="1" customWidth="1"/>
    <col min="1795" max="1795" width="14.140625" style="110" customWidth="1"/>
    <col min="1796" max="1796" width="11.85546875" style="110" customWidth="1"/>
    <col min="1797" max="2048" width="8.85546875" style="110"/>
    <col min="2049" max="2049" width="67.7109375" style="110" customWidth="1"/>
    <col min="2050" max="2050" width="22.42578125" style="110" bestFit="1" customWidth="1"/>
    <col min="2051" max="2051" width="14.140625" style="110" customWidth="1"/>
    <col min="2052" max="2052" width="11.85546875" style="110" customWidth="1"/>
    <col min="2053" max="2304" width="8.85546875" style="110"/>
    <col min="2305" max="2305" width="67.7109375" style="110" customWidth="1"/>
    <col min="2306" max="2306" width="22.42578125" style="110" bestFit="1" customWidth="1"/>
    <col min="2307" max="2307" width="14.140625" style="110" customWidth="1"/>
    <col min="2308" max="2308" width="11.85546875" style="110" customWidth="1"/>
    <col min="2309" max="2560" width="8.85546875" style="110"/>
    <col min="2561" max="2561" width="67.7109375" style="110" customWidth="1"/>
    <col min="2562" max="2562" width="22.42578125" style="110" bestFit="1" customWidth="1"/>
    <col min="2563" max="2563" width="14.140625" style="110" customWidth="1"/>
    <col min="2564" max="2564" width="11.85546875" style="110" customWidth="1"/>
    <col min="2565" max="2816" width="8.85546875" style="110"/>
    <col min="2817" max="2817" width="67.7109375" style="110" customWidth="1"/>
    <col min="2818" max="2818" width="22.42578125" style="110" bestFit="1" customWidth="1"/>
    <col min="2819" max="2819" width="14.140625" style="110" customWidth="1"/>
    <col min="2820" max="2820" width="11.85546875" style="110" customWidth="1"/>
    <col min="2821" max="3072" width="8.85546875" style="110"/>
    <col min="3073" max="3073" width="67.7109375" style="110" customWidth="1"/>
    <col min="3074" max="3074" width="22.42578125" style="110" bestFit="1" customWidth="1"/>
    <col min="3075" max="3075" width="14.140625" style="110" customWidth="1"/>
    <col min="3076" max="3076" width="11.85546875" style="110" customWidth="1"/>
    <col min="3077" max="3328" width="8.85546875" style="110"/>
    <col min="3329" max="3329" width="67.7109375" style="110" customWidth="1"/>
    <col min="3330" max="3330" width="22.42578125" style="110" bestFit="1" customWidth="1"/>
    <col min="3331" max="3331" width="14.140625" style="110" customWidth="1"/>
    <col min="3332" max="3332" width="11.85546875" style="110" customWidth="1"/>
    <col min="3333" max="3584" width="8.85546875" style="110"/>
    <col min="3585" max="3585" width="67.7109375" style="110" customWidth="1"/>
    <col min="3586" max="3586" width="22.42578125" style="110" bestFit="1" customWidth="1"/>
    <col min="3587" max="3587" width="14.140625" style="110" customWidth="1"/>
    <col min="3588" max="3588" width="11.85546875" style="110" customWidth="1"/>
    <col min="3589" max="3840" width="8.85546875" style="110"/>
    <col min="3841" max="3841" width="67.7109375" style="110" customWidth="1"/>
    <col min="3842" max="3842" width="22.42578125" style="110" bestFit="1" customWidth="1"/>
    <col min="3843" max="3843" width="14.140625" style="110" customWidth="1"/>
    <col min="3844" max="3844" width="11.85546875" style="110" customWidth="1"/>
    <col min="3845" max="4096" width="8.85546875" style="110"/>
    <col min="4097" max="4097" width="67.7109375" style="110" customWidth="1"/>
    <col min="4098" max="4098" width="22.42578125" style="110" bestFit="1" customWidth="1"/>
    <col min="4099" max="4099" width="14.140625" style="110" customWidth="1"/>
    <col min="4100" max="4100" width="11.85546875" style="110" customWidth="1"/>
    <col min="4101" max="4352" width="8.85546875" style="110"/>
    <col min="4353" max="4353" width="67.7109375" style="110" customWidth="1"/>
    <col min="4354" max="4354" width="22.42578125" style="110" bestFit="1" customWidth="1"/>
    <col min="4355" max="4355" width="14.140625" style="110" customWidth="1"/>
    <col min="4356" max="4356" width="11.85546875" style="110" customWidth="1"/>
    <col min="4357" max="4608" width="8.85546875" style="110"/>
    <col min="4609" max="4609" width="67.7109375" style="110" customWidth="1"/>
    <col min="4610" max="4610" width="22.42578125" style="110" bestFit="1" customWidth="1"/>
    <col min="4611" max="4611" width="14.140625" style="110" customWidth="1"/>
    <col min="4612" max="4612" width="11.85546875" style="110" customWidth="1"/>
    <col min="4613" max="4864" width="8.85546875" style="110"/>
    <col min="4865" max="4865" width="67.7109375" style="110" customWidth="1"/>
    <col min="4866" max="4866" width="22.42578125" style="110" bestFit="1" customWidth="1"/>
    <col min="4867" max="4867" width="14.140625" style="110" customWidth="1"/>
    <col min="4868" max="4868" width="11.85546875" style="110" customWidth="1"/>
    <col min="4869" max="5120" width="8.85546875" style="110"/>
    <col min="5121" max="5121" width="67.7109375" style="110" customWidth="1"/>
    <col min="5122" max="5122" width="22.42578125" style="110" bestFit="1" customWidth="1"/>
    <col min="5123" max="5123" width="14.140625" style="110" customWidth="1"/>
    <col min="5124" max="5124" width="11.85546875" style="110" customWidth="1"/>
    <col min="5125" max="5376" width="8.85546875" style="110"/>
    <col min="5377" max="5377" width="67.7109375" style="110" customWidth="1"/>
    <col min="5378" max="5378" width="22.42578125" style="110" bestFit="1" customWidth="1"/>
    <col min="5379" max="5379" width="14.140625" style="110" customWidth="1"/>
    <col min="5380" max="5380" width="11.85546875" style="110" customWidth="1"/>
    <col min="5381" max="5632" width="8.85546875" style="110"/>
    <col min="5633" max="5633" width="67.7109375" style="110" customWidth="1"/>
    <col min="5634" max="5634" width="22.42578125" style="110" bestFit="1" customWidth="1"/>
    <col min="5635" max="5635" width="14.140625" style="110" customWidth="1"/>
    <col min="5636" max="5636" width="11.85546875" style="110" customWidth="1"/>
    <col min="5637" max="5888" width="8.85546875" style="110"/>
    <col min="5889" max="5889" width="67.7109375" style="110" customWidth="1"/>
    <col min="5890" max="5890" width="22.42578125" style="110" bestFit="1" customWidth="1"/>
    <col min="5891" max="5891" width="14.140625" style="110" customWidth="1"/>
    <col min="5892" max="5892" width="11.85546875" style="110" customWidth="1"/>
    <col min="5893" max="6144" width="8.85546875" style="110"/>
    <col min="6145" max="6145" width="67.7109375" style="110" customWidth="1"/>
    <col min="6146" max="6146" width="22.42578125" style="110" bestFit="1" customWidth="1"/>
    <col min="6147" max="6147" width="14.140625" style="110" customWidth="1"/>
    <col min="6148" max="6148" width="11.85546875" style="110" customWidth="1"/>
    <col min="6149" max="6400" width="8.85546875" style="110"/>
    <col min="6401" max="6401" width="67.7109375" style="110" customWidth="1"/>
    <col min="6402" max="6402" width="22.42578125" style="110" bestFit="1" customWidth="1"/>
    <col min="6403" max="6403" width="14.140625" style="110" customWidth="1"/>
    <col min="6404" max="6404" width="11.85546875" style="110" customWidth="1"/>
    <col min="6405" max="6656" width="8.85546875" style="110"/>
    <col min="6657" max="6657" width="67.7109375" style="110" customWidth="1"/>
    <col min="6658" max="6658" width="22.42578125" style="110" bestFit="1" customWidth="1"/>
    <col min="6659" max="6659" width="14.140625" style="110" customWidth="1"/>
    <col min="6660" max="6660" width="11.85546875" style="110" customWidth="1"/>
    <col min="6661" max="6912" width="8.85546875" style="110"/>
    <col min="6913" max="6913" width="67.7109375" style="110" customWidth="1"/>
    <col min="6914" max="6914" width="22.42578125" style="110" bestFit="1" customWidth="1"/>
    <col min="6915" max="6915" width="14.140625" style="110" customWidth="1"/>
    <col min="6916" max="6916" width="11.85546875" style="110" customWidth="1"/>
    <col min="6917" max="7168" width="8.85546875" style="110"/>
    <col min="7169" max="7169" width="67.7109375" style="110" customWidth="1"/>
    <col min="7170" max="7170" width="22.42578125" style="110" bestFit="1" customWidth="1"/>
    <col min="7171" max="7171" width="14.140625" style="110" customWidth="1"/>
    <col min="7172" max="7172" width="11.85546875" style="110" customWidth="1"/>
    <col min="7173" max="7424" width="8.85546875" style="110"/>
    <col min="7425" max="7425" width="67.7109375" style="110" customWidth="1"/>
    <col min="7426" max="7426" width="22.42578125" style="110" bestFit="1" customWidth="1"/>
    <col min="7427" max="7427" width="14.140625" style="110" customWidth="1"/>
    <col min="7428" max="7428" width="11.85546875" style="110" customWidth="1"/>
    <col min="7429" max="7680" width="8.85546875" style="110"/>
    <col min="7681" max="7681" width="67.7109375" style="110" customWidth="1"/>
    <col min="7682" max="7682" width="22.42578125" style="110" bestFit="1" customWidth="1"/>
    <col min="7683" max="7683" width="14.140625" style="110" customWidth="1"/>
    <col min="7684" max="7684" width="11.85546875" style="110" customWidth="1"/>
    <col min="7685" max="7936" width="8.85546875" style="110"/>
    <col min="7937" max="7937" width="67.7109375" style="110" customWidth="1"/>
    <col min="7938" max="7938" width="22.42578125" style="110" bestFit="1" customWidth="1"/>
    <col min="7939" max="7939" width="14.140625" style="110" customWidth="1"/>
    <col min="7940" max="7940" width="11.85546875" style="110" customWidth="1"/>
    <col min="7941" max="8192" width="8.85546875" style="110"/>
    <col min="8193" max="8193" width="67.7109375" style="110" customWidth="1"/>
    <col min="8194" max="8194" width="22.42578125" style="110" bestFit="1" customWidth="1"/>
    <col min="8195" max="8195" width="14.140625" style="110" customWidth="1"/>
    <col min="8196" max="8196" width="11.85546875" style="110" customWidth="1"/>
    <col min="8197" max="8448" width="8.85546875" style="110"/>
    <col min="8449" max="8449" width="67.7109375" style="110" customWidth="1"/>
    <col min="8450" max="8450" width="22.42578125" style="110" bestFit="1" customWidth="1"/>
    <col min="8451" max="8451" width="14.140625" style="110" customWidth="1"/>
    <col min="8452" max="8452" width="11.85546875" style="110" customWidth="1"/>
    <col min="8453" max="8704" width="8.85546875" style="110"/>
    <col min="8705" max="8705" width="67.7109375" style="110" customWidth="1"/>
    <col min="8706" max="8706" width="22.42578125" style="110" bestFit="1" customWidth="1"/>
    <col min="8707" max="8707" width="14.140625" style="110" customWidth="1"/>
    <col min="8708" max="8708" width="11.85546875" style="110" customWidth="1"/>
    <col min="8709" max="8960" width="8.85546875" style="110"/>
    <col min="8961" max="8961" width="67.7109375" style="110" customWidth="1"/>
    <col min="8962" max="8962" width="22.42578125" style="110" bestFit="1" customWidth="1"/>
    <col min="8963" max="8963" width="14.140625" style="110" customWidth="1"/>
    <col min="8964" max="8964" width="11.85546875" style="110" customWidth="1"/>
    <col min="8965" max="9216" width="8.85546875" style="110"/>
    <col min="9217" max="9217" width="67.7109375" style="110" customWidth="1"/>
    <col min="9218" max="9218" width="22.42578125" style="110" bestFit="1" customWidth="1"/>
    <col min="9219" max="9219" width="14.140625" style="110" customWidth="1"/>
    <col min="9220" max="9220" width="11.85546875" style="110" customWidth="1"/>
    <col min="9221" max="9472" width="8.85546875" style="110"/>
    <col min="9473" max="9473" width="67.7109375" style="110" customWidth="1"/>
    <col min="9474" max="9474" width="22.42578125" style="110" bestFit="1" customWidth="1"/>
    <col min="9475" max="9475" width="14.140625" style="110" customWidth="1"/>
    <col min="9476" max="9476" width="11.85546875" style="110" customWidth="1"/>
    <col min="9477" max="9728" width="8.85546875" style="110"/>
    <col min="9729" max="9729" width="67.7109375" style="110" customWidth="1"/>
    <col min="9730" max="9730" width="22.42578125" style="110" bestFit="1" customWidth="1"/>
    <col min="9731" max="9731" width="14.140625" style="110" customWidth="1"/>
    <col min="9732" max="9732" width="11.85546875" style="110" customWidth="1"/>
    <col min="9733" max="9984" width="8.85546875" style="110"/>
    <col min="9985" max="9985" width="67.7109375" style="110" customWidth="1"/>
    <col min="9986" max="9986" width="22.42578125" style="110" bestFit="1" customWidth="1"/>
    <col min="9987" max="9987" width="14.140625" style="110" customWidth="1"/>
    <col min="9988" max="9988" width="11.85546875" style="110" customWidth="1"/>
    <col min="9989" max="10240" width="8.85546875" style="110"/>
    <col min="10241" max="10241" width="67.7109375" style="110" customWidth="1"/>
    <col min="10242" max="10242" width="22.42578125" style="110" bestFit="1" customWidth="1"/>
    <col min="10243" max="10243" width="14.140625" style="110" customWidth="1"/>
    <col min="10244" max="10244" width="11.85546875" style="110" customWidth="1"/>
    <col min="10245" max="10496" width="8.85546875" style="110"/>
    <col min="10497" max="10497" width="67.7109375" style="110" customWidth="1"/>
    <col min="10498" max="10498" width="22.42578125" style="110" bestFit="1" customWidth="1"/>
    <col min="10499" max="10499" width="14.140625" style="110" customWidth="1"/>
    <col min="10500" max="10500" width="11.85546875" style="110" customWidth="1"/>
    <col min="10501" max="10752" width="8.85546875" style="110"/>
    <col min="10753" max="10753" width="67.7109375" style="110" customWidth="1"/>
    <col min="10754" max="10754" width="22.42578125" style="110" bestFit="1" customWidth="1"/>
    <col min="10755" max="10755" width="14.140625" style="110" customWidth="1"/>
    <col min="10756" max="10756" width="11.85546875" style="110" customWidth="1"/>
    <col min="10757" max="11008" width="8.85546875" style="110"/>
    <col min="11009" max="11009" width="67.7109375" style="110" customWidth="1"/>
    <col min="11010" max="11010" width="22.42578125" style="110" bestFit="1" customWidth="1"/>
    <col min="11011" max="11011" width="14.140625" style="110" customWidth="1"/>
    <col min="11012" max="11012" width="11.85546875" style="110" customWidth="1"/>
    <col min="11013" max="11264" width="8.85546875" style="110"/>
    <col min="11265" max="11265" width="67.7109375" style="110" customWidth="1"/>
    <col min="11266" max="11266" width="22.42578125" style="110" bestFit="1" customWidth="1"/>
    <col min="11267" max="11267" width="14.140625" style="110" customWidth="1"/>
    <col min="11268" max="11268" width="11.85546875" style="110" customWidth="1"/>
    <col min="11269" max="11520" width="8.85546875" style="110"/>
    <col min="11521" max="11521" width="67.7109375" style="110" customWidth="1"/>
    <col min="11522" max="11522" width="22.42578125" style="110" bestFit="1" customWidth="1"/>
    <col min="11523" max="11523" width="14.140625" style="110" customWidth="1"/>
    <col min="11524" max="11524" width="11.85546875" style="110" customWidth="1"/>
    <col min="11525" max="11776" width="8.85546875" style="110"/>
    <col min="11777" max="11777" width="67.7109375" style="110" customWidth="1"/>
    <col min="11778" max="11778" width="22.42578125" style="110" bestFit="1" customWidth="1"/>
    <col min="11779" max="11779" width="14.140625" style="110" customWidth="1"/>
    <col min="11780" max="11780" width="11.85546875" style="110" customWidth="1"/>
    <col min="11781" max="12032" width="8.85546875" style="110"/>
    <col min="12033" max="12033" width="67.7109375" style="110" customWidth="1"/>
    <col min="12034" max="12034" width="22.42578125" style="110" bestFit="1" customWidth="1"/>
    <col min="12035" max="12035" width="14.140625" style="110" customWidth="1"/>
    <col min="12036" max="12036" width="11.85546875" style="110" customWidth="1"/>
    <col min="12037" max="12288" width="8.85546875" style="110"/>
    <col min="12289" max="12289" width="67.7109375" style="110" customWidth="1"/>
    <col min="12290" max="12290" width="22.42578125" style="110" bestFit="1" customWidth="1"/>
    <col min="12291" max="12291" width="14.140625" style="110" customWidth="1"/>
    <col min="12292" max="12292" width="11.85546875" style="110" customWidth="1"/>
    <col min="12293" max="12544" width="8.85546875" style="110"/>
    <col min="12545" max="12545" width="67.7109375" style="110" customWidth="1"/>
    <col min="12546" max="12546" width="22.42578125" style="110" bestFit="1" customWidth="1"/>
    <col min="12547" max="12547" width="14.140625" style="110" customWidth="1"/>
    <col min="12548" max="12548" width="11.85546875" style="110" customWidth="1"/>
    <col min="12549" max="12800" width="8.85546875" style="110"/>
    <col min="12801" max="12801" width="67.7109375" style="110" customWidth="1"/>
    <col min="12802" max="12802" width="22.42578125" style="110" bestFit="1" customWidth="1"/>
    <col min="12803" max="12803" width="14.140625" style="110" customWidth="1"/>
    <col min="12804" max="12804" width="11.85546875" style="110" customWidth="1"/>
    <col min="12805" max="13056" width="8.85546875" style="110"/>
    <col min="13057" max="13057" width="67.7109375" style="110" customWidth="1"/>
    <col min="13058" max="13058" width="22.42578125" style="110" bestFit="1" customWidth="1"/>
    <col min="13059" max="13059" width="14.140625" style="110" customWidth="1"/>
    <col min="13060" max="13060" width="11.85546875" style="110" customWidth="1"/>
    <col min="13061" max="13312" width="8.85546875" style="110"/>
    <col min="13313" max="13313" width="67.7109375" style="110" customWidth="1"/>
    <col min="13314" max="13314" width="22.42578125" style="110" bestFit="1" customWidth="1"/>
    <col min="13315" max="13315" width="14.140625" style="110" customWidth="1"/>
    <col min="13316" max="13316" width="11.85546875" style="110" customWidth="1"/>
    <col min="13317" max="13568" width="8.85546875" style="110"/>
    <col min="13569" max="13569" width="67.7109375" style="110" customWidth="1"/>
    <col min="13570" max="13570" width="22.42578125" style="110" bestFit="1" customWidth="1"/>
    <col min="13571" max="13571" width="14.140625" style="110" customWidth="1"/>
    <col min="13572" max="13572" width="11.85546875" style="110" customWidth="1"/>
    <col min="13573" max="13824" width="8.85546875" style="110"/>
    <col min="13825" max="13825" width="67.7109375" style="110" customWidth="1"/>
    <col min="13826" max="13826" width="22.42578125" style="110" bestFit="1" customWidth="1"/>
    <col min="13827" max="13827" width="14.140625" style="110" customWidth="1"/>
    <col min="13828" max="13828" width="11.85546875" style="110" customWidth="1"/>
    <col min="13829" max="14080" width="8.85546875" style="110"/>
    <col min="14081" max="14081" width="67.7109375" style="110" customWidth="1"/>
    <col min="14082" max="14082" width="22.42578125" style="110" bestFit="1" customWidth="1"/>
    <col min="14083" max="14083" width="14.140625" style="110" customWidth="1"/>
    <col min="14084" max="14084" width="11.85546875" style="110" customWidth="1"/>
    <col min="14085" max="14336" width="8.85546875" style="110"/>
    <col min="14337" max="14337" width="67.7109375" style="110" customWidth="1"/>
    <col min="14338" max="14338" width="22.42578125" style="110" bestFit="1" customWidth="1"/>
    <col min="14339" max="14339" width="14.140625" style="110" customWidth="1"/>
    <col min="14340" max="14340" width="11.85546875" style="110" customWidth="1"/>
    <col min="14341" max="14592" width="8.85546875" style="110"/>
    <col min="14593" max="14593" width="67.7109375" style="110" customWidth="1"/>
    <col min="14594" max="14594" width="22.42578125" style="110" bestFit="1" customWidth="1"/>
    <col min="14595" max="14595" width="14.140625" style="110" customWidth="1"/>
    <col min="14596" max="14596" width="11.85546875" style="110" customWidth="1"/>
    <col min="14597" max="14848" width="8.85546875" style="110"/>
    <col min="14849" max="14849" width="67.7109375" style="110" customWidth="1"/>
    <col min="14850" max="14850" width="22.42578125" style="110" bestFit="1" customWidth="1"/>
    <col min="14851" max="14851" width="14.140625" style="110" customWidth="1"/>
    <col min="14852" max="14852" width="11.85546875" style="110" customWidth="1"/>
    <col min="14853" max="15104" width="8.85546875" style="110"/>
    <col min="15105" max="15105" width="67.7109375" style="110" customWidth="1"/>
    <col min="15106" max="15106" width="22.42578125" style="110" bestFit="1" customWidth="1"/>
    <col min="15107" max="15107" width="14.140625" style="110" customWidth="1"/>
    <col min="15108" max="15108" width="11.85546875" style="110" customWidth="1"/>
    <col min="15109" max="15360" width="8.85546875" style="110"/>
    <col min="15361" max="15361" width="67.7109375" style="110" customWidth="1"/>
    <col min="15362" max="15362" width="22.42578125" style="110" bestFit="1" customWidth="1"/>
    <col min="15363" max="15363" width="14.140625" style="110" customWidth="1"/>
    <col min="15364" max="15364" width="11.85546875" style="110" customWidth="1"/>
    <col min="15365" max="15616" width="8.85546875" style="110"/>
    <col min="15617" max="15617" width="67.7109375" style="110" customWidth="1"/>
    <col min="15618" max="15618" width="22.42578125" style="110" bestFit="1" customWidth="1"/>
    <col min="15619" max="15619" width="14.140625" style="110" customWidth="1"/>
    <col min="15620" max="15620" width="11.85546875" style="110" customWidth="1"/>
    <col min="15621" max="15872" width="8.85546875" style="110"/>
    <col min="15873" max="15873" width="67.7109375" style="110" customWidth="1"/>
    <col min="15874" max="15874" width="22.42578125" style="110" bestFit="1" customWidth="1"/>
    <col min="15875" max="15875" width="14.140625" style="110" customWidth="1"/>
    <col min="15876" max="15876" width="11.85546875" style="110" customWidth="1"/>
    <col min="15877" max="16128" width="8.85546875" style="110"/>
    <col min="16129" max="16129" width="67.7109375" style="110" customWidth="1"/>
    <col min="16130" max="16130" width="22.42578125" style="110" bestFit="1" customWidth="1"/>
    <col min="16131" max="16131" width="14.140625" style="110" customWidth="1"/>
    <col min="16132" max="16132" width="11.85546875" style="110" customWidth="1"/>
    <col min="16133" max="16384" width="8.85546875" style="110"/>
  </cols>
  <sheetData>
    <row r="1" spans="1:10" ht="21">
      <c r="A1" s="125" t="s">
        <v>194</v>
      </c>
      <c r="B1" s="6"/>
      <c r="D1" s="18" t="s">
        <v>416</v>
      </c>
    </row>
    <row r="2" spans="1:10">
      <c r="B2" s="126"/>
    </row>
    <row r="3" spans="1:10" ht="45">
      <c r="A3" s="146" t="s">
        <v>491</v>
      </c>
      <c r="B3" s="2"/>
    </row>
    <row r="4" spans="1:10">
      <c r="A4" s="110" t="s">
        <v>433</v>
      </c>
    </row>
    <row r="5" spans="1:10">
      <c r="A5" s="110" t="s">
        <v>505</v>
      </c>
    </row>
    <row r="6" spans="1:10">
      <c r="A6" s="110" t="s">
        <v>504</v>
      </c>
    </row>
    <row r="8" spans="1:10">
      <c r="H8" s="144"/>
      <c r="I8" s="143"/>
      <c r="J8" s="2"/>
    </row>
    <row r="9" spans="1:10">
      <c r="I9" s="2"/>
      <c r="J9" s="2"/>
    </row>
    <row r="10" spans="1:10">
      <c r="B10" s="177">
        <v>2011</v>
      </c>
      <c r="C10" s="178"/>
      <c r="D10" s="178"/>
      <c r="E10" s="178"/>
      <c r="F10" s="178"/>
    </row>
    <row r="11" spans="1:10" ht="45">
      <c r="A11" s="191" t="s">
        <v>533</v>
      </c>
      <c r="B11" s="133" t="s">
        <v>88</v>
      </c>
      <c r="C11" s="133" t="s">
        <v>89</v>
      </c>
      <c r="D11" s="133" t="s">
        <v>90</v>
      </c>
      <c r="E11" s="133" t="s">
        <v>91</v>
      </c>
      <c r="F11" s="133" t="s">
        <v>207</v>
      </c>
    </row>
    <row r="12" spans="1:10">
      <c r="A12" s="1" t="s">
        <v>75</v>
      </c>
      <c r="B12" s="72" t="s">
        <v>87</v>
      </c>
      <c r="C12" s="72" t="s">
        <v>87</v>
      </c>
      <c r="D12" s="72" t="s">
        <v>87</v>
      </c>
      <c r="E12" s="72" t="s">
        <v>87</v>
      </c>
      <c r="F12" s="73" t="s">
        <v>87</v>
      </c>
    </row>
    <row r="13" spans="1:10">
      <c r="A13" s="68" t="s">
        <v>92</v>
      </c>
      <c r="B13" s="72" t="s">
        <v>87</v>
      </c>
      <c r="C13" s="72" t="s">
        <v>87</v>
      </c>
      <c r="D13" s="72" t="s">
        <v>87</v>
      </c>
      <c r="E13" s="72" t="s">
        <v>87</v>
      </c>
      <c r="F13" s="73" t="s">
        <v>87</v>
      </c>
    </row>
    <row r="14" spans="1:10">
      <c r="A14" s="1" t="s">
        <v>93</v>
      </c>
      <c r="B14" s="72" t="s">
        <v>87</v>
      </c>
      <c r="C14" s="72" t="s">
        <v>87</v>
      </c>
      <c r="D14" s="72" t="s">
        <v>87</v>
      </c>
      <c r="E14" s="72" t="s">
        <v>87</v>
      </c>
      <c r="F14" s="73" t="s">
        <v>87</v>
      </c>
    </row>
    <row r="15" spans="1:10">
      <c r="A15" s="1" t="s">
        <v>63</v>
      </c>
      <c r="B15" s="72" t="s">
        <v>87</v>
      </c>
      <c r="C15" s="72" t="s">
        <v>87</v>
      </c>
      <c r="D15" s="72" t="s">
        <v>87</v>
      </c>
      <c r="E15" s="72" t="s">
        <v>87</v>
      </c>
      <c r="F15" s="73" t="s">
        <v>87</v>
      </c>
    </row>
    <row r="16" spans="1:10">
      <c r="A16" s="1" t="s">
        <v>79</v>
      </c>
      <c r="B16" s="72" t="s">
        <v>87</v>
      </c>
      <c r="C16" s="72" t="s">
        <v>87</v>
      </c>
      <c r="D16" s="72" t="s">
        <v>87</v>
      </c>
      <c r="E16" s="72" t="s">
        <v>87</v>
      </c>
      <c r="F16" s="73" t="s">
        <v>87</v>
      </c>
    </row>
    <row r="17" spans="1:11">
      <c r="A17" s="1" t="s">
        <v>80</v>
      </c>
      <c r="B17" s="72" t="s">
        <v>87</v>
      </c>
      <c r="C17" s="72" t="s">
        <v>87</v>
      </c>
      <c r="D17" s="72" t="s">
        <v>87</v>
      </c>
      <c r="E17" s="72" t="s">
        <v>87</v>
      </c>
      <c r="F17" s="73" t="s">
        <v>87</v>
      </c>
    </row>
    <row r="18" spans="1:11">
      <c r="A18" s="1" t="s">
        <v>81</v>
      </c>
      <c r="B18" s="72" t="s">
        <v>87</v>
      </c>
      <c r="C18" s="72" t="s">
        <v>87</v>
      </c>
      <c r="D18" s="72" t="s">
        <v>87</v>
      </c>
      <c r="E18" s="72" t="s">
        <v>87</v>
      </c>
      <c r="F18" s="73" t="s">
        <v>87</v>
      </c>
    </row>
    <row r="19" spans="1:11">
      <c r="A19" s="1" t="s">
        <v>82</v>
      </c>
      <c r="B19" s="72" t="s">
        <v>87</v>
      </c>
      <c r="C19" s="72" t="s">
        <v>87</v>
      </c>
      <c r="D19" s="72" t="s">
        <v>87</v>
      </c>
      <c r="E19" s="72" t="s">
        <v>87</v>
      </c>
      <c r="F19" s="73" t="s">
        <v>87</v>
      </c>
    </row>
    <row r="20" spans="1:11">
      <c r="A20" s="1" t="s">
        <v>83</v>
      </c>
      <c r="B20" s="72" t="s">
        <v>87</v>
      </c>
      <c r="C20" s="72" t="s">
        <v>87</v>
      </c>
      <c r="D20" s="72" t="s">
        <v>87</v>
      </c>
      <c r="E20" s="72" t="s">
        <v>87</v>
      </c>
      <c r="F20" s="73" t="s">
        <v>87</v>
      </c>
    </row>
    <row r="21" spans="1:11">
      <c r="A21" s="1" t="s">
        <v>59</v>
      </c>
      <c r="B21" s="72" t="s">
        <v>87</v>
      </c>
      <c r="C21" s="72" t="s">
        <v>87</v>
      </c>
      <c r="D21" s="72" t="s">
        <v>87</v>
      </c>
      <c r="E21" s="72" t="s">
        <v>87</v>
      </c>
      <c r="F21" s="73" t="s">
        <v>87</v>
      </c>
    </row>
    <row r="22" spans="1:11">
      <c r="A22" s="1" t="s">
        <v>84</v>
      </c>
      <c r="B22" s="72" t="s">
        <v>87</v>
      </c>
      <c r="C22" s="72" t="s">
        <v>87</v>
      </c>
      <c r="D22" s="72" t="s">
        <v>87</v>
      </c>
      <c r="E22" s="72" t="s">
        <v>87</v>
      </c>
      <c r="F22" s="73" t="s">
        <v>87</v>
      </c>
    </row>
    <row r="23" spans="1:11">
      <c r="A23" s="1" t="s">
        <v>85</v>
      </c>
      <c r="B23" s="72" t="s">
        <v>87</v>
      </c>
      <c r="C23" s="72" t="s">
        <v>87</v>
      </c>
      <c r="D23" s="72" t="s">
        <v>87</v>
      </c>
      <c r="E23" s="72" t="s">
        <v>87</v>
      </c>
      <c r="F23" s="73" t="s">
        <v>87</v>
      </c>
    </row>
    <row r="24" spans="1:11">
      <c r="A24" s="1" t="s">
        <v>86</v>
      </c>
      <c r="B24" s="72" t="s">
        <v>87</v>
      </c>
      <c r="C24" s="72" t="s">
        <v>87</v>
      </c>
      <c r="D24" s="72" t="s">
        <v>87</v>
      </c>
      <c r="E24" s="72" t="s">
        <v>87</v>
      </c>
      <c r="F24" s="73" t="s">
        <v>87</v>
      </c>
    </row>
    <row r="25" spans="1:11">
      <c r="A25" s="1" t="s">
        <v>68</v>
      </c>
      <c r="B25" s="68">
        <v>277</v>
      </c>
      <c r="C25" s="48">
        <v>45</v>
      </c>
      <c r="D25" s="48">
        <v>40</v>
      </c>
      <c r="E25" s="48">
        <v>5224</v>
      </c>
      <c r="F25" s="49">
        <v>5586</v>
      </c>
    </row>
    <row r="26" spans="1:11">
      <c r="A26" s="179" t="s">
        <v>69</v>
      </c>
      <c r="B26" s="180"/>
      <c r="C26" s="180"/>
      <c r="D26" s="180"/>
      <c r="E26" s="180"/>
      <c r="F26" s="181"/>
    </row>
    <row r="27" spans="1:11">
      <c r="A27" s="54" t="s">
        <v>70</v>
      </c>
      <c r="B27" s="48">
        <v>788</v>
      </c>
      <c r="C27" s="48">
        <v>96</v>
      </c>
      <c r="D27" s="48">
        <v>354</v>
      </c>
      <c r="E27" s="48">
        <v>39123</v>
      </c>
      <c r="F27" s="49">
        <v>40361</v>
      </c>
    </row>
    <row r="28" spans="1:11">
      <c r="A28" s="54" t="s">
        <v>71</v>
      </c>
      <c r="B28" s="48">
        <v>1755</v>
      </c>
      <c r="C28" s="48">
        <v>333</v>
      </c>
      <c r="D28" s="48">
        <v>662</v>
      </c>
      <c r="E28" s="48">
        <v>108552</v>
      </c>
      <c r="F28" s="49">
        <v>111302</v>
      </c>
    </row>
    <row r="29" spans="1:11">
      <c r="A29" s="54" t="s">
        <v>72</v>
      </c>
      <c r="B29" s="48">
        <v>323</v>
      </c>
      <c r="C29" s="48">
        <v>47</v>
      </c>
      <c r="D29" s="48">
        <v>146</v>
      </c>
      <c r="E29" s="48">
        <v>18076</v>
      </c>
      <c r="F29" s="49">
        <v>18592</v>
      </c>
    </row>
    <row r="30" spans="1:11">
      <c r="A30" s="54" t="s">
        <v>73</v>
      </c>
      <c r="B30" s="48">
        <v>185</v>
      </c>
      <c r="C30" s="48">
        <v>32</v>
      </c>
      <c r="D30" s="48">
        <v>70</v>
      </c>
      <c r="E30" s="48">
        <v>5640</v>
      </c>
      <c r="F30" s="49">
        <v>5927</v>
      </c>
      <c r="H30" s="16"/>
      <c r="I30" s="16"/>
      <c r="J30" s="16"/>
      <c r="K30" s="16"/>
    </row>
    <row r="31" spans="1:11">
      <c r="A31" s="1" t="s">
        <v>74</v>
      </c>
      <c r="B31" s="48">
        <v>13</v>
      </c>
      <c r="C31" s="48">
        <v>0</v>
      </c>
      <c r="D31" s="48">
        <v>5</v>
      </c>
      <c r="E31" s="48">
        <v>614</v>
      </c>
      <c r="F31" s="49">
        <v>632</v>
      </c>
    </row>
    <row r="32" spans="1:11">
      <c r="A32" s="1" t="s">
        <v>199</v>
      </c>
      <c r="B32" s="48">
        <v>19</v>
      </c>
      <c r="C32" s="48">
        <v>7</v>
      </c>
      <c r="D32" s="48">
        <v>4</v>
      </c>
      <c r="E32" s="48">
        <v>1288</v>
      </c>
      <c r="F32" s="49">
        <v>1318</v>
      </c>
    </row>
    <row r="33" spans="1:6">
      <c r="A33" s="56" t="s">
        <v>5</v>
      </c>
      <c r="B33" s="49">
        <v>3360</v>
      </c>
      <c r="C33" s="49">
        <v>560</v>
      </c>
      <c r="D33" s="49">
        <v>1281</v>
      </c>
      <c r="E33" s="49">
        <v>178517</v>
      </c>
      <c r="F33" s="49">
        <v>183718</v>
      </c>
    </row>
  </sheetData>
  <mergeCells count="2">
    <mergeCell ref="B10:F10"/>
    <mergeCell ref="A26:F26"/>
  </mergeCells>
  <hyperlinks>
    <hyperlink ref="D1" location="'UKEWNIDS9TC3,6,15,17,19meta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A16" sqref="A16"/>
    </sheetView>
  </sheetViews>
  <sheetFormatPr defaultColWidth="8.85546875" defaultRowHeight="15"/>
  <cols>
    <col min="1" max="1" width="52.140625" style="130" customWidth="1"/>
    <col min="2" max="2" width="79" style="111" customWidth="1"/>
    <col min="3" max="256" width="8.85546875" style="110"/>
    <col min="257" max="257" width="52.140625" style="110" customWidth="1"/>
    <col min="258" max="258" width="79" style="110" customWidth="1"/>
    <col min="259" max="512" width="8.85546875" style="110"/>
    <col min="513" max="513" width="52.140625" style="110" customWidth="1"/>
    <col min="514" max="514" width="79" style="110" customWidth="1"/>
    <col min="515" max="768" width="8.85546875" style="110"/>
    <col min="769" max="769" width="52.140625" style="110" customWidth="1"/>
    <col min="770" max="770" width="79" style="110" customWidth="1"/>
    <col min="771" max="1024" width="8.85546875" style="110"/>
    <col min="1025" max="1025" width="52.140625" style="110" customWidth="1"/>
    <col min="1026" max="1026" width="79" style="110" customWidth="1"/>
    <col min="1027" max="1280" width="8.85546875" style="110"/>
    <col min="1281" max="1281" width="52.140625" style="110" customWidth="1"/>
    <col min="1282" max="1282" width="79" style="110" customWidth="1"/>
    <col min="1283" max="1536" width="8.85546875" style="110"/>
    <col min="1537" max="1537" width="52.140625" style="110" customWidth="1"/>
    <col min="1538" max="1538" width="79" style="110" customWidth="1"/>
    <col min="1539" max="1792" width="8.85546875" style="110"/>
    <col min="1793" max="1793" width="52.140625" style="110" customWidth="1"/>
    <col min="1794" max="1794" width="79" style="110" customWidth="1"/>
    <col min="1795" max="2048" width="8.85546875" style="110"/>
    <col min="2049" max="2049" width="52.140625" style="110" customWidth="1"/>
    <col min="2050" max="2050" width="79" style="110" customWidth="1"/>
    <col min="2051" max="2304" width="8.85546875" style="110"/>
    <col min="2305" max="2305" width="52.140625" style="110" customWidth="1"/>
    <col min="2306" max="2306" width="79" style="110" customWidth="1"/>
    <col min="2307" max="2560" width="8.85546875" style="110"/>
    <col min="2561" max="2561" width="52.140625" style="110" customWidth="1"/>
    <col min="2562" max="2562" width="79" style="110" customWidth="1"/>
    <col min="2563" max="2816" width="8.85546875" style="110"/>
    <col min="2817" max="2817" width="52.140625" style="110" customWidth="1"/>
    <col min="2818" max="2818" width="79" style="110" customWidth="1"/>
    <col min="2819" max="3072" width="8.85546875" style="110"/>
    <col min="3073" max="3073" width="52.140625" style="110" customWidth="1"/>
    <col min="3074" max="3074" width="79" style="110" customWidth="1"/>
    <col min="3075" max="3328" width="8.85546875" style="110"/>
    <col min="3329" max="3329" width="52.140625" style="110" customWidth="1"/>
    <col min="3330" max="3330" width="79" style="110" customWidth="1"/>
    <col min="3331" max="3584" width="8.85546875" style="110"/>
    <col min="3585" max="3585" width="52.140625" style="110" customWidth="1"/>
    <col min="3586" max="3586" width="79" style="110" customWidth="1"/>
    <col min="3587" max="3840" width="8.85546875" style="110"/>
    <col min="3841" max="3841" width="52.140625" style="110" customWidth="1"/>
    <col min="3842" max="3842" width="79" style="110" customWidth="1"/>
    <col min="3843" max="4096" width="8.85546875" style="110"/>
    <col min="4097" max="4097" width="52.140625" style="110" customWidth="1"/>
    <col min="4098" max="4098" width="79" style="110" customWidth="1"/>
    <col min="4099" max="4352" width="8.85546875" style="110"/>
    <col min="4353" max="4353" width="52.140625" style="110" customWidth="1"/>
    <col min="4354" max="4354" width="79" style="110" customWidth="1"/>
    <col min="4355" max="4608" width="8.85546875" style="110"/>
    <col min="4609" max="4609" width="52.140625" style="110" customWidth="1"/>
    <col min="4610" max="4610" width="79" style="110" customWidth="1"/>
    <col min="4611" max="4864" width="8.85546875" style="110"/>
    <col min="4865" max="4865" width="52.140625" style="110" customWidth="1"/>
    <col min="4866" max="4866" width="79" style="110" customWidth="1"/>
    <col min="4867" max="5120" width="8.85546875" style="110"/>
    <col min="5121" max="5121" width="52.140625" style="110" customWidth="1"/>
    <col min="5122" max="5122" width="79" style="110" customWidth="1"/>
    <col min="5123" max="5376" width="8.85546875" style="110"/>
    <col min="5377" max="5377" width="52.140625" style="110" customWidth="1"/>
    <col min="5378" max="5378" width="79" style="110" customWidth="1"/>
    <col min="5379" max="5632" width="8.85546875" style="110"/>
    <col min="5633" max="5633" width="52.140625" style="110" customWidth="1"/>
    <col min="5634" max="5634" width="79" style="110" customWidth="1"/>
    <col min="5635" max="5888" width="8.85546875" style="110"/>
    <col min="5889" max="5889" width="52.140625" style="110" customWidth="1"/>
    <col min="5890" max="5890" width="79" style="110" customWidth="1"/>
    <col min="5891" max="6144" width="8.85546875" style="110"/>
    <col min="6145" max="6145" width="52.140625" style="110" customWidth="1"/>
    <col min="6146" max="6146" width="79" style="110" customWidth="1"/>
    <col min="6147" max="6400" width="8.85546875" style="110"/>
    <col min="6401" max="6401" width="52.140625" style="110" customWidth="1"/>
    <col min="6402" max="6402" width="79" style="110" customWidth="1"/>
    <col min="6403" max="6656" width="8.85546875" style="110"/>
    <col min="6657" max="6657" width="52.140625" style="110" customWidth="1"/>
    <col min="6658" max="6658" width="79" style="110" customWidth="1"/>
    <col min="6659" max="6912" width="8.85546875" style="110"/>
    <col min="6913" max="6913" width="52.140625" style="110" customWidth="1"/>
    <col min="6914" max="6914" width="79" style="110" customWidth="1"/>
    <col min="6915" max="7168" width="8.85546875" style="110"/>
    <col min="7169" max="7169" width="52.140625" style="110" customWidth="1"/>
    <col min="7170" max="7170" width="79" style="110" customWidth="1"/>
    <col min="7171" max="7424" width="8.85546875" style="110"/>
    <col min="7425" max="7425" width="52.140625" style="110" customWidth="1"/>
    <col min="7426" max="7426" width="79" style="110" customWidth="1"/>
    <col min="7427" max="7680" width="8.85546875" style="110"/>
    <col min="7681" max="7681" width="52.140625" style="110" customWidth="1"/>
    <col min="7682" max="7682" width="79" style="110" customWidth="1"/>
    <col min="7683" max="7936" width="8.85546875" style="110"/>
    <col min="7937" max="7937" width="52.140625" style="110" customWidth="1"/>
    <col min="7938" max="7938" width="79" style="110" customWidth="1"/>
    <col min="7939" max="8192" width="8.85546875" style="110"/>
    <col min="8193" max="8193" width="52.140625" style="110" customWidth="1"/>
    <col min="8194" max="8194" width="79" style="110" customWidth="1"/>
    <col min="8195" max="8448" width="8.85546875" style="110"/>
    <col min="8449" max="8449" width="52.140625" style="110" customWidth="1"/>
    <col min="8450" max="8450" width="79" style="110" customWidth="1"/>
    <col min="8451" max="8704" width="8.85546875" style="110"/>
    <col min="8705" max="8705" width="52.140625" style="110" customWidth="1"/>
    <col min="8706" max="8706" width="79" style="110" customWidth="1"/>
    <col min="8707" max="8960" width="8.85546875" style="110"/>
    <col min="8961" max="8961" width="52.140625" style="110" customWidth="1"/>
    <col min="8962" max="8962" width="79" style="110" customWidth="1"/>
    <col min="8963" max="9216" width="8.85546875" style="110"/>
    <col min="9217" max="9217" width="52.140625" style="110" customWidth="1"/>
    <col min="9218" max="9218" width="79" style="110" customWidth="1"/>
    <col min="9219" max="9472" width="8.85546875" style="110"/>
    <col min="9473" max="9473" width="52.140625" style="110" customWidth="1"/>
    <col min="9474" max="9474" width="79" style="110" customWidth="1"/>
    <col min="9475" max="9728" width="8.85546875" style="110"/>
    <col min="9729" max="9729" width="52.140625" style="110" customWidth="1"/>
    <col min="9730" max="9730" width="79" style="110" customWidth="1"/>
    <col min="9731" max="9984" width="8.85546875" style="110"/>
    <col min="9985" max="9985" width="52.140625" style="110" customWidth="1"/>
    <col min="9986" max="9986" width="79" style="110" customWidth="1"/>
    <col min="9987" max="10240" width="8.85546875" style="110"/>
    <col min="10241" max="10241" width="52.140625" style="110" customWidth="1"/>
    <col min="10242" max="10242" width="79" style="110" customWidth="1"/>
    <col min="10243" max="10496" width="8.85546875" style="110"/>
    <col min="10497" max="10497" width="52.140625" style="110" customWidth="1"/>
    <col min="10498" max="10498" width="79" style="110" customWidth="1"/>
    <col min="10499" max="10752" width="8.85546875" style="110"/>
    <col min="10753" max="10753" width="52.140625" style="110" customWidth="1"/>
    <col min="10754" max="10754" width="79" style="110" customWidth="1"/>
    <col min="10755" max="11008" width="8.85546875" style="110"/>
    <col min="11009" max="11009" width="52.140625" style="110" customWidth="1"/>
    <col min="11010" max="11010" width="79" style="110" customWidth="1"/>
    <col min="11011" max="11264" width="8.85546875" style="110"/>
    <col min="11265" max="11265" width="52.140625" style="110" customWidth="1"/>
    <col min="11266" max="11266" width="79" style="110" customWidth="1"/>
    <col min="11267" max="11520" width="8.85546875" style="110"/>
    <col min="11521" max="11521" width="52.140625" style="110" customWidth="1"/>
    <col min="11522" max="11522" width="79" style="110" customWidth="1"/>
    <col min="11523" max="11776" width="8.85546875" style="110"/>
    <col min="11777" max="11777" width="52.140625" style="110" customWidth="1"/>
    <col min="11778" max="11778" width="79" style="110" customWidth="1"/>
    <col min="11779" max="12032" width="8.85546875" style="110"/>
    <col min="12033" max="12033" width="52.140625" style="110" customWidth="1"/>
    <col min="12034" max="12034" width="79" style="110" customWidth="1"/>
    <col min="12035" max="12288" width="8.85546875" style="110"/>
    <col min="12289" max="12289" width="52.140625" style="110" customWidth="1"/>
    <col min="12290" max="12290" width="79" style="110" customWidth="1"/>
    <col min="12291" max="12544" width="8.85546875" style="110"/>
    <col min="12545" max="12545" width="52.140625" style="110" customWidth="1"/>
    <col min="12546" max="12546" width="79" style="110" customWidth="1"/>
    <col min="12547" max="12800" width="8.85546875" style="110"/>
    <col min="12801" max="12801" width="52.140625" style="110" customWidth="1"/>
    <col min="12802" max="12802" width="79" style="110" customWidth="1"/>
    <col min="12803" max="13056" width="8.85546875" style="110"/>
    <col min="13057" max="13057" width="52.140625" style="110" customWidth="1"/>
    <col min="13058" max="13058" width="79" style="110" customWidth="1"/>
    <col min="13059" max="13312" width="8.85546875" style="110"/>
    <col min="13313" max="13313" width="52.140625" style="110" customWidth="1"/>
    <col min="13314" max="13314" width="79" style="110" customWidth="1"/>
    <col min="13315" max="13568" width="8.85546875" style="110"/>
    <col min="13569" max="13569" width="52.140625" style="110" customWidth="1"/>
    <col min="13570" max="13570" width="79" style="110" customWidth="1"/>
    <col min="13571" max="13824" width="8.85546875" style="110"/>
    <col min="13825" max="13825" width="52.140625" style="110" customWidth="1"/>
    <col min="13826" max="13826" width="79" style="110" customWidth="1"/>
    <col min="13827" max="14080" width="8.85546875" style="110"/>
    <col min="14081" max="14081" width="52.140625" style="110" customWidth="1"/>
    <col min="14082" max="14082" width="79" style="110" customWidth="1"/>
    <col min="14083" max="14336" width="8.85546875" style="110"/>
    <col min="14337" max="14337" width="52.140625" style="110" customWidth="1"/>
    <col min="14338" max="14338" width="79" style="110" customWidth="1"/>
    <col min="14339" max="14592" width="8.85546875" style="110"/>
    <col min="14593" max="14593" width="52.140625" style="110" customWidth="1"/>
    <col min="14594" max="14594" width="79" style="110" customWidth="1"/>
    <col min="14595" max="14848" width="8.85546875" style="110"/>
    <col min="14849" max="14849" width="52.140625" style="110" customWidth="1"/>
    <col min="14850" max="14850" width="79" style="110" customWidth="1"/>
    <col min="14851" max="15104" width="8.85546875" style="110"/>
    <col min="15105" max="15105" width="52.140625" style="110" customWidth="1"/>
    <col min="15106" max="15106" width="79" style="110" customWidth="1"/>
    <col min="15107" max="15360" width="8.85546875" style="110"/>
    <col min="15361" max="15361" width="52.140625" style="110" customWidth="1"/>
    <col min="15362" max="15362" width="79" style="110" customWidth="1"/>
    <col min="15363" max="15616" width="8.85546875" style="110"/>
    <col min="15617" max="15617" width="52.140625" style="110" customWidth="1"/>
    <col min="15618" max="15618" width="79" style="110" customWidth="1"/>
    <col min="15619" max="15872" width="8.85546875" style="110"/>
    <col min="15873" max="15873" width="52.140625" style="110" customWidth="1"/>
    <col min="15874" max="15874" width="79" style="110" customWidth="1"/>
    <col min="15875" max="16128" width="8.85546875" style="110"/>
    <col min="16129" max="16129" width="52.140625" style="110" customWidth="1"/>
    <col min="16130" max="16130" width="79" style="110" customWidth="1"/>
    <col min="16131" max="16384" width="8.85546875" style="110"/>
  </cols>
  <sheetData>
    <row r="1" spans="1:2" ht="42">
      <c r="A1" s="193" t="s">
        <v>194</v>
      </c>
      <c r="B1" s="119" t="s">
        <v>416</v>
      </c>
    </row>
    <row r="2" spans="1:2" ht="30">
      <c r="A2" s="130" t="s">
        <v>6</v>
      </c>
      <c r="B2" s="146" t="s">
        <v>492</v>
      </c>
    </row>
    <row r="3" spans="1:2">
      <c r="A3" s="130" t="s">
        <v>417</v>
      </c>
      <c r="B3" s="116"/>
    </row>
    <row r="4" spans="1:2">
      <c r="A4" s="130" t="s">
        <v>418</v>
      </c>
      <c r="B4" s="116" t="s">
        <v>506</v>
      </c>
    </row>
    <row r="5" spans="1:2">
      <c r="A5" s="130" t="s">
        <v>420</v>
      </c>
      <c r="B5" s="116" t="s">
        <v>434</v>
      </c>
    </row>
    <row r="6" spans="1:2">
      <c r="A6" s="130" t="s">
        <v>421</v>
      </c>
      <c r="B6" s="116" t="s">
        <v>4</v>
      </c>
    </row>
    <row r="7" spans="1:2">
      <c r="A7" s="130" t="s">
        <v>7</v>
      </c>
      <c r="B7" s="148" t="s">
        <v>493</v>
      </c>
    </row>
    <row r="8" spans="1:2">
      <c r="A8" s="130" t="s">
        <v>8</v>
      </c>
      <c r="B8" s="111" t="s">
        <v>197</v>
      </c>
    </row>
    <row r="9" spans="1:2">
      <c r="A9" s="130" t="s">
        <v>9</v>
      </c>
      <c r="B9" s="115" t="s">
        <v>198</v>
      </c>
    </row>
    <row r="10" spans="1:2">
      <c r="A10" s="130" t="s">
        <v>518</v>
      </c>
      <c r="B10" s="111" t="s">
        <v>10</v>
      </c>
    </row>
    <row r="11" spans="1:2">
      <c r="A11" s="130" t="s">
        <v>519</v>
      </c>
      <c r="B11" s="111" t="s">
        <v>10</v>
      </c>
    </row>
    <row r="12" spans="1:2">
      <c r="A12" s="130" t="s">
        <v>520</v>
      </c>
      <c r="B12" s="111" t="s">
        <v>10</v>
      </c>
    </row>
    <row r="13" spans="1:2">
      <c r="A13" s="130" t="s">
        <v>521</v>
      </c>
      <c r="B13" s="111" t="s">
        <v>10</v>
      </c>
    </row>
    <row r="14" spans="1:2">
      <c r="A14" s="130" t="s">
        <v>522</v>
      </c>
      <c r="B14" s="111" t="s">
        <v>10</v>
      </c>
    </row>
    <row r="15" spans="1:2">
      <c r="A15" s="130" t="s">
        <v>26</v>
      </c>
      <c r="B15" s="111" t="s">
        <v>28</v>
      </c>
    </row>
    <row r="16" spans="1:2">
      <c r="A16" s="130" t="s">
        <v>560</v>
      </c>
      <c r="B16" s="111" t="s">
        <v>184</v>
      </c>
    </row>
    <row r="17" spans="1:2">
      <c r="A17" s="130" t="s">
        <v>12</v>
      </c>
      <c r="B17" s="111" t="s">
        <v>17</v>
      </c>
    </row>
    <row r="18" spans="1:2">
      <c r="A18" s="130" t="s">
        <v>13</v>
      </c>
      <c r="B18" s="120">
        <v>41470</v>
      </c>
    </row>
    <row r="19" spans="1:2">
      <c r="A19" s="130" t="s">
        <v>14</v>
      </c>
      <c r="B19" s="111" t="s">
        <v>15</v>
      </c>
    </row>
    <row r="20" spans="1:2">
      <c r="A20" s="130" t="s">
        <v>16</v>
      </c>
      <c r="B20" s="131" t="s">
        <v>405</v>
      </c>
    </row>
    <row r="21" spans="1:2">
      <c r="A21" s="110"/>
    </row>
    <row r="22" spans="1:2">
      <c r="A22" s="110"/>
    </row>
    <row r="23" spans="1:2">
      <c r="A23" s="110"/>
    </row>
    <row r="25" spans="1:2">
      <c r="A25" s="110"/>
    </row>
    <row r="26" spans="1:2">
      <c r="A26" s="110"/>
    </row>
    <row r="27" spans="1:2">
      <c r="A27" s="110"/>
    </row>
    <row r="28" spans="1:2">
      <c r="A28" s="110"/>
    </row>
  </sheetData>
  <dataValidations count="4">
    <dataValidation type="list" allowBlank="1" showInputMessage="1" showErrorMessage="1"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formula1>$S$14:$S$18</formula1>
    </dataValidation>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$S$25:$S$28</formula1>
    </dataValidation>
    <dataValidation type="list" allowBlank="1" showInputMessage="1" showErrorMessage="1"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formula1>$S$21:$S$23</formula1>
    </dataValidation>
    <dataValidation type="list" allowBlank="1" showInputMessage="1" showErrorMessage="1" sqref="B10:B14 IX10:IX14 ST10:ST14 ACP10:ACP14 AML10:AML14 AWH10:AWH14 BGD10:BGD14 BPZ10:BPZ14 BZV10:BZV14 CJR10:CJR14 CTN10:CTN14 DDJ10:DDJ14 DNF10:DNF14 DXB10:DXB14 EGX10:EGX14 EQT10:EQT14 FAP10:FAP14 FKL10:FKL14 FUH10:FUH14 GED10:GED14 GNZ10:GNZ14 GXV10:GXV14 HHR10:HHR14 HRN10:HRN14 IBJ10:IBJ14 ILF10:ILF14 IVB10:IVB14 JEX10:JEX14 JOT10:JOT14 JYP10:JYP14 KIL10:KIL14 KSH10:KSH14 LCD10:LCD14 LLZ10:LLZ14 LVV10:LVV14 MFR10:MFR14 MPN10:MPN14 MZJ10:MZJ14 NJF10:NJF14 NTB10:NTB14 OCX10:OCX14 OMT10:OMT14 OWP10:OWP14 PGL10:PGL14 PQH10:PQH14 QAD10:QAD14 QJZ10:QJZ14 QTV10:QTV14 RDR10:RDR14 RNN10:RNN14 RXJ10:RXJ14 SHF10:SHF14 SRB10:SRB14 TAX10:TAX14 TKT10:TKT14 TUP10:TUP14 UEL10:UEL14 UOH10:UOH14 UYD10:UYD14 VHZ10:VHZ14 VRV10:VRV14 WBR10:WBR14 WLN10:WLN14 WVJ10:WVJ14 B65546:B65550 IX65546:IX65550 ST65546:ST65550 ACP65546:ACP65550 AML65546:AML65550 AWH65546:AWH65550 BGD65546:BGD65550 BPZ65546:BPZ65550 BZV65546:BZV65550 CJR65546:CJR65550 CTN65546:CTN65550 DDJ65546:DDJ65550 DNF65546:DNF65550 DXB65546:DXB65550 EGX65546:EGX65550 EQT65546:EQT65550 FAP65546:FAP65550 FKL65546:FKL65550 FUH65546:FUH65550 GED65546:GED65550 GNZ65546:GNZ65550 GXV65546:GXV65550 HHR65546:HHR65550 HRN65546:HRN65550 IBJ65546:IBJ65550 ILF65546:ILF65550 IVB65546:IVB65550 JEX65546:JEX65550 JOT65546:JOT65550 JYP65546:JYP65550 KIL65546:KIL65550 KSH65546:KSH65550 LCD65546:LCD65550 LLZ65546:LLZ65550 LVV65546:LVV65550 MFR65546:MFR65550 MPN65546:MPN65550 MZJ65546:MZJ65550 NJF65546:NJF65550 NTB65546:NTB65550 OCX65546:OCX65550 OMT65546:OMT65550 OWP65546:OWP65550 PGL65546:PGL65550 PQH65546:PQH65550 QAD65546:QAD65550 QJZ65546:QJZ65550 QTV65546:QTV65550 RDR65546:RDR65550 RNN65546:RNN65550 RXJ65546:RXJ65550 SHF65546:SHF65550 SRB65546:SRB65550 TAX65546:TAX65550 TKT65546:TKT65550 TUP65546:TUP65550 UEL65546:UEL65550 UOH65546:UOH65550 UYD65546:UYD65550 VHZ65546:VHZ65550 VRV65546:VRV65550 WBR65546:WBR65550 WLN65546:WLN65550 WVJ65546:WVJ65550 B131082:B131086 IX131082:IX131086 ST131082:ST131086 ACP131082:ACP131086 AML131082:AML131086 AWH131082:AWH131086 BGD131082:BGD131086 BPZ131082:BPZ131086 BZV131082:BZV131086 CJR131082:CJR131086 CTN131082:CTN131086 DDJ131082:DDJ131086 DNF131082:DNF131086 DXB131082:DXB131086 EGX131082:EGX131086 EQT131082:EQT131086 FAP131082:FAP131086 FKL131082:FKL131086 FUH131082:FUH131086 GED131082:GED131086 GNZ131082:GNZ131086 GXV131082:GXV131086 HHR131082:HHR131086 HRN131082:HRN131086 IBJ131082:IBJ131086 ILF131082:ILF131086 IVB131082:IVB131086 JEX131082:JEX131086 JOT131082:JOT131086 JYP131082:JYP131086 KIL131082:KIL131086 KSH131082:KSH131086 LCD131082:LCD131086 LLZ131082:LLZ131086 LVV131082:LVV131086 MFR131082:MFR131086 MPN131082:MPN131086 MZJ131082:MZJ131086 NJF131082:NJF131086 NTB131082:NTB131086 OCX131082:OCX131086 OMT131082:OMT131086 OWP131082:OWP131086 PGL131082:PGL131086 PQH131082:PQH131086 QAD131082:QAD131086 QJZ131082:QJZ131086 QTV131082:QTV131086 RDR131082:RDR131086 RNN131082:RNN131086 RXJ131082:RXJ131086 SHF131082:SHF131086 SRB131082:SRB131086 TAX131082:TAX131086 TKT131082:TKT131086 TUP131082:TUP131086 UEL131082:UEL131086 UOH131082:UOH131086 UYD131082:UYD131086 VHZ131082:VHZ131086 VRV131082:VRV131086 WBR131082:WBR131086 WLN131082:WLN131086 WVJ131082:WVJ131086 B196618:B196622 IX196618:IX196622 ST196618:ST196622 ACP196618:ACP196622 AML196618:AML196622 AWH196618:AWH196622 BGD196618:BGD196622 BPZ196618:BPZ196622 BZV196618:BZV196622 CJR196618:CJR196622 CTN196618:CTN196622 DDJ196618:DDJ196622 DNF196618:DNF196622 DXB196618:DXB196622 EGX196618:EGX196622 EQT196618:EQT196622 FAP196618:FAP196622 FKL196618:FKL196622 FUH196618:FUH196622 GED196618:GED196622 GNZ196618:GNZ196622 GXV196618:GXV196622 HHR196618:HHR196622 HRN196618:HRN196622 IBJ196618:IBJ196622 ILF196618:ILF196622 IVB196618:IVB196622 JEX196618:JEX196622 JOT196618:JOT196622 JYP196618:JYP196622 KIL196618:KIL196622 KSH196618:KSH196622 LCD196618:LCD196622 LLZ196618:LLZ196622 LVV196618:LVV196622 MFR196618:MFR196622 MPN196618:MPN196622 MZJ196618:MZJ196622 NJF196618:NJF196622 NTB196618:NTB196622 OCX196618:OCX196622 OMT196618:OMT196622 OWP196618:OWP196622 PGL196618:PGL196622 PQH196618:PQH196622 QAD196618:QAD196622 QJZ196618:QJZ196622 QTV196618:QTV196622 RDR196618:RDR196622 RNN196618:RNN196622 RXJ196618:RXJ196622 SHF196618:SHF196622 SRB196618:SRB196622 TAX196618:TAX196622 TKT196618:TKT196622 TUP196618:TUP196622 UEL196618:UEL196622 UOH196618:UOH196622 UYD196618:UYD196622 VHZ196618:VHZ196622 VRV196618:VRV196622 WBR196618:WBR196622 WLN196618:WLN196622 WVJ196618:WVJ196622 B262154:B262158 IX262154:IX262158 ST262154:ST262158 ACP262154:ACP262158 AML262154:AML262158 AWH262154:AWH262158 BGD262154:BGD262158 BPZ262154:BPZ262158 BZV262154:BZV262158 CJR262154:CJR262158 CTN262154:CTN262158 DDJ262154:DDJ262158 DNF262154:DNF262158 DXB262154:DXB262158 EGX262154:EGX262158 EQT262154:EQT262158 FAP262154:FAP262158 FKL262154:FKL262158 FUH262154:FUH262158 GED262154:GED262158 GNZ262154:GNZ262158 GXV262154:GXV262158 HHR262154:HHR262158 HRN262154:HRN262158 IBJ262154:IBJ262158 ILF262154:ILF262158 IVB262154:IVB262158 JEX262154:JEX262158 JOT262154:JOT262158 JYP262154:JYP262158 KIL262154:KIL262158 KSH262154:KSH262158 LCD262154:LCD262158 LLZ262154:LLZ262158 LVV262154:LVV262158 MFR262154:MFR262158 MPN262154:MPN262158 MZJ262154:MZJ262158 NJF262154:NJF262158 NTB262154:NTB262158 OCX262154:OCX262158 OMT262154:OMT262158 OWP262154:OWP262158 PGL262154:PGL262158 PQH262154:PQH262158 QAD262154:QAD262158 QJZ262154:QJZ262158 QTV262154:QTV262158 RDR262154:RDR262158 RNN262154:RNN262158 RXJ262154:RXJ262158 SHF262154:SHF262158 SRB262154:SRB262158 TAX262154:TAX262158 TKT262154:TKT262158 TUP262154:TUP262158 UEL262154:UEL262158 UOH262154:UOH262158 UYD262154:UYD262158 VHZ262154:VHZ262158 VRV262154:VRV262158 WBR262154:WBR262158 WLN262154:WLN262158 WVJ262154:WVJ262158 B327690:B327694 IX327690:IX327694 ST327690:ST327694 ACP327690:ACP327694 AML327690:AML327694 AWH327690:AWH327694 BGD327690:BGD327694 BPZ327690:BPZ327694 BZV327690:BZV327694 CJR327690:CJR327694 CTN327690:CTN327694 DDJ327690:DDJ327694 DNF327690:DNF327694 DXB327690:DXB327694 EGX327690:EGX327694 EQT327690:EQT327694 FAP327690:FAP327694 FKL327690:FKL327694 FUH327690:FUH327694 GED327690:GED327694 GNZ327690:GNZ327694 GXV327690:GXV327694 HHR327690:HHR327694 HRN327690:HRN327694 IBJ327690:IBJ327694 ILF327690:ILF327694 IVB327690:IVB327694 JEX327690:JEX327694 JOT327690:JOT327694 JYP327690:JYP327694 KIL327690:KIL327694 KSH327690:KSH327694 LCD327690:LCD327694 LLZ327690:LLZ327694 LVV327690:LVV327694 MFR327690:MFR327694 MPN327690:MPN327694 MZJ327690:MZJ327694 NJF327690:NJF327694 NTB327690:NTB327694 OCX327690:OCX327694 OMT327690:OMT327694 OWP327690:OWP327694 PGL327690:PGL327694 PQH327690:PQH327694 QAD327690:QAD327694 QJZ327690:QJZ327694 QTV327690:QTV327694 RDR327690:RDR327694 RNN327690:RNN327694 RXJ327690:RXJ327694 SHF327690:SHF327694 SRB327690:SRB327694 TAX327690:TAX327694 TKT327690:TKT327694 TUP327690:TUP327694 UEL327690:UEL327694 UOH327690:UOH327694 UYD327690:UYD327694 VHZ327690:VHZ327694 VRV327690:VRV327694 WBR327690:WBR327694 WLN327690:WLN327694 WVJ327690:WVJ327694 B393226:B393230 IX393226:IX393230 ST393226:ST393230 ACP393226:ACP393230 AML393226:AML393230 AWH393226:AWH393230 BGD393226:BGD393230 BPZ393226:BPZ393230 BZV393226:BZV393230 CJR393226:CJR393230 CTN393226:CTN393230 DDJ393226:DDJ393230 DNF393226:DNF393230 DXB393226:DXB393230 EGX393226:EGX393230 EQT393226:EQT393230 FAP393226:FAP393230 FKL393226:FKL393230 FUH393226:FUH393230 GED393226:GED393230 GNZ393226:GNZ393230 GXV393226:GXV393230 HHR393226:HHR393230 HRN393226:HRN393230 IBJ393226:IBJ393230 ILF393226:ILF393230 IVB393226:IVB393230 JEX393226:JEX393230 JOT393226:JOT393230 JYP393226:JYP393230 KIL393226:KIL393230 KSH393226:KSH393230 LCD393226:LCD393230 LLZ393226:LLZ393230 LVV393226:LVV393230 MFR393226:MFR393230 MPN393226:MPN393230 MZJ393226:MZJ393230 NJF393226:NJF393230 NTB393226:NTB393230 OCX393226:OCX393230 OMT393226:OMT393230 OWP393226:OWP393230 PGL393226:PGL393230 PQH393226:PQH393230 QAD393226:QAD393230 QJZ393226:QJZ393230 QTV393226:QTV393230 RDR393226:RDR393230 RNN393226:RNN393230 RXJ393226:RXJ393230 SHF393226:SHF393230 SRB393226:SRB393230 TAX393226:TAX393230 TKT393226:TKT393230 TUP393226:TUP393230 UEL393226:UEL393230 UOH393226:UOH393230 UYD393226:UYD393230 VHZ393226:VHZ393230 VRV393226:VRV393230 WBR393226:WBR393230 WLN393226:WLN393230 WVJ393226:WVJ393230 B458762:B458766 IX458762:IX458766 ST458762:ST458766 ACP458762:ACP458766 AML458762:AML458766 AWH458762:AWH458766 BGD458762:BGD458766 BPZ458762:BPZ458766 BZV458762:BZV458766 CJR458762:CJR458766 CTN458762:CTN458766 DDJ458762:DDJ458766 DNF458762:DNF458766 DXB458762:DXB458766 EGX458762:EGX458766 EQT458762:EQT458766 FAP458762:FAP458766 FKL458762:FKL458766 FUH458762:FUH458766 GED458762:GED458766 GNZ458762:GNZ458766 GXV458762:GXV458766 HHR458762:HHR458766 HRN458762:HRN458766 IBJ458762:IBJ458766 ILF458762:ILF458766 IVB458762:IVB458766 JEX458762:JEX458766 JOT458762:JOT458766 JYP458762:JYP458766 KIL458762:KIL458766 KSH458762:KSH458766 LCD458762:LCD458766 LLZ458762:LLZ458766 LVV458762:LVV458766 MFR458762:MFR458766 MPN458762:MPN458766 MZJ458762:MZJ458766 NJF458762:NJF458766 NTB458762:NTB458766 OCX458762:OCX458766 OMT458762:OMT458766 OWP458762:OWP458766 PGL458762:PGL458766 PQH458762:PQH458766 QAD458762:QAD458766 QJZ458762:QJZ458766 QTV458762:QTV458766 RDR458762:RDR458766 RNN458762:RNN458766 RXJ458762:RXJ458766 SHF458762:SHF458766 SRB458762:SRB458766 TAX458762:TAX458766 TKT458762:TKT458766 TUP458762:TUP458766 UEL458762:UEL458766 UOH458762:UOH458766 UYD458762:UYD458766 VHZ458762:VHZ458766 VRV458762:VRV458766 WBR458762:WBR458766 WLN458762:WLN458766 WVJ458762:WVJ458766 B524298:B524302 IX524298:IX524302 ST524298:ST524302 ACP524298:ACP524302 AML524298:AML524302 AWH524298:AWH524302 BGD524298:BGD524302 BPZ524298:BPZ524302 BZV524298:BZV524302 CJR524298:CJR524302 CTN524298:CTN524302 DDJ524298:DDJ524302 DNF524298:DNF524302 DXB524298:DXB524302 EGX524298:EGX524302 EQT524298:EQT524302 FAP524298:FAP524302 FKL524298:FKL524302 FUH524298:FUH524302 GED524298:GED524302 GNZ524298:GNZ524302 GXV524298:GXV524302 HHR524298:HHR524302 HRN524298:HRN524302 IBJ524298:IBJ524302 ILF524298:ILF524302 IVB524298:IVB524302 JEX524298:JEX524302 JOT524298:JOT524302 JYP524298:JYP524302 KIL524298:KIL524302 KSH524298:KSH524302 LCD524298:LCD524302 LLZ524298:LLZ524302 LVV524298:LVV524302 MFR524298:MFR524302 MPN524298:MPN524302 MZJ524298:MZJ524302 NJF524298:NJF524302 NTB524298:NTB524302 OCX524298:OCX524302 OMT524298:OMT524302 OWP524298:OWP524302 PGL524298:PGL524302 PQH524298:PQH524302 QAD524298:QAD524302 QJZ524298:QJZ524302 QTV524298:QTV524302 RDR524298:RDR524302 RNN524298:RNN524302 RXJ524298:RXJ524302 SHF524298:SHF524302 SRB524298:SRB524302 TAX524298:TAX524302 TKT524298:TKT524302 TUP524298:TUP524302 UEL524298:UEL524302 UOH524298:UOH524302 UYD524298:UYD524302 VHZ524298:VHZ524302 VRV524298:VRV524302 WBR524298:WBR524302 WLN524298:WLN524302 WVJ524298:WVJ524302 B589834:B589838 IX589834:IX589838 ST589834:ST589838 ACP589834:ACP589838 AML589834:AML589838 AWH589834:AWH589838 BGD589834:BGD589838 BPZ589834:BPZ589838 BZV589834:BZV589838 CJR589834:CJR589838 CTN589834:CTN589838 DDJ589834:DDJ589838 DNF589834:DNF589838 DXB589834:DXB589838 EGX589834:EGX589838 EQT589834:EQT589838 FAP589834:FAP589838 FKL589834:FKL589838 FUH589834:FUH589838 GED589834:GED589838 GNZ589834:GNZ589838 GXV589834:GXV589838 HHR589834:HHR589838 HRN589834:HRN589838 IBJ589834:IBJ589838 ILF589834:ILF589838 IVB589834:IVB589838 JEX589834:JEX589838 JOT589834:JOT589838 JYP589834:JYP589838 KIL589834:KIL589838 KSH589834:KSH589838 LCD589834:LCD589838 LLZ589834:LLZ589838 LVV589834:LVV589838 MFR589834:MFR589838 MPN589834:MPN589838 MZJ589834:MZJ589838 NJF589834:NJF589838 NTB589834:NTB589838 OCX589834:OCX589838 OMT589834:OMT589838 OWP589834:OWP589838 PGL589834:PGL589838 PQH589834:PQH589838 QAD589834:QAD589838 QJZ589834:QJZ589838 QTV589834:QTV589838 RDR589834:RDR589838 RNN589834:RNN589838 RXJ589834:RXJ589838 SHF589834:SHF589838 SRB589834:SRB589838 TAX589834:TAX589838 TKT589834:TKT589838 TUP589834:TUP589838 UEL589834:UEL589838 UOH589834:UOH589838 UYD589834:UYD589838 VHZ589834:VHZ589838 VRV589834:VRV589838 WBR589834:WBR589838 WLN589834:WLN589838 WVJ589834:WVJ589838 B655370:B655374 IX655370:IX655374 ST655370:ST655374 ACP655370:ACP655374 AML655370:AML655374 AWH655370:AWH655374 BGD655370:BGD655374 BPZ655370:BPZ655374 BZV655370:BZV655374 CJR655370:CJR655374 CTN655370:CTN655374 DDJ655370:DDJ655374 DNF655370:DNF655374 DXB655370:DXB655374 EGX655370:EGX655374 EQT655370:EQT655374 FAP655370:FAP655374 FKL655370:FKL655374 FUH655370:FUH655374 GED655370:GED655374 GNZ655370:GNZ655374 GXV655370:GXV655374 HHR655370:HHR655374 HRN655370:HRN655374 IBJ655370:IBJ655374 ILF655370:ILF655374 IVB655370:IVB655374 JEX655370:JEX655374 JOT655370:JOT655374 JYP655370:JYP655374 KIL655370:KIL655374 KSH655370:KSH655374 LCD655370:LCD655374 LLZ655370:LLZ655374 LVV655370:LVV655374 MFR655370:MFR655374 MPN655370:MPN655374 MZJ655370:MZJ655374 NJF655370:NJF655374 NTB655370:NTB655374 OCX655370:OCX655374 OMT655370:OMT655374 OWP655370:OWP655374 PGL655370:PGL655374 PQH655370:PQH655374 QAD655370:QAD655374 QJZ655370:QJZ655374 QTV655370:QTV655374 RDR655370:RDR655374 RNN655370:RNN655374 RXJ655370:RXJ655374 SHF655370:SHF655374 SRB655370:SRB655374 TAX655370:TAX655374 TKT655370:TKT655374 TUP655370:TUP655374 UEL655370:UEL655374 UOH655370:UOH655374 UYD655370:UYD655374 VHZ655370:VHZ655374 VRV655370:VRV655374 WBR655370:WBR655374 WLN655370:WLN655374 WVJ655370:WVJ655374 B720906:B720910 IX720906:IX720910 ST720906:ST720910 ACP720906:ACP720910 AML720906:AML720910 AWH720906:AWH720910 BGD720906:BGD720910 BPZ720906:BPZ720910 BZV720906:BZV720910 CJR720906:CJR720910 CTN720906:CTN720910 DDJ720906:DDJ720910 DNF720906:DNF720910 DXB720906:DXB720910 EGX720906:EGX720910 EQT720906:EQT720910 FAP720906:FAP720910 FKL720906:FKL720910 FUH720906:FUH720910 GED720906:GED720910 GNZ720906:GNZ720910 GXV720906:GXV720910 HHR720906:HHR720910 HRN720906:HRN720910 IBJ720906:IBJ720910 ILF720906:ILF720910 IVB720906:IVB720910 JEX720906:JEX720910 JOT720906:JOT720910 JYP720906:JYP720910 KIL720906:KIL720910 KSH720906:KSH720910 LCD720906:LCD720910 LLZ720906:LLZ720910 LVV720906:LVV720910 MFR720906:MFR720910 MPN720906:MPN720910 MZJ720906:MZJ720910 NJF720906:NJF720910 NTB720906:NTB720910 OCX720906:OCX720910 OMT720906:OMT720910 OWP720906:OWP720910 PGL720906:PGL720910 PQH720906:PQH720910 QAD720906:QAD720910 QJZ720906:QJZ720910 QTV720906:QTV720910 RDR720906:RDR720910 RNN720906:RNN720910 RXJ720906:RXJ720910 SHF720906:SHF720910 SRB720906:SRB720910 TAX720906:TAX720910 TKT720906:TKT720910 TUP720906:TUP720910 UEL720906:UEL720910 UOH720906:UOH720910 UYD720906:UYD720910 VHZ720906:VHZ720910 VRV720906:VRV720910 WBR720906:WBR720910 WLN720906:WLN720910 WVJ720906:WVJ720910 B786442:B786446 IX786442:IX786446 ST786442:ST786446 ACP786442:ACP786446 AML786442:AML786446 AWH786442:AWH786446 BGD786442:BGD786446 BPZ786442:BPZ786446 BZV786442:BZV786446 CJR786442:CJR786446 CTN786442:CTN786446 DDJ786442:DDJ786446 DNF786442:DNF786446 DXB786442:DXB786446 EGX786442:EGX786446 EQT786442:EQT786446 FAP786442:FAP786446 FKL786442:FKL786446 FUH786442:FUH786446 GED786442:GED786446 GNZ786442:GNZ786446 GXV786442:GXV786446 HHR786442:HHR786446 HRN786442:HRN786446 IBJ786442:IBJ786446 ILF786442:ILF786446 IVB786442:IVB786446 JEX786442:JEX786446 JOT786442:JOT786446 JYP786442:JYP786446 KIL786442:KIL786446 KSH786442:KSH786446 LCD786442:LCD786446 LLZ786442:LLZ786446 LVV786442:LVV786446 MFR786442:MFR786446 MPN786442:MPN786446 MZJ786442:MZJ786446 NJF786442:NJF786446 NTB786442:NTB786446 OCX786442:OCX786446 OMT786442:OMT786446 OWP786442:OWP786446 PGL786442:PGL786446 PQH786442:PQH786446 QAD786442:QAD786446 QJZ786442:QJZ786446 QTV786442:QTV786446 RDR786442:RDR786446 RNN786442:RNN786446 RXJ786442:RXJ786446 SHF786442:SHF786446 SRB786442:SRB786446 TAX786442:TAX786446 TKT786442:TKT786446 TUP786442:TUP786446 UEL786442:UEL786446 UOH786442:UOH786446 UYD786442:UYD786446 VHZ786442:VHZ786446 VRV786442:VRV786446 WBR786442:WBR786446 WLN786442:WLN786446 WVJ786442:WVJ786446 B851978:B851982 IX851978:IX851982 ST851978:ST851982 ACP851978:ACP851982 AML851978:AML851982 AWH851978:AWH851982 BGD851978:BGD851982 BPZ851978:BPZ851982 BZV851978:BZV851982 CJR851978:CJR851982 CTN851978:CTN851982 DDJ851978:DDJ851982 DNF851978:DNF851982 DXB851978:DXB851982 EGX851978:EGX851982 EQT851978:EQT851982 FAP851978:FAP851982 FKL851978:FKL851982 FUH851978:FUH851982 GED851978:GED851982 GNZ851978:GNZ851982 GXV851978:GXV851982 HHR851978:HHR851982 HRN851978:HRN851982 IBJ851978:IBJ851982 ILF851978:ILF851982 IVB851978:IVB851982 JEX851978:JEX851982 JOT851978:JOT851982 JYP851978:JYP851982 KIL851978:KIL851982 KSH851978:KSH851982 LCD851978:LCD851982 LLZ851978:LLZ851982 LVV851978:LVV851982 MFR851978:MFR851982 MPN851978:MPN851982 MZJ851978:MZJ851982 NJF851978:NJF851982 NTB851978:NTB851982 OCX851978:OCX851982 OMT851978:OMT851982 OWP851978:OWP851982 PGL851978:PGL851982 PQH851978:PQH851982 QAD851978:QAD851982 QJZ851978:QJZ851982 QTV851978:QTV851982 RDR851978:RDR851982 RNN851978:RNN851982 RXJ851978:RXJ851982 SHF851978:SHF851982 SRB851978:SRB851982 TAX851978:TAX851982 TKT851978:TKT851982 TUP851978:TUP851982 UEL851978:UEL851982 UOH851978:UOH851982 UYD851978:UYD851982 VHZ851978:VHZ851982 VRV851978:VRV851982 WBR851978:WBR851982 WLN851978:WLN851982 WVJ851978:WVJ851982 B917514:B917518 IX917514:IX917518 ST917514:ST917518 ACP917514:ACP917518 AML917514:AML917518 AWH917514:AWH917518 BGD917514:BGD917518 BPZ917514:BPZ917518 BZV917514:BZV917518 CJR917514:CJR917518 CTN917514:CTN917518 DDJ917514:DDJ917518 DNF917514:DNF917518 DXB917514:DXB917518 EGX917514:EGX917518 EQT917514:EQT917518 FAP917514:FAP917518 FKL917514:FKL917518 FUH917514:FUH917518 GED917514:GED917518 GNZ917514:GNZ917518 GXV917514:GXV917518 HHR917514:HHR917518 HRN917514:HRN917518 IBJ917514:IBJ917518 ILF917514:ILF917518 IVB917514:IVB917518 JEX917514:JEX917518 JOT917514:JOT917518 JYP917514:JYP917518 KIL917514:KIL917518 KSH917514:KSH917518 LCD917514:LCD917518 LLZ917514:LLZ917518 LVV917514:LVV917518 MFR917514:MFR917518 MPN917514:MPN917518 MZJ917514:MZJ917518 NJF917514:NJF917518 NTB917514:NTB917518 OCX917514:OCX917518 OMT917514:OMT917518 OWP917514:OWP917518 PGL917514:PGL917518 PQH917514:PQH917518 QAD917514:QAD917518 QJZ917514:QJZ917518 QTV917514:QTV917518 RDR917514:RDR917518 RNN917514:RNN917518 RXJ917514:RXJ917518 SHF917514:SHF917518 SRB917514:SRB917518 TAX917514:TAX917518 TKT917514:TKT917518 TUP917514:TUP917518 UEL917514:UEL917518 UOH917514:UOH917518 UYD917514:UYD917518 VHZ917514:VHZ917518 VRV917514:VRV917518 WBR917514:WBR917518 WLN917514:WLN917518 WVJ917514:WVJ917518 B983050:B983054 IX983050:IX983054 ST983050:ST983054 ACP983050:ACP983054 AML983050:AML983054 AWH983050:AWH983054 BGD983050:BGD983054 BPZ983050:BPZ983054 BZV983050:BZV983054 CJR983050:CJR983054 CTN983050:CTN983054 DDJ983050:DDJ983054 DNF983050:DNF983054 DXB983050:DXB983054 EGX983050:EGX983054 EQT983050:EQT983054 FAP983050:FAP983054 FKL983050:FKL983054 FUH983050:FUH983054 GED983050:GED983054 GNZ983050:GNZ983054 GXV983050:GXV983054 HHR983050:HHR983054 HRN983050:HRN983054 IBJ983050:IBJ983054 ILF983050:ILF983054 IVB983050:IVB983054 JEX983050:JEX983054 JOT983050:JOT983054 JYP983050:JYP983054 KIL983050:KIL983054 KSH983050:KSH983054 LCD983050:LCD983054 LLZ983050:LLZ983054 LVV983050:LVV983054 MFR983050:MFR983054 MPN983050:MPN983054 MZJ983050:MZJ983054 NJF983050:NJF983054 NTB983050:NTB983054 OCX983050:OCX983054 OMT983050:OMT983054 OWP983050:OWP983054 PGL983050:PGL983054 PQH983050:PQH983054 QAD983050:QAD983054 QJZ983050:QJZ983054 QTV983050:QTV983054 RDR983050:RDR983054 RNN983050:RNN983054 RXJ983050:RXJ983054 SHF983050:SHF983054 SRB983050:SRB983054 TAX983050:TAX983054 TKT983050:TKT983054 TUP983050:TUP983054 UEL983050:UEL983054 UOH983050:UOH983054 UYD983050:UYD983054 VHZ983050:VHZ983054 VRV983050:VRV983054 WBR983050:WBR983054 WLN983050:WLN983054 WVJ983050:WVJ983054">
      <formula1>$S$10:$S$11</formula1>
    </dataValidation>
  </dataValidations>
  <hyperlinks>
    <hyperlink ref="B9" r:id="rId1"/>
    <hyperlink ref="B1" location="'UKEWNIDS9TC3,6,15,17,1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heetViews>
  <sheetFormatPr defaultColWidth="8.85546875" defaultRowHeight="15"/>
  <cols>
    <col min="1" max="1" width="59.85546875" style="110" customWidth="1"/>
    <col min="2" max="2" width="13.42578125" style="110" customWidth="1"/>
    <col min="3" max="3" width="12.42578125" style="110" customWidth="1"/>
    <col min="4" max="256" width="8.85546875" style="110"/>
    <col min="257" max="257" width="59.85546875" style="110" customWidth="1"/>
    <col min="258" max="258" width="13.42578125" style="110" customWidth="1"/>
    <col min="259" max="259" width="12.42578125" style="110" customWidth="1"/>
    <col min="260" max="512" width="8.85546875" style="110"/>
    <col min="513" max="513" width="59.85546875" style="110" customWidth="1"/>
    <col min="514" max="514" width="13.42578125" style="110" customWidth="1"/>
    <col min="515" max="515" width="12.42578125" style="110" customWidth="1"/>
    <col min="516" max="768" width="8.85546875" style="110"/>
    <col min="769" max="769" width="59.85546875" style="110" customWidth="1"/>
    <col min="770" max="770" width="13.42578125" style="110" customWidth="1"/>
    <col min="771" max="771" width="12.42578125" style="110" customWidth="1"/>
    <col min="772" max="1024" width="8.85546875" style="110"/>
    <col min="1025" max="1025" width="59.85546875" style="110" customWidth="1"/>
    <col min="1026" max="1026" width="13.42578125" style="110" customWidth="1"/>
    <col min="1027" max="1027" width="12.42578125" style="110" customWidth="1"/>
    <col min="1028" max="1280" width="8.85546875" style="110"/>
    <col min="1281" max="1281" width="59.85546875" style="110" customWidth="1"/>
    <col min="1282" max="1282" width="13.42578125" style="110" customWidth="1"/>
    <col min="1283" max="1283" width="12.42578125" style="110" customWidth="1"/>
    <col min="1284" max="1536" width="8.85546875" style="110"/>
    <col min="1537" max="1537" width="59.85546875" style="110" customWidth="1"/>
    <col min="1538" max="1538" width="13.42578125" style="110" customWidth="1"/>
    <col min="1539" max="1539" width="12.42578125" style="110" customWidth="1"/>
    <col min="1540" max="1792" width="8.85546875" style="110"/>
    <col min="1793" max="1793" width="59.85546875" style="110" customWidth="1"/>
    <col min="1794" max="1794" width="13.42578125" style="110" customWidth="1"/>
    <col min="1795" max="1795" width="12.42578125" style="110" customWidth="1"/>
    <col min="1796" max="2048" width="8.85546875" style="110"/>
    <col min="2049" max="2049" width="59.85546875" style="110" customWidth="1"/>
    <col min="2050" max="2050" width="13.42578125" style="110" customWidth="1"/>
    <col min="2051" max="2051" width="12.42578125" style="110" customWidth="1"/>
    <col min="2052" max="2304" width="8.85546875" style="110"/>
    <col min="2305" max="2305" width="59.85546875" style="110" customWidth="1"/>
    <col min="2306" max="2306" width="13.42578125" style="110" customWidth="1"/>
    <col min="2307" max="2307" width="12.42578125" style="110" customWidth="1"/>
    <col min="2308" max="2560" width="8.85546875" style="110"/>
    <col min="2561" max="2561" width="59.85546875" style="110" customWidth="1"/>
    <col min="2562" max="2562" width="13.42578125" style="110" customWidth="1"/>
    <col min="2563" max="2563" width="12.42578125" style="110" customWidth="1"/>
    <col min="2564" max="2816" width="8.85546875" style="110"/>
    <col min="2817" max="2817" width="59.85546875" style="110" customWidth="1"/>
    <col min="2818" max="2818" width="13.42578125" style="110" customWidth="1"/>
    <col min="2819" max="2819" width="12.42578125" style="110" customWidth="1"/>
    <col min="2820" max="3072" width="8.85546875" style="110"/>
    <col min="3073" max="3073" width="59.85546875" style="110" customWidth="1"/>
    <col min="3074" max="3074" width="13.42578125" style="110" customWidth="1"/>
    <col min="3075" max="3075" width="12.42578125" style="110" customWidth="1"/>
    <col min="3076" max="3328" width="8.85546875" style="110"/>
    <col min="3329" max="3329" width="59.85546875" style="110" customWidth="1"/>
    <col min="3330" max="3330" width="13.42578125" style="110" customWidth="1"/>
    <col min="3331" max="3331" width="12.42578125" style="110" customWidth="1"/>
    <col min="3332" max="3584" width="8.85546875" style="110"/>
    <col min="3585" max="3585" width="59.85546875" style="110" customWidth="1"/>
    <col min="3586" max="3586" width="13.42578125" style="110" customWidth="1"/>
    <col min="3587" max="3587" width="12.42578125" style="110" customWidth="1"/>
    <col min="3588" max="3840" width="8.85546875" style="110"/>
    <col min="3841" max="3841" width="59.85546875" style="110" customWidth="1"/>
    <col min="3842" max="3842" width="13.42578125" style="110" customWidth="1"/>
    <col min="3843" max="3843" width="12.42578125" style="110" customWidth="1"/>
    <col min="3844" max="4096" width="8.85546875" style="110"/>
    <col min="4097" max="4097" width="59.85546875" style="110" customWidth="1"/>
    <col min="4098" max="4098" width="13.42578125" style="110" customWidth="1"/>
    <col min="4099" max="4099" width="12.42578125" style="110" customWidth="1"/>
    <col min="4100" max="4352" width="8.85546875" style="110"/>
    <col min="4353" max="4353" width="59.85546875" style="110" customWidth="1"/>
    <col min="4354" max="4354" width="13.42578125" style="110" customWidth="1"/>
    <col min="4355" max="4355" width="12.42578125" style="110" customWidth="1"/>
    <col min="4356" max="4608" width="8.85546875" style="110"/>
    <col min="4609" max="4609" width="59.85546875" style="110" customWidth="1"/>
    <col min="4610" max="4610" width="13.42578125" style="110" customWidth="1"/>
    <col min="4611" max="4611" width="12.42578125" style="110" customWidth="1"/>
    <col min="4612" max="4864" width="8.85546875" style="110"/>
    <col min="4865" max="4865" width="59.85546875" style="110" customWidth="1"/>
    <col min="4866" max="4866" width="13.42578125" style="110" customWidth="1"/>
    <col min="4867" max="4867" width="12.42578125" style="110" customWidth="1"/>
    <col min="4868" max="5120" width="8.85546875" style="110"/>
    <col min="5121" max="5121" width="59.85546875" style="110" customWidth="1"/>
    <col min="5122" max="5122" width="13.42578125" style="110" customWidth="1"/>
    <col min="5123" max="5123" width="12.42578125" style="110" customWidth="1"/>
    <col min="5124" max="5376" width="8.85546875" style="110"/>
    <col min="5377" max="5377" width="59.85546875" style="110" customWidth="1"/>
    <col min="5378" max="5378" width="13.42578125" style="110" customWidth="1"/>
    <col min="5379" max="5379" width="12.42578125" style="110" customWidth="1"/>
    <col min="5380" max="5632" width="8.85546875" style="110"/>
    <col min="5633" max="5633" width="59.85546875" style="110" customWidth="1"/>
    <col min="5634" max="5634" width="13.42578125" style="110" customWidth="1"/>
    <col min="5635" max="5635" width="12.42578125" style="110" customWidth="1"/>
    <col min="5636" max="5888" width="8.85546875" style="110"/>
    <col min="5889" max="5889" width="59.85546875" style="110" customWidth="1"/>
    <col min="5890" max="5890" width="13.42578125" style="110" customWidth="1"/>
    <col min="5891" max="5891" width="12.42578125" style="110" customWidth="1"/>
    <col min="5892" max="6144" width="8.85546875" style="110"/>
    <col min="6145" max="6145" width="59.85546875" style="110" customWidth="1"/>
    <col min="6146" max="6146" width="13.42578125" style="110" customWidth="1"/>
    <col min="6147" max="6147" width="12.42578125" style="110" customWidth="1"/>
    <col min="6148" max="6400" width="8.85546875" style="110"/>
    <col min="6401" max="6401" width="59.85546875" style="110" customWidth="1"/>
    <col min="6402" max="6402" width="13.42578125" style="110" customWidth="1"/>
    <col min="6403" max="6403" width="12.42578125" style="110" customWidth="1"/>
    <col min="6404" max="6656" width="8.85546875" style="110"/>
    <col min="6657" max="6657" width="59.85546875" style="110" customWidth="1"/>
    <col min="6658" max="6658" width="13.42578125" style="110" customWidth="1"/>
    <col min="6659" max="6659" width="12.42578125" style="110" customWidth="1"/>
    <col min="6660" max="6912" width="8.85546875" style="110"/>
    <col min="6913" max="6913" width="59.85546875" style="110" customWidth="1"/>
    <col min="6914" max="6914" width="13.42578125" style="110" customWidth="1"/>
    <col min="6915" max="6915" width="12.42578125" style="110" customWidth="1"/>
    <col min="6916" max="7168" width="8.85546875" style="110"/>
    <col min="7169" max="7169" width="59.85546875" style="110" customWidth="1"/>
    <col min="7170" max="7170" width="13.42578125" style="110" customWidth="1"/>
    <col min="7171" max="7171" width="12.42578125" style="110" customWidth="1"/>
    <col min="7172" max="7424" width="8.85546875" style="110"/>
    <col min="7425" max="7425" width="59.85546875" style="110" customWidth="1"/>
    <col min="7426" max="7426" width="13.42578125" style="110" customWidth="1"/>
    <col min="7427" max="7427" width="12.42578125" style="110" customWidth="1"/>
    <col min="7428" max="7680" width="8.85546875" style="110"/>
    <col min="7681" max="7681" width="59.85546875" style="110" customWidth="1"/>
    <col min="7682" max="7682" width="13.42578125" style="110" customWidth="1"/>
    <col min="7683" max="7683" width="12.42578125" style="110" customWidth="1"/>
    <col min="7684" max="7936" width="8.85546875" style="110"/>
    <col min="7937" max="7937" width="59.85546875" style="110" customWidth="1"/>
    <col min="7938" max="7938" width="13.42578125" style="110" customWidth="1"/>
    <col min="7939" max="7939" width="12.42578125" style="110" customWidth="1"/>
    <col min="7940" max="8192" width="8.85546875" style="110"/>
    <col min="8193" max="8193" width="59.85546875" style="110" customWidth="1"/>
    <col min="8194" max="8194" width="13.42578125" style="110" customWidth="1"/>
    <col min="8195" max="8195" width="12.42578125" style="110" customWidth="1"/>
    <col min="8196" max="8448" width="8.85546875" style="110"/>
    <col min="8449" max="8449" width="59.85546875" style="110" customWidth="1"/>
    <col min="8450" max="8450" width="13.42578125" style="110" customWidth="1"/>
    <col min="8451" max="8451" width="12.42578125" style="110" customWidth="1"/>
    <col min="8452" max="8704" width="8.85546875" style="110"/>
    <col min="8705" max="8705" width="59.85546875" style="110" customWidth="1"/>
    <col min="8706" max="8706" width="13.42578125" style="110" customWidth="1"/>
    <col min="8707" max="8707" width="12.42578125" style="110" customWidth="1"/>
    <col min="8708" max="8960" width="8.85546875" style="110"/>
    <col min="8961" max="8961" width="59.85546875" style="110" customWidth="1"/>
    <col min="8962" max="8962" width="13.42578125" style="110" customWidth="1"/>
    <col min="8963" max="8963" width="12.42578125" style="110" customWidth="1"/>
    <col min="8964" max="9216" width="8.85546875" style="110"/>
    <col min="9217" max="9217" width="59.85546875" style="110" customWidth="1"/>
    <col min="9218" max="9218" width="13.42578125" style="110" customWidth="1"/>
    <col min="9219" max="9219" width="12.42578125" style="110" customWidth="1"/>
    <col min="9220" max="9472" width="8.85546875" style="110"/>
    <col min="9473" max="9473" width="59.85546875" style="110" customWidth="1"/>
    <col min="9474" max="9474" width="13.42578125" style="110" customWidth="1"/>
    <col min="9475" max="9475" width="12.42578125" style="110" customWidth="1"/>
    <col min="9476" max="9728" width="8.85546875" style="110"/>
    <col min="9729" max="9729" width="59.85546875" style="110" customWidth="1"/>
    <col min="9730" max="9730" width="13.42578125" style="110" customWidth="1"/>
    <col min="9731" max="9731" width="12.42578125" style="110" customWidth="1"/>
    <col min="9732" max="9984" width="8.85546875" style="110"/>
    <col min="9985" max="9985" width="59.85546875" style="110" customWidth="1"/>
    <col min="9986" max="9986" width="13.42578125" style="110" customWidth="1"/>
    <col min="9987" max="9987" width="12.42578125" style="110" customWidth="1"/>
    <col min="9988" max="10240" width="8.85546875" style="110"/>
    <col min="10241" max="10241" width="59.85546875" style="110" customWidth="1"/>
    <col min="10242" max="10242" width="13.42578125" style="110" customWidth="1"/>
    <col min="10243" max="10243" width="12.42578125" style="110" customWidth="1"/>
    <col min="10244" max="10496" width="8.85546875" style="110"/>
    <col min="10497" max="10497" width="59.85546875" style="110" customWidth="1"/>
    <col min="10498" max="10498" width="13.42578125" style="110" customWidth="1"/>
    <col min="10499" max="10499" width="12.42578125" style="110" customWidth="1"/>
    <col min="10500" max="10752" width="8.85546875" style="110"/>
    <col min="10753" max="10753" width="59.85546875" style="110" customWidth="1"/>
    <col min="10754" max="10754" width="13.42578125" style="110" customWidth="1"/>
    <col min="10755" max="10755" width="12.42578125" style="110" customWidth="1"/>
    <col min="10756" max="11008" width="8.85546875" style="110"/>
    <col min="11009" max="11009" width="59.85546875" style="110" customWidth="1"/>
    <col min="11010" max="11010" width="13.42578125" style="110" customWidth="1"/>
    <col min="11011" max="11011" width="12.42578125" style="110" customWidth="1"/>
    <col min="11012" max="11264" width="8.85546875" style="110"/>
    <col min="11265" max="11265" width="59.85546875" style="110" customWidth="1"/>
    <col min="11266" max="11266" width="13.42578125" style="110" customWidth="1"/>
    <col min="11267" max="11267" width="12.42578125" style="110" customWidth="1"/>
    <col min="11268" max="11520" width="8.85546875" style="110"/>
    <col min="11521" max="11521" width="59.85546875" style="110" customWidth="1"/>
    <col min="11522" max="11522" width="13.42578125" style="110" customWidth="1"/>
    <col min="11523" max="11523" width="12.42578125" style="110" customWidth="1"/>
    <col min="11524" max="11776" width="8.85546875" style="110"/>
    <col min="11777" max="11777" width="59.85546875" style="110" customWidth="1"/>
    <col min="11778" max="11778" width="13.42578125" style="110" customWidth="1"/>
    <col min="11779" max="11779" width="12.42578125" style="110" customWidth="1"/>
    <col min="11780" max="12032" width="8.85546875" style="110"/>
    <col min="12033" max="12033" width="59.85546875" style="110" customWidth="1"/>
    <col min="12034" max="12034" width="13.42578125" style="110" customWidth="1"/>
    <col min="12035" max="12035" width="12.42578125" style="110" customWidth="1"/>
    <col min="12036" max="12288" width="8.85546875" style="110"/>
    <col min="12289" max="12289" width="59.85546875" style="110" customWidth="1"/>
    <col min="12290" max="12290" width="13.42578125" style="110" customWidth="1"/>
    <col min="12291" max="12291" width="12.42578125" style="110" customWidth="1"/>
    <col min="12292" max="12544" width="8.85546875" style="110"/>
    <col min="12545" max="12545" width="59.85546875" style="110" customWidth="1"/>
    <col min="12546" max="12546" width="13.42578125" style="110" customWidth="1"/>
    <col min="12547" max="12547" width="12.42578125" style="110" customWidth="1"/>
    <col min="12548" max="12800" width="8.85546875" style="110"/>
    <col min="12801" max="12801" width="59.85546875" style="110" customWidth="1"/>
    <col min="12802" max="12802" width="13.42578125" style="110" customWidth="1"/>
    <col min="12803" max="12803" width="12.42578125" style="110" customWidth="1"/>
    <col min="12804" max="13056" width="8.85546875" style="110"/>
    <col min="13057" max="13057" width="59.85546875" style="110" customWidth="1"/>
    <col min="13058" max="13058" width="13.42578125" style="110" customWidth="1"/>
    <col min="13059" max="13059" width="12.42578125" style="110" customWidth="1"/>
    <col min="13060" max="13312" width="8.85546875" style="110"/>
    <col min="13313" max="13313" width="59.85546875" style="110" customWidth="1"/>
    <col min="13314" max="13314" width="13.42578125" style="110" customWidth="1"/>
    <col min="13315" max="13315" width="12.42578125" style="110" customWidth="1"/>
    <col min="13316" max="13568" width="8.85546875" style="110"/>
    <col min="13569" max="13569" width="59.85546875" style="110" customWidth="1"/>
    <col min="13570" max="13570" width="13.42578125" style="110" customWidth="1"/>
    <col min="13571" max="13571" width="12.42578125" style="110" customWidth="1"/>
    <col min="13572" max="13824" width="8.85546875" style="110"/>
    <col min="13825" max="13825" width="59.85546875" style="110" customWidth="1"/>
    <col min="13826" max="13826" width="13.42578125" style="110" customWidth="1"/>
    <col min="13827" max="13827" width="12.42578125" style="110" customWidth="1"/>
    <col min="13828" max="14080" width="8.85546875" style="110"/>
    <col min="14081" max="14081" width="59.85546875" style="110" customWidth="1"/>
    <col min="14082" max="14082" width="13.42578125" style="110" customWidth="1"/>
    <col min="14083" max="14083" width="12.42578125" style="110" customWidth="1"/>
    <col min="14084" max="14336" width="8.85546875" style="110"/>
    <col min="14337" max="14337" width="59.85546875" style="110" customWidth="1"/>
    <col min="14338" max="14338" width="13.42578125" style="110" customWidth="1"/>
    <col min="14339" max="14339" width="12.42578125" style="110" customWidth="1"/>
    <col min="14340" max="14592" width="8.85546875" style="110"/>
    <col min="14593" max="14593" width="59.85546875" style="110" customWidth="1"/>
    <col min="14594" max="14594" width="13.42578125" style="110" customWidth="1"/>
    <col min="14595" max="14595" width="12.42578125" style="110" customWidth="1"/>
    <col min="14596" max="14848" width="8.85546875" style="110"/>
    <col min="14849" max="14849" width="59.85546875" style="110" customWidth="1"/>
    <col min="14850" max="14850" width="13.42578125" style="110" customWidth="1"/>
    <col min="14851" max="14851" width="12.42578125" style="110" customWidth="1"/>
    <col min="14852" max="15104" width="8.85546875" style="110"/>
    <col min="15105" max="15105" width="59.85546875" style="110" customWidth="1"/>
    <col min="15106" max="15106" width="13.42578125" style="110" customWidth="1"/>
    <col min="15107" max="15107" width="12.42578125" style="110" customWidth="1"/>
    <col min="15108" max="15360" width="8.85546875" style="110"/>
    <col min="15361" max="15361" width="59.85546875" style="110" customWidth="1"/>
    <col min="15362" max="15362" width="13.42578125" style="110" customWidth="1"/>
    <col min="15363" max="15363" width="12.42578125" style="110" customWidth="1"/>
    <col min="15364" max="15616" width="8.85546875" style="110"/>
    <col min="15617" max="15617" width="59.85546875" style="110" customWidth="1"/>
    <col min="15618" max="15618" width="13.42578125" style="110" customWidth="1"/>
    <col min="15619" max="15619" width="12.42578125" style="110" customWidth="1"/>
    <col min="15620" max="15872" width="8.85546875" style="110"/>
    <col min="15873" max="15873" width="59.85546875" style="110" customWidth="1"/>
    <col min="15874" max="15874" width="13.42578125" style="110" customWidth="1"/>
    <col min="15875" max="15875" width="12.42578125" style="110" customWidth="1"/>
    <col min="15876" max="16128" width="8.85546875" style="110"/>
    <col min="16129" max="16129" width="59.85546875" style="110" customWidth="1"/>
    <col min="16130" max="16130" width="13.42578125" style="110" customWidth="1"/>
    <col min="16131" max="16131" width="12.42578125" style="110" customWidth="1"/>
    <col min="16132" max="16384" width="8.85546875" style="110"/>
  </cols>
  <sheetData>
    <row r="1" spans="1:9" ht="21">
      <c r="A1" s="125" t="s">
        <v>194</v>
      </c>
      <c r="B1" s="6"/>
      <c r="D1" s="18" t="s">
        <v>431</v>
      </c>
    </row>
    <row r="2" spans="1:9">
      <c r="B2" s="126"/>
    </row>
    <row r="3" spans="1:9" ht="50.25" customHeight="1">
      <c r="A3" s="146" t="s">
        <v>494</v>
      </c>
      <c r="B3" s="2"/>
    </row>
    <row r="4" spans="1:9">
      <c r="A4" s="110" t="s">
        <v>414</v>
      </c>
    </row>
    <row r="5" spans="1:9">
      <c r="A5" s="110" t="s">
        <v>505</v>
      </c>
    </row>
    <row r="6" spans="1:9">
      <c r="A6" s="110" t="s">
        <v>504</v>
      </c>
    </row>
    <row r="10" spans="1:9">
      <c r="B10" s="177">
        <v>2011</v>
      </c>
      <c r="C10" s="178"/>
      <c r="D10" s="178"/>
      <c r="E10" s="178"/>
      <c r="F10" s="178"/>
    </row>
    <row r="11" spans="1:9" ht="45">
      <c r="A11" s="113" t="s">
        <v>534</v>
      </c>
      <c r="B11" s="133" t="s">
        <v>88</v>
      </c>
      <c r="C11" s="133" t="s">
        <v>89</v>
      </c>
      <c r="D11" s="133" t="s">
        <v>90</v>
      </c>
      <c r="E11" s="133" t="s">
        <v>91</v>
      </c>
      <c r="F11" s="133" t="s">
        <v>207</v>
      </c>
    </row>
    <row r="12" spans="1:9">
      <c r="A12" s="117" t="s">
        <v>75</v>
      </c>
      <c r="B12" s="105">
        <v>7</v>
      </c>
      <c r="C12" s="105">
        <v>2</v>
      </c>
      <c r="D12" s="105">
        <v>3</v>
      </c>
      <c r="E12" s="105">
        <v>486</v>
      </c>
      <c r="F12" s="99">
        <v>498</v>
      </c>
      <c r="I12" s="143"/>
    </row>
    <row r="13" spans="1:9">
      <c r="A13" s="100" t="s">
        <v>92</v>
      </c>
      <c r="B13" s="105">
        <v>263</v>
      </c>
      <c r="C13" s="105">
        <v>4</v>
      </c>
      <c r="D13" s="105">
        <v>260</v>
      </c>
      <c r="E13" s="105">
        <v>10884</v>
      </c>
      <c r="F13" s="99">
        <v>11411</v>
      </c>
    </row>
    <row r="14" spans="1:9">
      <c r="A14" s="117" t="s">
        <v>93</v>
      </c>
      <c r="B14" s="105">
        <v>89</v>
      </c>
      <c r="C14" s="105">
        <v>7</v>
      </c>
      <c r="D14" s="105">
        <v>8</v>
      </c>
      <c r="E14" s="105">
        <v>581</v>
      </c>
      <c r="F14" s="99">
        <v>685</v>
      </c>
    </row>
    <row r="15" spans="1:9">
      <c r="A15" s="117" t="s">
        <v>63</v>
      </c>
      <c r="B15" s="105">
        <v>39</v>
      </c>
      <c r="C15" s="105">
        <v>0</v>
      </c>
      <c r="D15" s="105">
        <v>17</v>
      </c>
      <c r="E15" s="105">
        <v>5063</v>
      </c>
      <c r="F15" s="99">
        <v>5119</v>
      </c>
    </row>
    <row r="16" spans="1:9">
      <c r="A16" s="157" t="s">
        <v>496</v>
      </c>
      <c r="B16" s="109" t="s">
        <v>87</v>
      </c>
      <c r="C16" s="109" t="s">
        <v>87</v>
      </c>
      <c r="D16" s="109" t="s">
        <v>87</v>
      </c>
      <c r="E16" s="109" t="s">
        <v>87</v>
      </c>
      <c r="F16" s="99">
        <v>9</v>
      </c>
    </row>
    <row r="17" spans="1:12">
      <c r="A17" s="117" t="s">
        <v>80</v>
      </c>
      <c r="B17" s="105">
        <v>64</v>
      </c>
      <c r="C17" s="105">
        <v>2</v>
      </c>
      <c r="D17" s="105">
        <v>8</v>
      </c>
      <c r="E17" s="105">
        <v>312</v>
      </c>
      <c r="F17" s="99">
        <v>386</v>
      </c>
    </row>
    <row r="18" spans="1:12">
      <c r="A18" s="117" t="s">
        <v>81</v>
      </c>
      <c r="B18" s="105">
        <v>11</v>
      </c>
      <c r="C18" s="105">
        <v>6</v>
      </c>
      <c r="D18" s="105">
        <v>3</v>
      </c>
      <c r="E18" s="105">
        <v>578</v>
      </c>
      <c r="F18" s="99">
        <v>598</v>
      </c>
    </row>
    <row r="19" spans="1:12">
      <c r="A19" s="117" t="s">
        <v>82</v>
      </c>
      <c r="B19" s="105">
        <v>12</v>
      </c>
      <c r="C19" s="107">
        <v>0</v>
      </c>
      <c r="D19" s="107">
        <v>0</v>
      </c>
      <c r="E19" s="105">
        <v>227</v>
      </c>
      <c r="F19" s="99">
        <v>239</v>
      </c>
    </row>
    <row r="20" spans="1:12">
      <c r="A20" s="117" t="s">
        <v>83</v>
      </c>
      <c r="B20" s="105">
        <v>8</v>
      </c>
      <c r="C20" s="107">
        <v>1</v>
      </c>
      <c r="D20" s="107">
        <v>0</v>
      </c>
      <c r="E20" s="105">
        <v>9</v>
      </c>
      <c r="F20" s="99">
        <v>18</v>
      </c>
    </row>
    <row r="21" spans="1:12">
      <c r="A21" s="117" t="s">
        <v>59</v>
      </c>
      <c r="B21" s="105">
        <v>238</v>
      </c>
      <c r="C21" s="105">
        <v>28</v>
      </c>
      <c r="D21" s="105">
        <v>13</v>
      </c>
      <c r="E21" s="105">
        <v>1181</v>
      </c>
      <c r="F21" s="99">
        <v>1460</v>
      </c>
    </row>
    <row r="22" spans="1:12">
      <c r="A22" s="117" t="s">
        <v>84</v>
      </c>
      <c r="B22" s="105">
        <v>1</v>
      </c>
      <c r="C22" s="105">
        <v>0</v>
      </c>
      <c r="D22" s="105">
        <v>0</v>
      </c>
      <c r="E22" s="105">
        <v>25</v>
      </c>
      <c r="F22" s="99">
        <v>26</v>
      </c>
    </row>
    <row r="23" spans="1:12" ht="17.25">
      <c r="A23" s="157" t="s">
        <v>497</v>
      </c>
      <c r="B23" s="109" t="s">
        <v>87</v>
      </c>
      <c r="C23" s="109" t="s">
        <v>87</v>
      </c>
      <c r="D23" s="109" t="s">
        <v>87</v>
      </c>
      <c r="E23" s="109" t="s">
        <v>87</v>
      </c>
      <c r="F23" s="106">
        <v>1</v>
      </c>
    </row>
    <row r="24" spans="1:12">
      <c r="A24" s="117" t="s">
        <v>86</v>
      </c>
      <c r="B24" s="105">
        <v>5</v>
      </c>
      <c r="C24" s="105">
        <v>0</v>
      </c>
      <c r="D24" s="107">
        <v>0</v>
      </c>
      <c r="E24" s="105">
        <v>237</v>
      </c>
      <c r="F24" s="99">
        <v>242</v>
      </c>
    </row>
    <row r="25" spans="1:12">
      <c r="A25" s="117" t="s">
        <v>68</v>
      </c>
      <c r="B25" s="107">
        <v>0</v>
      </c>
      <c r="C25" s="107">
        <v>0</v>
      </c>
      <c r="D25" s="107">
        <v>0</v>
      </c>
      <c r="E25" s="105">
        <v>1090</v>
      </c>
      <c r="F25" s="99">
        <v>1090</v>
      </c>
    </row>
    <row r="26" spans="1:12">
      <c r="A26" s="182" t="s">
        <v>69</v>
      </c>
      <c r="B26" s="183"/>
      <c r="C26" s="183"/>
      <c r="D26" s="183"/>
      <c r="E26" s="183"/>
      <c r="F26" s="184"/>
    </row>
    <row r="27" spans="1:12">
      <c r="A27" s="104" t="s">
        <v>70</v>
      </c>
      <c r="B27" s="105">
        <v>19</v>
      </c>
      <c r="C27" s="105">
        <v>2</v>
      </c>
      <c r="D27" s="105">
        <v>3</v>
      </c>
      <c r="E27" s="105">
        <v>4212</v>
      </c>
      <c r="F27" s="99">
        <v>4236</v>
      </c>
    </row>
    <row r="28" spans="1:12">
      <c r="A28" s="104" t="s">
        <v>71</v>
      </c>
      <c r="B28" s="105">
        <v>29</v>
      </c>
      <c r="C28" s="105">
        <v>17</v>
      </c>
      <c r="D28" s="105">
        <v>32</v>
      </c>
      <c r="E28" s="105">
        <v>2831</v>
      </c>
      <c r="F28" s="99">
        <v>2909</v>
      </c>
    </row>
    <row r="29" spans="1:12">
      <c r="A29" s="104" t="s">
        <v>72</v>
      </c>
      <c r="B29" s="105">
        <v>0</v>
      </c>
      <c r="C29" s="107">
        <v>1</v>
      </c>
      <c r="D29" s="107">
        <v>0</v>
      </c>
      <c r="E29" s="105">
        <v>558</v>
      </c>
      <c r="F29" s="99">
        <v>559</v>
      </c>
    </row>
    <row r="30" spans="1:12">
      <c r="A30" s="104" t="s">
        <v>73</v>
      </c>
      <c r="B30" s="105">
        <v>0</v>
      </c>
      <c r="C30" s="105">
        <v>0</v>
      </c>
      <c r="D30" s="107">
        <v>3</v>
      </c>
      <c r="E30" s="105">
        <v>271</v>
      </c>
      <c r="F30" s="99">
        <v>274</v>
      </c>
      <c r="I30" s="16"/>
      <c r="J30" s="16"/>
      <c r="K30" s="16"/>
      <c r="L30" s="16"/>
    </row>
    <row r="31" spans="1:12">
      <c r="A31" s="117" t="s">
        <v>74</v>
      </c>
      <c r="B31" s="107" t="s">
        <v>87</v>
      </c>
      <c r="C31" s="107" t="s">
        <v>87</v>
      </c>
      <c r="D31" s="107" t="s">
        <v>87</v>
      </c>
      <c r="E31" s="107" t="s">
        <v>87</v>
      </c>
      <c r="F31" s="106" t="s">
        <v>87</v>
      </c>
    </row>
    <row r="32" spans="1:12">
      <c r="A32" s="117" t="s">
        <v>199</v>
      </c>
      <c r="B32" s="107">
        <v>5</v>
      </c>
      <c r="C32" s="107">
        <v>1</v>
      </c>
      <c r="D32" s="107">
        <v>0</v>
      </c>
      <c r="E32" s="105">
        <v>2973</v>
      </c>
      <c r="F32" s="99">
        <v>2979</v>
      </c>
    </row>
    <row r="33" spans="1:6">
      <c r="A33" s="101" t="s">
        <v>5</v>
      </c>
      <c r="B33" s="108">
        <v>792</v>
      </c>
      <c r="C33" s="108">
        <v>72</v>
      </c>
      <c r="D33" s="108">
        <v>350</v>
      </c>
      <c r="E33" s="108">
        <v>31525</v>
      </c>
      <c r="F33" s="99">
        <v>32739</v>
      </c>
    </row>
    <row r="35" spans="1:6">
      <c r="A35" s="147" t="s">
        <v>495</v>
      </c>
    </row>
  </sheetData>
  <mergeCells count="2">
    <mergeCell ref="B10:F10"/>
    <mergeCell ref="A26:F26"/>
  </mergeCells>
  <hyperlinks>
    <hyperlink ref="D1" location="'UKEWNIDS10TC3,6,15,171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workbookViewId="0">
      <selection activeCell="A16" sqref="A16"/>
    </sheetView>
  </sheetViews>
  <sheetFormatPr defaultColWidth="11.42578125" defaultRowHeight="15"/>
  <cols>
    <col min="1" max="1" width="50.5703125" style="7" customWidth="1"/>
    <col min="2" max="2" width="88.85546875" style="111" customWidth="1"/>
  </cols>
  <sheetData>
    <row r="1" spans="1:19" ht="42">
      <c r="A1" s="192" t="s">
        <v>194</v>
      </c>
      <c r="B1" s="119" t="s">
        <v>416</v>
      </c>
    </row>
    <row r="2" spans="1:19" ht="45">
      <c r="A2" s="7" t="s">
        <v>6</v>
      </c>
      <c r="B2" s="114" t="s">
        <v>524</v>
      </c>
    </row>
    <row r="3" spans="1:19">
      <c r="A3" s="112" t="s">
        <v>417</v>
      </c>
      <c r="B3" s="116"/>
      <c r="C3" s="110"/>
      <c r="D3" s="110"/>
      <c r="E3" s="110"/>
      <c r="F3" s="110"/>
      <c r="G3" s="110"/>
      <c r="H3" s="110"/>
      <c r="I3" s="110"/>
      <c r="J3" s="110"/>
      <c r="K3" s="110"/>
      <c r="L3" s="110"/>
      <c r="M3" s="110"/>
      <c r="N3" s="110"/>
      <c r="O3" s="110"/>
      <c r="P3" s="110"/>
      <c r="Q3" s="110"/>
      <c r="R3" s="110"/>
      <c r="S3" s="110"/>
    </row>
    <row r="4" spans="1:19">
      <c r="A4" s="112" t="s">
        <v>418</v>
      </c>
      <c r="B4" s="116" t="s">
        <v>419</v>
      </c>
      <c r="C4" s="110"/>
      <c r="D4" s="110"/>
      <c r="E4" s="110"/>
      <c r="F4" s="110"/>
      <c r="G4" s="110"/>
      <c r="H4" s="110"/>
      <c r="I4" s="110"/>
      <c r="J4" s="110"/>
      <c r="K4" s="110"/>
      <c r="L4" s="110"/>
      <c r="M4" s="110"/>
      <c r="N4" s="110"/>
      <c r="O4" s="110"/>
      <c r="P4" s="110"/>
      <c r="Q4" s="110"/>
      <c r="R4" s="110"/>
      <c r="S4" s="110" t="s">
        <v>27</v>
      </c>
    </row>
    <row r="5" spans="1:19">
      <c r="A5" s="112" t="s">
        <v>420</v>
      </c>
      <c r="B5" s="116" t="s">
        <v>3</v>
      </c>
      <c r="C5" s="110"/>
      <c r="D5" s="110"/>
      <c r="E5" s="110"/>
      <c r="F5" s="110"/>
      <c r="G5" s="110"/>
      <c r="H5" s="110"/>
      <c r="I5" s="110"/>
      <c r="J5" s="110"/>
      <c r="K5" s="110"/>
      <c r="L5" s="110"/>
      <c r="M5" s="110"/>
      <c r="N5" s="110"/>
      <c r="O5" s="110"/>
      <c r="P5" s="110"/>
      <c r="Q5" s="110"/>
      <c r="R5" s="110"/>
      <c r="S5" s="110" t="s">
        <v>29</v>
      </c>
    </row>
    <row r="6" spans="1:19">
      <c r="A6" s="112" t="s">
        <v>421</v>
      </c>
      <c r="B6" s="116" t="s">
        <v>4</v>
      </c>
      <c r="C6" s="110"/>
      <c r="D6" s="110"/>
      <c r="E6" s="110"/>
      <c r="F6" s="110"/>
      <c r="G6" s="110"/>
      <c r="H6" s="110"/>
      <c r="I6" s="110"/>
      <c r="J6" s="110"/>
      <c r="K6" s="110"/>
      <c r="L6" s="110"/>
      <c r="M6" s="110"/>
      <c r="N6" s="110"/>
      <c r="O6" s="110"/>
      <c r="P6" s="110"/>
      <c r="Q6" s="110"/>
      <c r="R6" s="110"/>
      <c r="S6" s="110"/>
    </row>
    <row r="7" spans="1:19" ht="30">
      <c r="A7" s="7" t="s">
        <v>7</v>
      </c>
      <c r="B7" s="111" t="s">
        <v>402</v>
      </c>
    </row>
    <row r="8" spans="1:19">
      <c r="A8" s="7" t="s">
        <v>8</v>
      </c>
      <c r="B8" s="111" t="s">
        <v>30</v>
      </c>
    </row>
    <row r="9" spans="1:19">
      <c r="A9" s="7" t="s">
        <v>9</v>
      </c>
      <c r="B9" s="115" t="s">
        <v>32</v>
      </c>
    </row>
    <row r="10" spans="1:19">
      <c r="A10" s="7" t="s">
        <v>518</v>
      </c>
      <c r="B10" s="111" t="s">
        <v>10</v>
      </c>
      <c r="S10" t="s">
        <v>11</v>
      </c>
    </row>
    <row r="11" spans="1:19">
      <c r="A11" s="7" t="s">
        <v>519</v>
      </c>
      <c r="B11" s="111" t="s">
        <v>11</v>
      </c>
      <c r="S11" t="s">
        <v>10</v>
      </c>
    </row>
    <row r="12" spans="1:19">
      <c r="A12" s="7" t="s">
        <v>520</v>
      </c>
      <c r="B12" s="111" t="s">
        <v>10</v>
      </c>
    </row>
    <row r="13" spans="1:19">
      <c r="A13" s="7" t="s">
        <v>521</v>
      </c>
      <c r="B13" s="111" t="s">
        <v>10</v>
      </c>
    </row>
    <row r="14" spans="1:19">
      <c r="A14" s="7" t="s">
        <v>522</v>
      </c>
      <c r="B14" s="111" t="s">
        <v>10</v>
      </c>
      <c r="S14" t="s">
        <v>17</v>
      </c>
    </row>
    <row r="15" spans="1:19">
      <c r="A15" s="7" t="s">
        <v>26</v>
      </c>
      <c r="B15" s="111" t="s">
        <v>21</v>
      </c>
      <c r="S15" t="s">
        <v>18</v>
      </c>
    </row>
    <row r="16" spans="1:19" ht="15" customHeight="1">
      <c r="A16" s="7" t="s">
        <v>560</v>
      </c>
      <c r="B16" s="111" t="s">
        <v>28</v>
      </c>
      <c r="S16" t="s">
        <v>19</v>
      </c>
    </row>
    <row r="17" spans="1:19">
      <c r="A17" s="7" t="s">
        <v>12</v>
      </c>
      <c r="B17" s="111" t="s">
        <v>17</v>
      </c>
      <c r="S17" t="s">
        <v>20</v>
      </c>
    </row>
    <row r="18" spans="1:19">
      <c r="A18" s="7" t="s">
        <v>13</v>
      </c>
      <c r="B18" s="120">
        <v>41470</v>
      </c>
      <c r="S18" t="s">
        <v>21</v>
      </c>
    </row>
    <row r="19" spans="1:19">
      <c r="A19" s="7" t="s">
        <v>14</v>
      </c>
      <c r="B19" s="111" t="s">
        <v>15</v>
      </c>
    </row>
    <row r="20" spans="1:19" ht="45">
      <c r="A20" s="7" t="s">
        <v>16</v>
      </c>
      <c r="B20" s="111" t="s">
        <v>403</v>
      </c>
    </row>
    <row r="21" spans="1:19">
      <c r="A21"/>
      <c r="B21" s="113" t="s">
        <v>405</v>
      </c>
      <c r="S21" t="s">
        <v>23</v>
      </c>
    </row>
    <row r="22" spans="1:19">
      <c r="A22"/>
      <c r="S22" t="s">
        <v>15</v>
      </c>
    </row>
    <row r="23" spans="1:19">
      <c r="A23"/>
      <c r="S23" t="s">
        <v>22</v>
      </c>
    </row>
    <row r="25" spans="1:19">
      <c r="A25"/>
      <c r="S25" t="s">
        <v>27</v>
      </c>
    </row>
    <row r="26" spans="1:19">
      <c r="A26"/>
      <c r="S26" t="s">
        <v>29</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$S$25:$S$26</formula1>
    </dataValidation>
  </dataValidations>
  <hyperlinks>
    <hyperlink ref="B9" r:id="rId1"/>
    <hyperlink ref="B1" location="UKEWNIDS1TC2data!A1" display="View Data"/>
  </hyperlinks>
  <pageMargins left="0.7" right="0.7" top="0.75" bottom="0.75" header="0.3" footer="0.3"/>
  <pageSetup paperSize="9" orientation="portrait" verticalDpi="4"/>
  <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A16" sqref="A16"/>
    </sheetView>
  </sheetViews>
  <sheetFormatPr defaultColWidth="8.85546875" defaultRowHeight="15"/>
  <cols>
    <col min="1" max="1" width="52.140625" style="130" customWidth="1"/>
    <col min="2" max="2" width="56.140625" style="110" customWidth="1"/>
    <col min="3" max="256" width="8.85546875" style="110"/>
    <col min="257" max="257" width="52.140625" style="110" customWidth="1"/>
    <col min="258" max="258" width="56.140625" style="110" customWidth="1"/>
    <col min="259" max="512" width="8.85546875" style="110"/>
    <col min="513" max="513" width="52.140625" style="110" customWidth="1"/>
    <col min="514" max="514" width="56.140625" style="110" customWidth="1"/>
    <col min="515" max="768" width="8.85546875" style="110"/>
    <col min="769" max="769" width="52.140625" style="110" customWidth="1"/>
    <col min="770" max="770" width="56.140625" style="110" customWidth="1"/>
    <col min="771" max="1024" width="8.85546875" style="110"/>
    <col min="1025" max="1025" width="52.140625" style="110" customWidth="1"/>
    <col min="1026" max="1026" width="56.140625" style="110" customWidth="1"/>
    <col min="1027" max="1280" width="8.85546875" style="110"/>
    <col min="1281" max="1281" width="52.140625" style="110" customWidth="1"/>
    <col min="1282" max="1282" width="56.140625" style="110" customWidth="1"/>
    <col min="1283" max="1536" width="8.85546875" style="110"/>
    <col min="1537" max="1537" width="52.140625" style="110" customWidth="1"/>
    <col min="1538" max="1538" width="56.140625" style="110" customWidth="1"/>
    <col min="1539" max="1792" width="8.85546875" style="110"/>
    <col min="1793" max="1793" width="52.140625" style="110" customWidth="1"/>
    <col min="1794" max="1794" width="56.140625" style="110" customWidth="1"/>
    <col min="1795" max="2048" width="8.85546875" style="110"/>
    <col min="2049" max="2049" width="52.140625" style="110" customWidth="1"/>
    <col min="2050" max="2050" width="56.140625" style="110" customWidth="1"/>
    <col min="2051" max="2304" width="8.85546875" style="110"/>
    <col min="2305" max="2305" width="52.140625" style="110" customWidth="1"/>
    <col min="2306" max="2306" width="56.140625" style="110" customWidth="1"/>
    <col min="2307" max="2560" width="8.85546875" style="110"/>
    <col min="2561" max="2561" width="52.140625" style="110" customWidth="1"/>
    <col min="2562" max="2562" width="56.140625" style="110" customWidth="1"/>
    <col min="2563" max="2816" width="8.85546875" style="110"/>
    <col min="2817" max="2817" width="52.140625" style="110" customWidth="1"/>
    <col min="2818" max="2818" width="56.140625" style="110" customWidth="1"/>
    <col min="2819" max="3072" width="8.85546875" style="110"/>
    <col min="3073" max="3073" width="52.140625" style="110" customWidth="1"/>
    <col min="3074" max="3074" width="56.140625" style="110" customWidth="1"/>
    <col min="3075" max="3328" width="8.85546875" style="110"/>
    <col min="3329" max="3329" width="52.140625" style="110" customWidth="1"/>
    <col min="3330" max="3330" width="56.140625" style="110" customWidth="1"/>
    <col min="3331" max="3584" width="8.85546875" style="110"/>
    <col min="3585" max="3585" width="52.140625" style="110" customWidth="1"/>
    <col min="3586" max="3586" width="56.140625" style="110" customWidth="1"/>
    <col min="3587" max="3840" width="8.85546875" style="110"/>
    <col min="3841" max="3841" width="52.140625" style="110" customWidth="1"/>
    <col min="3842" max="3842" width="56.140625" style="110" customWidth="1"/>
    <col min="3843" max="4096" width="8.85546875" style="110"/>
    <col min="4097" max="4097" width="52.140625" style="110" customWidth="1"/>
    <col min="4098" max="4098" width="56.140625" style="110" customWidth="1"/>
    <col min="4099" max="4352" width="8.85546875" style="110"/>
    <col min="4353" max="4353" width="52.140625" style="110" customWidth="1"/>
    <col min="4354" max="4354" width="56.140625" style="110" customWidth="1"/>
    <col min="4355" max="4608" width="8.85546875" style="110"/>
    <col min="4609" max="4609" width="52.140625" style="110" customWidth="1"/>
    <col min="4610" max="4610" width="56.140625" style="110" customWidth="1"/>
    <col min="4611" max="4864" width="8.85546875" style="110"/>
    <col min="4865" max="4865" width="52.140625" style="110" customWidth="1"/>
    <col min="4866" max="4866" width="56.140625" style="110" customWidth="1"/>
    <col min="4867" max="5120" width="8.85546875" style="110"/>
    <col min="5121" max="5121" width="52.140625" style="110" customWidth="1"/>
    <col min="5122" max="5122" width="56.140625" style="110" customWidth="1"/>
    <col min="5123" max="5376" width="8.85546875" style="110"/>
    <col min="5377" max="5377" width="52.140625" style="110" customWidth="1"/>
    <col min="5378" max="5378" width="56.140625" style="110" customWidth="1"/>
    <col min="5379" max="5632" width="8.85546875" style="110"/>
    <col min="5633" max="5633" width="52.140625" style="110" customWidth="1"/>
    <col min="5634" max="5634" width="56.140625" style="110" customWidth="1"/>
    <col min="5635" max="5888" width="8.85546875" style="110"/>
    <col min="5889" max="5889" width="52.140625" style="110" customWidth="1"/>
    <col min="5890" max="5890" width="56.140625" style="110" customWidth="1"/>
    <col min="5891" max="6144" width="8.85546875" style="110"/>
    <col min="6145" max="6145" width="52.140625" style="110" customWidth="1"/>
    <col min="6146" max="6146" width="56.140625" style="110" customWidth="1"/>
    <col min="6147" max="6400" width="8.85546875" style="110"/>
    <col min="6401" max="6401" width="52.140625" style="110" customWidth="1"/>
    <col min="6402" max="6402" width="56.140625" style="110" customWidth="1"/>
    <col min="6403" max="6656" width="8.85546875" style="110"/>
    <col min="6657" max="6657" width="52.140625" style="110" customWidth="1"/>
    <col min="6658" max="6658" width="56.140625" style="110" customWidth="1"/>
    <col min="6659" max="6912" width="8.85546875" style="110"/>
    <col min="6913" max="6913" width="52.140625" style="110" customWidth="1"/>
    <col min="6914" max="6914" width="56.140625" style="110" customWidth="1"/>
    <col min="6915" max="7168" width="8.85546875" style="110"/>
    <col min="7169" max="7169" width="52.140625" style="110" customWidth="1"/>
    <col min="7170" max="7170" width="56.140625" style="110" customWidth="1"/>
    <col min="7171" max="7424" width="8.85546875" style="110"/>
    <col min="7425" max="7425" width="52.140625" style="110" customWidth="1"/>
    <col min="7426" max="7426" width="56.140625" style="110" customWidth="1"/>
    <col min="7427" max="7680" width="8.85546875" style="110"/>
    <col min="7681" max="7681" width="52.140625" style="110" customWidth="1"/>
    <col min="7682" max="7682" width="56.140625" style="110" customWidth="1"/>
    <col min="7683" max="7936" width="8.85546875" style="110"/>
    <col min="7937" max="7937" width="52.140625" style="110" customWidth="1"/>
    <col min="7938" max="7938" width="56.140625" style="110" customWidth="1"/>
    <col min="7939" max="8192" width="8.85546875" style="110"/>
    <col min="8193" max="8193" width="52.140625" style="110" customWidth="1"/>
    <col min="8194" max="8194" width="56.140625" style="110" customWidth="1"/>
    <col min="8195" max="8448" width="8.85546875" style="110"/>
    <col min="8449" max="8449" width="52.140625" style="110" customWidth="1"/>
    <col min="8450" max="8450" width="56.140625" style="110" customWidth="1"/>
    <col min="8451" max="8704" width="8.85546875" style="110"/>
    <col min="8705" max="8705" width="52.140625" style="110" customWidth="1"/>
    <col min="8706" max="8706" width="56.140625" style="110" customWidth="1"/>
    <col min="8707" max="8960" width="8.85546875" style="110"/>
    <col min="8961" max="8961" width="52.140625" style="110" customWidth="1"/>
    <col min="8962" max="8962" width="56.140625" style="110" customWidth="1"/>
    <col min="8963" max="9216" width="8.85546875" style="110"/>
    <col min="9217" max="9217" width="52.140625" style="110" customWidth="1"/>
    <col min="9218" max="9218" width="56.140625" style="110" customWidth="1"/>
    <col min="9219" max="9472" width="8.85546875" style="110"/>
    <col min="9473" max="9473" width="52.140625" style="110" customWidth="1"/>
    <col min="9474" max="9474" width="56.140625" style="110" customWidth="1"/>
    <col min="9475" max="9728" width="8.85546875" style="110"/>
    <col min="9729" max="9729" width="52.140625" style="110" customWidth="1"/>
    <col min="9730" max="9730" width="56.140625" style="110" customWidth="1"/>
    <col min="9731" max="9984" width="8.85546875" style="110"/>
    <col min="9985" max="9985" width="52.140625" style="110" customWidth="1"/>
    <col min="9986" max="9986" width="56.140625" style="110" customWidth="1"/>
    <col min="9987" max="10240" width="8.85546875" style="110"/>
    <col min="10241" max="10241" width="52.140625" style="110" customWidth="1"/>
    <col min="10242" max="10242" width="56.140625" style="110" customWidth="1"/>
    <col min="10243" max="10496" width="8.85546875" style="110"/>
    <col min="10497" max="10497" width="52.140625" style="110" customWidth="1"/>
    <col min="10498" max="10498" width="56.140625" style="110" customWidth="1"/>
    <col min="10499" max="10752" width="8.85546875" style="110"/>
    <col min="10753" max="10753" width="52.140625" style="110" customWidth="1"/>
    <col min="10754" max="10754" width="56.140625" style="110" customWidth="1"/>
    <col min="10755" max="11008" width="8.85546875" style="110"/>
    <col min="11009" max="11009" width="52.140625" style="110" customWidth="1"/>
    <col min="11010" max="11010" width="56.140625" style="110" customWidth="1"/>
    <col min="11011" max="11264" width="8.85546875" style="110"/>
    <col min="11265" max="11265" width="52.140625" style="110" customWidth="1"/>
    <col min="11266" max="11266" width="56.140625" style="110" customWidth="1"/>
    <col min="11267" max="11520" width="8.85546875" style="110"/>
    <col min="11521" max="11521" width="52.140625" style="110" customWidth="1"/>
    <col min="11522" max="11522" width="56.140625" style="110" customWidth="1"/>
    <col min="11523" max="11776" width="8.85546875" style="110"/>
    <col min="11777" max="11777" width="52.140625" style="110" customWidth="1"/>
    <col min="11778" max="11778" width="56.140625" style="110" customWidth="1"/>
    <col min="11779" max="12032" width="8.85546875" style="110"/>
    <col min="12033" max="12033" width="52.140625" style="110" customWidth="1"/>
    <col min="12034" max="12034" width="56.140625" style="110" customWidth="1"/>
    <col min="12035" max="12288" width="8.85546875" style="110"/>
    <col min="12289" max="12289" width="52.140625" style="110" customWidth="1"/>
    <col min="12290" max="12290" width="56.140625" style="110" customWidth="1"/>
    <col min="12291" max="12544" width="8.85546875" style="110"/>
    <col min="12545" max="12545" width="52.140625" style="110" customWidth="1"/>
    <col min="12546" max="12546" width="56.140625" style="110" customWidth="1"/>
    <col min="12547" max="12800" width="8.85546875" style="110"/>
    <col min="12801" max="12801" width="52.140625" style="110" customWidth="1"/>
    <col min="12802" max="12802" width="56.140625" style="110" customWidth="1"/>
    <col min="12803" max="13056" width="8.85546875" style="110"/>
    <col min="13057" max="13057" width="52.140625" style="110" customWidth="1"/>
    <col min="13058" max="13058" width="56.140625" style="110" customWidth="1"/>
    <col min="13059" max="13312" width="8.85546875" style="110"/>
    <col min="13313" max="13313" width="52.140625" style="110" customWidth="1"/>
    <col min="13314" max="13314" width="56.140625" style="110" customWidth="1"/>
    <col min="13315" max="13568" width="8.85546875" style="110"/>
    <col min="13569" max="13569" width="52.140625" style="110" customWidth="1"/>
    <col min="13570" max="13570" width="56.140625" style="110" customWidth="1"/>
    <col min="13571" max="13824" width="8.85546875" style="110"/>
    <col min="13825" max="13825" width="52.140625" style="110" customWidth="1"/>
    <col min="13826" max="13826" width="56.140625" style="110" customWidth="1"/>
    <col min="13827" max="14080" width="8.85546875" style="110"/>
    <col min="14081" max="14081" width="52.140625" style="110" customWidth="1"/>
    <col min="14082" max="14082" width="56.140625" style="110" customWidth="1"/>
    <col min="14083" max="14336" width="8.85546875" style="110"/>
    <col min="14337" max="14337" width="52.140625" style="110" customWidth="1"/>
    <col min="14338" max="14338" width="56.140625" style="110" customWidth="1"/>
    <col min="14339" max="14592" width="8.85546875" style="110"/>
    <col min="14593" max="14593" width="52.140625" style="110" customWidth="1"/>
    <col min="14594" max="14594" width="56.140625" style="110" customWidth="1"/>
    <col min="14595" max="14848" width="8.85546875" style="110"/>
    <col min="14849" max="14849" width="52.140625" style="110" customWidth="1"/>
    <col min="14850" max="14850" width="56.140625" style="110" customWidth="1"/>
    <col min="14851" max="15104" width="8.85546875" style="110"/>
    <col min="15105" max="15105" width="52.140625" style="110" customWidth="1"/>
    <col min="15106" max="15106" width="56.140625" style="110" customWidth="1"/>
    <col min="15107" max="15360" width="8.85546875" style="110"/>
    <col min="15361" max="15361" width="52.140625" style="110" customWidth="1"/>
    <col min="15362" max="15362" width="56.140625" style="110" customWidth="1"/>
    <col min="15363" max="15616" width="8.85546875" style="110"/>
    <col min="15617" max="15617" width="52.140625" style="110" customWidth="1"/>
    <col min="15618" max="15618" width="56.140625" style="110" customWidth="1"/>
    <col min="15619" max="15872" width="8.85546875" style="110"/>
    <col min="15873" max="15873" width="52.140625" style="110" customWidth="1"/>
    <col min="15874" max="15874" width="56.140625" style="110" customWidth="1"/>
    <col min="15875" max="16128" width="8.85546875" style="110"/>
    <col min="16129" max="16129" width="52.140625" style="110" customWidth="1"/>
    <col min="16130" max="16130" width="56.140625" style="110" customWidth="1"/>
    <col min="16131" max="16384" width="8.85546875" style="110"/>
  </cols>
  <sheetData>
    <row r="1" spans="1:2" ht="42">
      <c r="A1" s="193" t="s">
        <v>194</v>
      </c>
      <c r="B1" s="6" t="s">
        <v>416</v>
      </c>
    </row>
    <row r="2" spans="1:2" ht="45">
      <c r="A2" s="130" t="s">
        <v>6</v>
      </c>
      <c r="B2" s="146" t="s">
        <v>498</v>
      </c>
    </row>
    <row r="3" spans="1:2">
      <c r="A3" s="130" t="s">
        <v>417</v>
      </c>
    </row>
    <row r="4" spans="1:2">
      <c r="A4" s="130" t="s">
        <v>418</v>
      </c>
      <c r="B4" s="116" t="s">
        <v>506</v>
      </c>
    </row>
    <row r="5" spans="1:2" ht="30">
      <c r="A5" s="130" t="s">
        <v>420</v>
      </c>
      <c r="B5" s="116" t="s">
        <v>507</v>
      </c>
    </row>
    <row r="6" spans="1:2">
      <c r="A6" s="130" t="s">
        <v>421</v>
      </c>
      <c r="B6" s="116" t="s">
        <v>4</v>
      </c>
    </row>
    <row r="7" spans="1:2">
      <c r="A7" s="130" t="s">
        <v>7</v>
      </c>
      <c r="B7" s="156" t="s">
        <v>499</v>
      </c>
    </row>
    <row r="8" spans="1:2">
      <c r="A8" s="130" t="s">
        <v>8</v>
      </c>
      <c r="B8" s="110" t="s">
        <v>197</v>
      </c>
    </row>
    <row r="9" spans="1:2">
      <c r="A9" s="130" t="s">
        <v>9</v>
      </c>
      <c r="B9" s="18" t="s">
        <v>198</v>
      </c>
    </row>
    <row r="10" spans="1:2">
      <c r="A10" s="130" t="s">
        <v>518</v>
      </c>
      <c r="B10" s="110" t="s">
        <v>10</v>
      </c>
    </row>
    <row r="11" spans="1:2">
      <c r="A11" s="130" t="s">
        <v>519</v>
      </c>
      <c r="B11" s="110" t="s">
        <v>10</v>
      </c>
    </row>
    <row r="12" spans="1:2">
      <c r="A12" s="130" t="s">
        <v>520</v>
      </c>
      <c r="B12" s="110" t="s">
        <v>10</v>
      </c>
    </row>
    <row r="13" spans="1:2">
      <c r="A13" s="130" t="s">
        <v>521</v>
      </c>
      <c r="B13" s="110" t="s">
        <v>10</v>
      </c>
    </row>
    <row r="14" spans="1:2">
      <c r="A14" s="130" t="s">
        <v>522</v>
      </c>
      <c r="B14" s="110" t="s">
        <v>10</v>
      </c>
    </row>
    <row r="15" spans="1:2">
      <c r="A15" s="130" t="s">
        <v>26</v>
      </c>
      <c r="B15" s="110" t="s">
        <v>28</v>
      </c>
    </row>
    <row r="16" spans="1:2">
      <c r="A16" s="130" t="s">
        <v>560</v>
      </c>
      <c r="B16" s="110" t="s">
        <v>184</v>
      </c>
    </row>
    <row r="17" spans="1:2">
      <c r="A17" s="130" t="s">
        <v>12</v>
      </c>
      <c r="B17" s="110" t="s">
        <v>17</v>
      </c>
    </row>
    <row r="18" spans="1:2">
      <c r="A18" s="130" t="s">
        <v>13</v>
      </c>
      <c r="B18" s="9">
        <v>41470</v>
      </c>
    </row>
    <row r="19" spans="1:2">
      <c r="A19" s="130" t="s">
        <v>14</v>
      </c>
      <c r="B19" s="110" t="s">
        <v>15</v>
      </c>
    </row>
    <row r="20" spans="1:2">
      <c r="A20" s="130" t="s">
        <v>16</v>
      </c>
      <c r="B20" s="130" t="s">
        <v>405</v>
      </c>
    </row>
    <row r="21" spans="1:2">
      <c r="A21" s="110"/>
    </row>
    <row r="22" spans="1:2">
      <c r="A22" s="110"/>
    </row>
    <row r="23" spans="1:2">
      <c r="A23" s="110"/>
    </row>
    <row r="25" spans="1:2">
      <c r="A25" s="110"/>
    </row>
    <row r="26" spans="1:2">
      <c r="A26" s="110"/>
    </row>
    <row r="27" spans="1:2">
      <c r="A27" s="110"/>
    </row>
    <row r="28" spans="1:2">
      <c r="A28" s="110"/>
    </row>
  </sheetData>
  <dataValidations count="4">
    <dataValidation type="list" allowBlank="1" showInputMessage="1" showErrorMessage="1"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formula1>$S$14:$S$18</formula1>
    </dataValidation>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$S$25:$S$28</formula1>
    </dataValidation>
    <dataValidation type="list" allowBlank="1" showInputMessage="1" showErrorMessage="1"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formula1>$S$21:$S$23</formula1>
    </dataValidation>
    <dataValidation type="list" allowBlank="1" showInputMessage="1" showErrorMessage="1" sqref="B10:B14 IX10:IX14 ST10:ST14 ACP10:ACP14 AML10:AML14 AWH10:AWH14 BGD10:BGD14 BPZ10:BPZ14 BZV10:BZV14 CJR10:CJR14 CTN10:CTN14 DDJ10:DDJ14 DNF10:DNF14 DXB10:DXB14 EGX10:EGX14 EQT10:EQT14 FAP10:FAP14 FKL10:FKL14 FUH10:FUH14 GED10:GED14 GNZ10:GNZ14 GXV10:GXV14 HHR10:HHR14 HRN10:HRN14 IBJ10:IBJ14 ILF10:ILF14 IVB10:IVB14 JEX10:JEX14 JOT10:JOT14 JYP10:JYP14 KIL10:KIL14 KSH10:KSH14 LCD10:LCD14 LLZ10:LLZ14 LVV10:LVV14 MFR10:MFR14 MPN10:MPN14 MZJ10:MZJ14 NJF10:NJF14 NTB10:NTB14 OCX10:OCX14 OMT10:OMT14 OWP10:OWP14 PGL10:PGL14 PQH10:PQH14 QAD10:QAD14 QJZ10:QJZ14 QTV10:QTV14 RDR10:RDR14 RNN10:RNN14 RXJ10:RXJ14 SHF10:SHF14 SRB10:SRB14 TAX10:TAX14 TKT10:TKT14 TUP10:TUP14 UEL10:UEL14 UOH10:UOH14 UYD10:UYD14 VHZ10:VHZ14 VRV10:VRV14 WBR10:WBR14 WLN10:WLN14 WVJ10:WVJ14 B65546:B65550 IX65546:IX65550 ST65546:ST65550 ACP65546:ACP65550 AML65546:AML65550 AWH65546:AWH65550 BGD65546:BGD65550 BPZ65546:BPZ65550 BZV65546:BZV65550 CJR65546:CJR65550 CTN65546:CTN65550 DDJ65546:DDJ65550 DNF65546:DNF65550 DXB65546:DXB65550 EGX65546:EGX65550 EQT65546:EQT65550 FAP65546:FAP65550 FKL65546:FKL65550 FUH65546:FUH65550 GED65546:GED65550 GNZ65546:GNZ65550 GXV65546:GXV65550 HHR65546:HHR65550 HRN65546:HRN65550 IBJ65546:IBJ65550 ILF65546:ILF65550 IVB65546:IVB65550 JEX65546:JEX65550 JOT65546:JOT65550 JYP65546:JYP65550 KIL65546:KIL65550 KSH65546:KSH65550 LCD65546:LCD65550 LLZ65546:LLZ65550 LVV65546:LVV65550 MFR65546:MFR65550 MPN65546:MPN65550 MZJ65546:MZJ65550 NJF65546:NJF65550 NTB65546:NTB65550 OCX65546:OCX65550 OMT65546:OMT65550 OWP65546:OWP65550 PGL65546:PGL65550 PQH65546:PQH65550 QAD65546:QAD65550 QJZ65546:QJZ65550 QTV65546:QTV65550 RDR65546:RDR65550 RNN65546:RNN65550 RXJ65546:RXJ65550 SHF65546:SHF65550 SRB65546:SRB65550 TAX65546:TAX65550 TKT65546:TKT65550 TUP65546:TUP65550 UEL65546:UEL65550 UOH65546:UOH65550 UYD65546:UYD65550 VHZ65546:VHZ65550 VRV65546:VRV65550 WBR65546:WBR65550 WLN65546:WLN65550 WVJ65546:WVJ65550 B131082:B131086 IX131082:IX131086 ST131082:ST131086 ACP131082:ACP131086 AML131082:AML131086 AWH131082:AWH131086 BGD131082:BGD131086 BPZ131082:BPZ131086 BZV131082:BZV131086 CJR131082:CJR131086 CTN131082:CTN131086 DDJ131082:DDJ131086 DNF131082:DNF131086 DXB131082:DXB131086 EGX131082:EGX131086 EQT131082:EQT131086 FAP131082:FAP131086 FKL131082:FKL131086 FUH131082:FUH131086 GED131082:GED131086 GNZ131082:GNZ131086 GXV131082:GXV131086 HHR131082:HHR131086 HRN131082:HRN131086 IBJ131082:IBJ131086 ILF131082:ILF131086 IVB131082:IVB131086 JEX131082:JEX131086 JOT131082:JOT131086 JYP131082:JYP131086 KIL131082:KIL131086 KSH131082:KSH131086 LCD131082:LCD131086 LLZ131082:LLZ131086 LVV131082:LVV131086 MFR131082:MFR131086 MPN131082:MPN131086 MZJ131082:MZJ131086 NJF131082:NJF131086 NTB131082:NTB131086 OCX131082:OCX131086 OMT131082:OMT131086 OWP131082:OWP131086 PGL131082:PGL131086 PQH131082:PQH131086 QAD131082:QAD131086 QJZ131082:QJZ131086 QTV131082:QTV131086 RDR131082:RDR131086 RNN131082:RNN131086 RXJ131082:RXJ131086 SHF131082:SHF131086 SRB131082:SRB131086 TAX131082:TAX131086 TKT131082:TKT131086 TUP131082:TUP131086 UEL131082:UEL131086 UOH131082:UOH131086 UYD131082:UYD131086 VHZ131082:VHZ131086 VRV131082:VRV131086 WBR131082:WBR131086 WLN131082:WLN131086 WVJ131082:WVJ131086 B196618:B196622 IX196618:IX196622 ST196618:ST196622 ACP196618:ACP196622 AML196618:AML196622 AWH196618:AWH196622 BGD196618:BGD196622 BPZ196618:BPZ196622 BZV196618:BZV196622 CJR196618:CJR196622 CTN196618:CTN196622 DDJ196618:DDJ196622 DNF196618:DNF196622 DXB196618:DXB196622 EGX196618:EGX196622 EQT196618:EQT196622 FAP196618:FAP196622 FKL196618:FKL196622 FUH196618:FUH196622 GED196618:GED196622 GNZ196618:GNZ196622 GXV196618:GXV196622 HHR196618:HHR196622 HRN196618:HRN196622 IBJ196618:IBJ196622 ILF196618:ILF196622 IVB196618:IVB196622 JEX196618:JEX196622 JOT196618:JOT196622 JYP196618:JYP196622 KIL196618:KIL196622 KSH196618:KSH196622 LCD196618:LCD196622 LLZ196618:LLZ196622 LVV196618:LVV196622 MFR196618:MFR196622 MPN196618:MPN196622 MZJ196618:MZJ196622 NJF196618:NJF196622 NTB196618:NTB196622 OCX196618:OCX196622 OMT196618:OMT196622 OWP196618:OWP196622 PGL196618:PGL196622 PQH196618:PQH196622 QAD196618:QAD196622 QJZ196618:QJZ196622 QTV196618:QTV196622 RDR196618:RDR196622 RNN196618:RNN196622 RXJ196618:RXJ196622 SHF196618:SHF196622 SRB196618:SRB196622 TAX196618:TAX196622 TKT196618:TKT196622 TUP196618:TUP196622 UEL196618:UEL196622 UOH196618:UOH196622 UYD196618:UYD196622 VHZ196618:VHZ196622 VRV196618:VRV196622 WBR196618:WBR196622 WLN196618:WLN196622 WVJ196618:WVJ196622 B262154:B262158 IX262154:IX262158 ST262154:ST262158 ACP262154:ACP262158 AML262154:AML262158 AWH262154:AWH262158 BGD262154:BGD262158 BPZ262154:BPZ262158 BZV262154:BZV262158 CJR262154:CJR262158 CTN262154:CTN262158 DDJ262154:DDJ262158 DNF262154:DNF262158 DXB262154:DXB262158 EGX262154:EGX262158 EQT262154:EQT262158 FAP262154:FAP262158 FKL262154:FKL262158 FUH262154:FUH262158 GED262154:GED262158 GNZ262154:GNZ262158 GXV262154:GXV262158 HHR262154:HHR262158 HRN262154:HRN262158 IBJ262154:IBJ262158 ILF262154:ILF262158 IVB262154:IVB262158 JEX262154:JEX262158 JOT262154:JOT262158 JYP262154:JYP262158 KIL262154:KIL262158 KSH262154:KSH262158 LCD262154:LCD262158 LLZ262154:LLZ262158 LVV262154:LVV262158 MFR262154:MFR262158 MPN262154:MPN262158 MZJ262154:MZJ262158 NJF262154:NJF262158 NTB262154:NTB262158 OCX262154:OCX262158 OMT262154:OMT262158 OWP262154:OWP262158 PGL262154:PGL262158 PQH262154:PQH262158 QAD262154:QAD262158 QJZ262154:QJZ262158 QTV262154:QTV262158 RDR262154:RDR262158 RNN262154:RNN262158 RXJ262154:RXJ262158 SHF262154:SHF262158 SRB262154:SRB262158 TAX262154:TAX262158 TKT262154:TKT262158 TUP262154:TUP262158 UEL262154:UEL262158 UOH262154:UOH262158 UYD262154:UYD262158 VHZ262154:VHZ262158 VRV262154:VRV262158 WBR262154:WBR262158 WLN262154:WLN262158 WVJ262154:WVJ262158 B327690:B327694 IX327690:IX327694 ST327690:ST327694 ACP327690:ACP327694 AML327690:AML327694 AWH327690:AWH327694 BGD327690:BGD327694 BPZ327690:BPZ327694 BZV327690:BZV327694 CJR327690:CJR327694 CTN327690:CTN327694 DDJ327690:DDJ327694 DNF327690:DNF327694 DXB327690:DXB327694 EGX327690:EGX327694 EQT327690:EQT327694 FAP327690:FAP327694 FKL327690:FKL327694 FUH327690:FUH327694 GED327690:GED327694 GNZ327690:GNZ327694 GXV327690:GXV327694 HHR327690:HHR327694 HRN327690:HRN327694 IBJ327690:IBJ327694 ILF327690:ILF327694 IVB327690:IVB327694 JEX327690:JEX327694 JOT327690:JOT327694 JYP327690:JYP327694 KIL327690:KIL327694 KSH327690:KSH327694 LCD327690:LCD327694 LLZ327690:LLZ327694 LVV327690:LVV327694 MFR327690:MFR327694 MPN327690:MPN327694 MZJ327690:MZJ327694 NJF327690:NJF327694 NTB327690:NTB327694 OCX327690:OCX327694 OMT327690:OMT327694 OWP327690:OWP327694 PGL327690:PGL327694 PQH327690:PQH327694 QAD327690:QAD327694 QJZ327690:QJZ327694 QTV327690:QTV327694 RDR327690:RDR327694 RNN327690:RNN327694 RXJ327690:RXJ327694 SHF327690:SHF327694 SRB327690:SRB327694 TAX327690:TAX327694 TKT327690:TKT327694 TUP327690:TUP327694 UEL327690:UEL327694 UOH327690:UOH327694 UYD327690:UYD327694 VHZ327690:VHZ327694 VRV327690:VRV327694 WBR327690:WBR327694 WLN327690:WLN327694 WVJ327690:WVJ327694 B393226:B393230 IX393226:IX393230 ST393226:ST393230 ACP393226:ACP393230 AML393226:AML393230 AWH393226:AWH393230 BGD393226:BGD393230 BPZ393226:BPZ393230 BZV393226:BZV393230 CJR393226:CJR393230 CTN393226:CTN393230 DDJ393226:DDJ393230 DNF393226:DNF393230 DXB393226:DXB393230 EGX393226:EGX393230 EQT393226:EQT393230 FAP393226:FAP393230 FKL393226:FKL393230 FUH393226:FUH393230 GED393226:GED393230 GNZ393226:GNZ393230 GXV393226:GXV393230 HHR393226:HHR393230 HRN393226:HRN393230 IBJ393226:IBJ393230 ILF393226:ILF393230 IVB393226:IVB393230 JEX393226:JEX393230 JOT393226:JOT393230 JYP393226:JYP393230 KIL393226:KIL393230 KSH393226:KSH393230 LCD393226:LCD393230 LLZ393226:LLZ393230 LVV393226:LVV393230 MFR393226:MFR393230 MPN393226:MPN393230 MZJ393226:MZJ393230 NJF393226:NJF393230 NTB393226:NTB393230 OCX393226:OCX393230 OMT393226:OMT393230 OWP393226:OWP393230 PGL393226:PGL393230 PQH393226:PQH393230 QAD393226:QAD393230 QJZ393226:QJZ393230 QTV393226:QTV393230 RDR393226:RDR393230 RNN393226:RNN393230 RXJ393226:RXJ393230 SHF393226:SHF393230 SRB393226:SRB393230 TAX393226:TAX393230 TKT393226:TKT393230 TUP393226:TUP393230 UEL393226:UEL393230 UOH393226:UOH393230 UYD393226:UYD393230 VHZ393226:VHZ393230 VRV393226:VRV393230 WBR393226:WBR393230 WLN393226:WLN393230 WVJ393226:WVJ393230 B458762:B458766 IX458762:IX458766 ST458762:ST458766 ACP458762:ACP458766 AML458762:AML458766 AWH458762:AWH458766 BGD458762:BGD458766 BPZ458762:BPZ458766 BZV458762:BZV458766 CJR458762:CJR458766 CTN458762:CTN458766 DDJ458762:DDJ458766 DNF458762:DNF458766 DXB458762:DXB458766 EGX458762:EGX458766 EQT458762:EQT458766 FAP458762:FAP458766 FKL458762:FKL458766 FUH458762:FUH458766 GED458762:GED458766 GNZ458762:GNZ458766 GXV458762:GXV458766 HHR458762:HHR458766 HRN458762:HRN458766 IBJ458762:IBJ458766 ILF458762:ILF458766 IVB458762:IVB458766 JEX458762:JEX458766 JOT458762:JOT458766 JYP458762:JYP458766 KIL458762:KIL458766 KSH458762:KSH458766 LCD458762:LCD458766 LLZ458762:LLZ458766 LVV458762:LVV458766 MFR458762:MFR458766 MPN458762:MPN458766 MZJ458762:MZJ458766 NJF458762:NJF458766 NTB458762:NTB458766 OCX458762:OCX458766 OMT458762:OMT458766 OWP458762:OWP458766 PGL458762:PGL458766 PQH458762:PQH458766 QAD458762:QAD458766 QJZ458762:QJZ458766 QTV458762:QTV458766 RDR458762:RDR458766 RNN458762:RNN458766 RXJ458762:RXJ458766 SHF458762:SHF458766 SRB458762:SRB458766 TAX458762:TAX458766 TKT458762:TKT458766 TUP458762:TUP458766 UEL458762:UEL458766 UOH458762:UOH458766 UYD458762:UYD458766 VHZ458762:VHZ458766 VRV458762:VRV458766 WBR458762:WBR458766 WLN458762:WLN458766 WVJ458762:WVJ458766 B524298:B524302 IX524298:IX524302 ST524298:ST524302 ACP524298:ACP524302 AML524298:AML524302 AWH524298:AWH524302 BGD524298:BGD524302 BPZ524298:BPZ524302 BZV524298:BZV524302 CJR524298:CJR524302 CTN524298:CTN524302 DDJ524298:DDJ524302 DNF524298:DNF524302 DXB524298:DXB524302 EGX524298:EGX524302 EQT524298:EQT524302 FAP524298:FAP524302 FKL524298:FKL524302 FUH524298:FUH524302 GED524298:GED524302 GNZ524298:GNZ524302 GXV524298:GXV524302 HHR524298:HHR524302 HRN524298:HRN524302 IBJ524298:IBJ524302 ILF524298:ILF524302 IVB524298:IVB524302 JEX524298:JEX524302 JOT524298:JOT524302 JYP524298:JYP524302 KIL524298:KIL524302 KSH524298:KSH524302 LCD524298:LCD524302 LLZ524298:LLZ524302 LVV524298:LVV524302 MFR524298:MFR524302 MPN524298:MPN524302 MZJ524298:MZJ524302 NJF524298:NJF524302 NTB524298:NTB524302 OCX524298:OCX524302 OMT524298:OMT524302 OWP524298:OWP524302 PGL524298:PGL524302 PQH524298:PQH524302 QAD524298:QAD524302 QJZ524298:QJZ524302 QTV524298:QTV524302 RDR524298:RDR524302 RNN524298:RNN524302 RXJ524298:RXJ524302 SHF524298:SHF524302 SRB524298:SRB524302 TAX524298:TAX524302 TKT524298:TKT524302 TUP524298:TUP524302 UEL524298:UEL524302 UOH524298:UOH524302 UYD524298:UYD524302 VHZ524298:VHZ524302 VRV524298:VRV524302 WBR524298:WBR524302 WLN524298:WLN524302 WVJ524298:WVJ524302 B589834:B589838 IX589834:IX589838 ST589834:ST589838 ACP589834:ACP589838 AML589834:AML589838 AWH589834:AWH589838 BGD589834:BGD589838 BPZ589834:BPZ589838 BZV589834:BZV589838 CJR589834:CJR589838 CTN589834:CTN589838 DDJ589834:DDJ589838 DNF589834:DNF589838 DXB589834:DXB589838 EGX589834:EGX589838 EQT589834:EQT589838 FAP589834:FAP589838 FKL589834:FKL589838 FUH589834:FUH589838 GED589834:GED589838 GNZ589834:GNZ589838 GXV589834:GXV589838 HHR589834:HHR589838 HRN589834:HRN589838 IBJ589834:IBJ589838 ILF589834:ILF589838 IVB589834:IVB589838 JEX589834:JEX589838 JOT589834:JOT589838 JYP589834:JYP589838 KIL589834:KIL589838 KSH589834:KSH589838 LCD589834:LCD589838 LLZ589834:LLZ589838 LVV589834:LVV589838 MFR589834:MFR589838 MPN589834:MPN589838 MZJ589834:MZJ589838 NJF589834:NJF589838 NTB589834:NTB589838 OCX589834:OCX589838 OMT589834:OMT589838 OWP589834:OWP589838 PGL589834:PGL589838 PQH589834:PQH589838 QAD589834:QAD589838 QJZ589834:QJZ589838 QTV589834:QTV589838 RDR589834:RDR589838 RNN589834:RNN589838 RXJ589834:RXJ589838 SHF589834:SHF589838 SRB589834:SRB589838 TAX589834:TAX589838 TKT589834:TKT589838 TUP589834:TUP589838 UEL589834:UEL589838 UOH589834:UOH589838 UYD589834:UYD589838 VHZ589834:VHZ589838 VRV589834:VRV589838 WBR589834:WBR589838 WLN589834:WLN589838 WVJ589834:WVJ589838 B655370:B655374 IX655370:IX655374 ST655370:ST655374 ACP655370:ACP655374 AML655370:AML655374 AWH655370:AWH655374 BGD655370:BGD655374 BPZ655370:BPZ655374 BZV655370:BZV655374 CJR655370:CJR655374 CTN655370:CTN655374 DDJ655370:DDJ655374 DNF655370:DNF655374 DXB655370:DXB655374 EGX655370:EGX655374 EQT655370:EQT655374 FAP655370:FAP655374 FKL655370:FKL655374 FUH655370:FUH655374 GED655370:GED655374 GNZ655370:GNZ655374 GXV655370:GXV655374 HHR655370:HHR655374 HRN655370:HRN655374 IBJ655370:IBJ655374 ILF655370:ILF655374 IVB655370:IVB655374 JEX655370:JEX655374 JOT655370:JOT655374 JYP655370:JYP655374 KIL655370:KIL655374 KSH655370:KSH655374 LCD655370:LCD655374 LLZ655370:LLZ655374 LVV655370:LVV655374 MFR655370:MFR655374 MPN655370:MPN655374 MZJ655370:MZJ655374 NJF655370:NJF655374 NTB655370:NTB655374 OCX655370:OCX655374 OMT655370:OMT655374 OWP655370:OWP655374 PGL655370:PGL655374 PQH655370:PQH655374 QAD655370:QAD655374 QJZ655370:QJZ655374 QTV655370:QTV655374 RDR655370:RDR655374 RNN655370:RNN655374 RXJ655370:RXJ655374 SHF655370:SHF655374 SRB655370:SRB655374 TAX655370:TAX655374 TKT655370:TKT655374 TUP655370:TUP655374 UEL655370:UEL655374 UOH655370:UOH655374 UYD655370:UYD655374 VHZ655370:VHZ655374 VRV655370:VRV655374 WBR655370:WBR655374 WLN655370:WLN655374 WVJ655370:WVJ655374 B720906:B720910 IX720906:IX720910 ST720906:ST720910 ACP720906:ACP720910 AML720906:AML720910 AWH720906:AWH720910 BGD720906:BGD720910 BPZ720906:BPZ720910 BZV720906:BZV720910 CJR720906:CJR720910 CTN720906:CTN720910 DDJ720906:DDJ720910 DNF720906:DNF720910 DXB720906:DXB720910 EGX720906:EGX720910 EQT720906:EQT720910 FAP720906:FAP720910 FKL720906:FKL720910 FUH720906:FUH720910 GED720906:GED720910 GNZ720906:GNZ720910 GXV720906:GXV720910 HHR720906:HHR720910 HRN720906:HRN720910 IBJ720906:IBJ720910 ILF720906:ILF720910 IVB720906:IVB720910 JEX720906:JEX720910 JOT720906:JOT720910 JYP720906:JYP720910 KIL720906:KIL720910 KSH720906:KSH720910 LCD720906:LCD720910 LLZ720906:LLZ720910 LVV720906:LVV720910 MFR720906:MFR720910 MPN720906:MPN720910 MZJ720906:MZJ720910 NJF720906:NJF720910 NTB720906:NTB720910 OCX720906:OCX720910 OMT720906:OMT720910 OWP720906:OWP720910 PGL720906:PGL720910 PQH720906:PQH720910 QAD720906:QAD720910 QJZ720906:QJZ720910 QTV720906:QTV720910 RDR720906:RDR720910 RNN720906:RNN720910 RXJ720906:RXJ720910 SHF720906:SHF720910 SRB720906:SRB720910 TAX720906:TAX720910 TKT720906:TKT720910 TUP720906:TUP720910 UEL720906:UEL720910 UOH720906:UOH720910 UYD720906:UYD720910 VHZ720906:VHZ720910 VRV720906:VRV720910 WBR720906:WBR720910 WLN720906:WLN720910 WVJ720906:WVJ720910 B786442:B786446 IX786442:IX786446 ST786442:ST786446 ACP786442:ACP786446 AML786442:AML786446 AWH786442:AWH786446 BGD786442:BGD786446 BPZ786442:BPZ786446 BZV786442:BZV786446 CJR786442:CJR786446 CTN786442:CTN786446 DDJ786442:DDJ786446 DNF786442:DNF786446 DXB786442:DXB786446 EGX786442:EGX786446 EQT786442:EQT786446 FAP786442:FAP786446 FKL786442:FKL786446 FUH786442:FUH786446 GED786442:GED786446 GNZ786442:GNZ786446 GXV786442:GXV786446 HHR786442:HHR786446 HRN786442:HRN786446 IBJ786442:IBJ786446 ILF786442:ILF786446 IVB786442:IVB786446 JEX786442:JEX786446 JOT786442:JOT786446 JYP786442:JYP786446 KIL786442:KIL786446 KSH786442:KSH786446 LCD786442:LCD786446 LLZ786442:LLZ786446 LVV786442:LVV786446 MFR786442:MFR786446 MPN786442:MPN786446 MZJ786442:MZJ786446 NJF786442:NJF786446 NTB786442:NTB786446 OCX786442:OCX786446 OMT786442:OMT786446 OWP786442:OWP786446 PGL786442:PGL786446 PQH786442:PQH786446 QAD786442:QAD786446 QJZ786442:QJZ786446 QTV786442:QTV786446 RDR786442:RDR786446 RNN786442:RNN786446 RXJ786442:RXJ786446 SHF786442:SHF786446 SRB786442:SRB786446 TAX786442:TAX786446 TKT786442:TKT786446 TUP786442:TUP786446 UEL786442:UEL786446 UOH786442:UOH786446 UYD786442:UYD786446 VHZ786442:VHZ786446 VRV786442:VRV786446 WBR786442:WBR786446 WLN786442:WLN786446 WVJ786442:WVJ786446 B851978:B851982 IX851978:IX851982 ST851978:ST851982 ACP851978:ACP851982 AML851978:AML851982 AWH851978:AWH851982 BGD851978:BGD851982 BPZ851978:BPZ851982 BZV851978:BZV851982 CJR851978:CJR851982 CTN851978:CTN851982 DDJ851978:DDJ851982 DNF851978:DNF851982 DXB851978:DXB851982 EGX851978:EGX851982 EQT851978:EQT851982 FAP851978:FAP851982 FKL851978:FKL851982 FUH851978:FUH851982 GED851978:GED851982 GNZ851978:GNZ851982 GXV851978:GXV851982 HHR851978:HHR851982 HRN851978:HRN851982 IBJ851978:IBJ851982 ILF851978:ILF851982 IVB851978:IVB851982 JEX851978:JEX851982 JOT851978:JOT851982 JYP851978:JYP851982 KIL851978:KIL851982 KSH851978:KSH851982 LCD851978:LCD851982 LLZ851978:LLZ851982 LVV851978:LVV851982 MFR851978:MFR851982 MPN851978:MPN851982 MZJ851978:MZJ851982 NJF851978:NJF851982 NTB851978:NTB851982 OCX851978:OCX851982 OMT851978:OMT851982 OWP851978:OWP851982 PGL851978:PGL851982 PQH851978:PQH851982 QAD851978:QAD851982 QJZ851978:QJZ851982 QTV851978:QTV851982 RDR851978:RDR851982 RNN851978:RNN851982 RXJ851978:RXJ851982 SHF851978:SHF851982 SRB851978:SRB851982 TAX851978:TAX851982 TKT851978:TKT851982 TUP851978:TUP851982 UEL851978:UEL851982 UOH851978:UOH851982 UYD851978:UYD851982 VHZ851978:VHZ851982 VRV851978:VRV851982 WBR851978:WBR851982 WLN851978:WLN851982 WVJ851978:WVJ851982 B917514:B917518 IX917514:IX917518 ST917514:ST917518 ACP917514:ACP917518 AML917514:AML917518 AWH917514:AWH917518 BGD917514:BGD917518 BPZ917514:BPZ917518 BZV917514:BZV917518 CJR917514:CJR917518 CTN917514:CTN917518 DDJ917514:DDJ917518 DNF917514:DNF917518 DXB917514:DXB917518 EGX917514:EGX917518 EQT917514:EQT917518 FAP917514:FAP917518 FKL917514:FKL917518 FUH917514:FUH917518 GED917514:GED917518 GNZ917514:GNZ917518 GXV917514:GXV917518 HHR917514:HHR917518 HRN917514:HRN917518 IBJ917514:IBJ917518 ILF917514:ILF917518 IVB917514:IVB917518 JEX917514:JEX917518 JOT917514:JOT917518 JYP917514:JYP917518 KIL917514:KIL917518 KSH917514:KSH917518 LCD917514:LCD917518 LLZ917514:LLZ917518 LVV917514:LVV917518 MFR917514:MFR917518 MPN917514:MPN917518 MZJ917514:MZJ917518 NJF917514:NJF917518 NTB917514:NTB917518 OCX917514:OCX917518 OMT917514:OMT917518 OWP917514:OWP917518 PGL917514:PGL917518 PQH917514:PQH917518 QAD917514:QAD917518 QJZ917514:QJZ917518 QTV917514:QTV917518 RDR917514:RDR917518 RNN917514:RNN917518 RXJ917514:RXJ917518 SHF917514:SHF917518 SRB917514:SRB917518 TAX917514:TAX917518 TKT917514:TKT917518 TUP917514:TUP917518 UEL917514:UEL917518 UOH917514:UOH917518 UYD917514:UYD917518 VHZ917514:VHZ917518 VRV917514:VRV917518 WBR917514:WBR917518 WLN917514:WLN917518 WVJ917514:WVJ917518 B983050:B983054 IX983050:IX983054 ST983050:ST983054 ACP983050:ACP983054 AML983050:AML983054 AWH983050:AWH983054 BGD983050:BGD983054 BPZ983050:BPZ983054 BZV983050:BZV983054 CJR983050:CJR983054 CTN983050:CTN983054 DDJ983050:DDJ983054 DNF983050:DNF983054 DXB983050:DXB983054 EGX983050:EGX983054 EQT983050:EQT983054 FAP983050:FAP983054 FKL983050:FKL983054 FUH983050:FUH983054 GED983050:GED983054 GNZ983050:GNZ983054 GXV983050:GXV983054 HHR983050:HHR983054 HRN983050:HRN983054 IBJ983050:IBJ983054 ILF983050:ILF983054 IVB983050:IVB983054 JEX983050:JEX983054 JOT983050:JOT983054 JYP983050:JYP983054 KIL983050:KIL983054 KSH983050:KSH983054 LCD983050:LCD983054 LLZ983050:LLZ983054 LVV983050:LVV983054 MFR983050:MFR983054 MPN983050:MPN983054 MZJ983050:MZJ983054 NJF983050:NJF983054 NTB983050:NTB983054 OCX983050:OCX983054 OMT983050:OMT983054 OWP983050:OWP983054 PGL983050:PGL983054 PQH983050:PQH983054 QAD983050:QAD983054 QJZ983050:QJZ983054 QTV983050:QTV983054 RDR983050:RDR983054 RNN983050:RNN983054 RXJ983050:RXJ983054 SHF983050:SHF983054 SRB983050:SRB983054 TAX983050:TAX983054 TKT983050:TKT983054 TUP983050:TUP983054 UEL983050:UEL983054 UOH983050:UOH983054 UYD983050:UYD983054 VHZ983050:VHZ983054 VRV983050:VRV983054 WBR983050:WBR983054 WLN983050:WLN983054 WVJ983050:WVJ983054">
      <formula1>$S$10:$S$11</formula1>
    </dataValidation>
  </dataValidations>
  <hyperlinks>
    <hyperlink ref="B9" r:id="rId1"/>
    <hyperlink ref="B1" location="'UKEWNIDS10TC3,6,15,17,1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heetViews>
  <sheetFormatPr defaultColWidth="8.85546875" defaultRowHeight="15"/>
  <cols>
    <col min="1" max="1" width="51.42578125" customWidth="1"/>
    <col min="2" max="6" width="9.85546875" bestFit="1" customWidth="1"/>
  </cols>
  <sheetData>
    <row r="1" spans="1:9" ht="21">
      <c r="A1" s="5" t="s">
        <v>194</v>
      </c>
      <c r="B1" s="6"/>
      <c r="D1" s="18" t="s">
        <v>431</v>
      </c>
    </row>
    <row r="3" spans="1:9" ht="60">
      <c r="A3" s="118" t="s">
        <v>435</v>
      </c>
      <c r="B3" s="2"/>
    </row>
    <row r="4" spans="1:9">
      <c r="A4" s="110" t="s">
        <v>414</v>
      </c>
    </row>
    <row r="5" spans="1:9">
      <c r="A5" s="110" t="s">
        <v>436</v>
      </c>
    </row>
    <row r="6" spans="1:9">
      <c r="A6" s="110" t="s">
        <v>437</v>
      </c>
    </row>
    <row r="7" spans="1:9">
      <c r="A7" s="110"/>
      <c r="G7" s="22"/>
      <c r="H7" s="22"/>
      <c r="I7" s="16"/>
    </row>
    <row r="8" spans="1:9">
      <c r="G8" s="22"/>
      <c r="H8" s="22"/>
      <c r="I8" s="16"/>
    </row>
    <row r="9" spans="1:9">
      <c r="G9" s="22"/>
      <c r="H9" s="22"/>
      <c r="I9" s="16"/>
    </row>
    <row r="10" spans="1:9" ht="30">
      <c r="A10" s="166" t="s">
        <v>535</v>
      </c>
      <c r="B10" s="45" t="s">
        <v>98</v>
      </c>
      <c r="C10" s="45" t="s">
        <v>99</v>
      </c>
      <c r="D10" s="45" t="s">
        <v>100</v>
      </c>
      <c r="E10" s="45" t="s">
        <v>101</v>
      </c>
      <c r="G10" s="22"/>
      <c r="H10" s="22"/>
      <c r="I10" s="16"/>
    </row>
    <row r="11" spans="1:9">
      <c r="A11" s="3" t="s">
        <v>94</v>
      </c>
      <c r="B11" s="62">
        <v>780</v>
      </c>
      <c r="C11" s="62">
        <v>640</v>
      </c>
      <c r="D11" s="62">
        <v>520</v>
      </c>
      <c r="E11" s="62">
        <v>480</v>
      </c>
      <c r="G11" s="23"/>
      <c r="H11" s="23"/>
      <c r="I11" s="16"/>
    </row>
    <row r="12" spans="1:9">
      <c r="A12" s="3" t="s">
        <v>95</v>
      </c>
      <c r="B12" s="62">
        <v>710</v>
      </c>
      <c r="C12" s="62">
        <v>590</v>
      </c>
      <c r="D12" s="62">
        <v>470</v>
      </c>
      <c r="E12" s="62">
        <v>450</v>
      </c>
      <c r="G12" s="22"/>
      <c r="H12" s="22"/>
      <c r="I12" s="16"/>
    </row>
    <row r="13" spans="1:9">
      <c r="A13" s="3" t="s">
        <v>208</v>
      </c>
      <c r="B13" s="76">
        <v>91</v>
      </c>
      <c r="C13" s="76">
        <v>92.2</v>
      </c>
      <c r="D13" s="76">
        <v>91.5</v>
      </c>
      <c r="E13" s="76">
        <v>95</v>
      </c>
      <c r="G13" s="23"/>
      <c r="H13" s="22"/>
      <c r="I13" s="16"/>
    </row>
    <row r="14" spans="1:9" ht="30">
      <c r="A14" s="8" t="s">
        <v>96</v>
      </c>
      <c r="B14" s="62">
        <v>180</v>
      </c>
      <c r="C14" s="62">
        <v>150</v>
      </c>
      <c r="D14" s="62">
        <v>110</v>
      </c>
      <c r="E14" s="62">
        <v>120</v>
      </c>
      <c r="G14" s="23"/>
      <c r="H14" s="22"/>
      <c r="I14" s="16"/>
    </row>
    <row r="15" spans="1:9" ht="30">
      <c r="A15" s="8" t="s">
        <v>209</v>
      </c>
      <c r="B15" s="76">
        <v>26</v>
      </c>
      <c r="C15" s="76">
        <v>25.2</v>
      </c>
      <c r="D15" s="76">
        <v>24.1</v>
      </c>
      <c r="E15" s="76">
        <v>26.5</v>
      </c>
      <c r="G15" s="22"/>
      <c r="H15" s="16"/>
    </row>
    <row r="16" spans="1:9" ht="30">
      <c r="A16" s="8" t="s">
        <v>97</v>
      </c>
      <c r="B16" s="77">
        <v>60</v>
      </c>
      <c r="C16" s="77">
        <v>60</v>
      </c>
      <c r="D16" s="77">
        <v>30</v>
      </c>
      <c r="E16" s="77">
        <v>40</v>
      </c>
      <c r="G16" s="22"/>
      <c r="H16" s="16"/>
    </row>
    <row r="17" spans="1:8" ht="30">
      <c r="A17" s="8" t="s">
        <v>210</v>
      </c>
      <c r="B17" s="76">
        <v>35</v>
      </c>
      <c r="C17" s="76">
        <v>38.9</v>
      </c>
      <c r="D17" s="76">
        <v>27.2</v>
      </c>
      <c r="E17" s="76">
        <v>34.200000000000003</v>
      </c>
      <c r="G17" s="22"/>
      <c r="H17" s="16"/>
    </row>
    <row r="18" spans="1:8">
      <c r="G18" s="23"/>
      <c r="H18" s="24"/>
    </row>
    <row r="19" spans="1:8">
      <c r="G19" s="22"/>
      <c r="H19" s="16"/>
    </row>
    <row r="20" spans="1:8">
      <c r="G20" s="22"/>
      <c r="H20" s="16"/>
    </row>
    <row r="21" spans="1:8">
      <c r="G21" s="22"/>
      <c r="H21" s="16"/>
    </row>
    <row r="22" spans="1:8">
      <c r="G22" s="22"/>
      <c r="H22" s="16"/>
    </row>
    <row r="23" spans="1:8">
      <c r="G23" s="22"/>
      <c r="H23" s="16"/>
    </row>
    <row r="24" spans="1:8">
      <c r="A24" s="20"/>
      <c r="G24" s="16"/>
    </row>
    <row r="25" spans="1:8">
      <c r="A25" s="20"/>
      <c r="G25" s="16"/>
    </row>
    <row r="26" spans="1:8">
      <c r="A26" s="20"/>
      <c r="G26" s="16"/>
    </row>
    <row r="27" spans="1:8">
      <c r="A27" s="20"/>
      <c r="G27" s="16"/>
    </row>
    <row r="28" spans="1:8">
      <c r="G28" s="16"/>
    </row>
    <row r="29" spans="1:8">
      <c r="G29" s="24"/>
    </row>
    <row r="30" spans="1:8">
      <c r="F30" s="25"/>
    </row>
    <row r="31" spans="1:8">
      <c r="F31" s="23"/>
    </row>
    <row r="32" spans="1:8">
      <c r="F32" s="15"/>
    </row>
    <row r="33" spans="1:6">
      <c r="A33" s="21"/>
      <c r="F33" s="27"/>
    </row>
    <row r="34" spans="1:6">
      <c r="A34" s="21"/>
      <c r="F34" s="16"/>
    </row>
  </sheetData>
  <hyperlinks>
    <hyperlink ref="D1" location="UKEWNIDS11TC12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heetViews>
  <sheetFormatPr defaultColWidth="8.85546875" defaultRowHeight="15"/>
  <cols>
    <col min="1" max="1" width="52.140625" style="7" customWidth="1"/>
    <col min="2" max="2" width="63" style="111" customWidth="1"/>
  </cols>
  <sheetData>
    <row r="1" spans="1:5" ht="42">
      <c r="A1" s="192" t="s">
        <v>194</v>
      </c>
      <c r="B1" s="119" t="s">
        <v>416</v>
      </c>
    </row>
    <row r="2" spans="1:5" ht="45">
      <c r="A2" s="7" t="s">
        <v>6</v>
      </c>
      <c r="B2" s="114" t="s">
        <v>211</v>
      </c>
    </row>
    <row r="3" spans="1:5" s="110" customFormat="1">
      <c r="A3" s="112" t="s">
        <v>417</v>
      </c>
      <c r="B3" s="116"/>
    </row>
    <row r="4" spans="1:5" s="110" customFormat="1">
      <c r="A4" s="112" t="s">
        <v>418</v>
      </c>
      <c r="B4" s="116" t="s">
        <v>438</v>
      </c>
    </row>
    <row r="5" spans="1:5" s="110" customFormat="1">
      <c r="A5" s="112" t="s">
        <v>420</v>
      </c>
      <c r="B5" s="116" t="s">
        <v>1</v>
      </c>
    </row>
    <row r="6" spans="1:5" s="110" customFormat="1">
      <c r="A6" s="112" t="s">
        <v>421</v>
      </c>
      <c r="B6" s="116" t="s">
        <v>4</v>
      </c>
    </row>
    <row r="7" spans="1:5" ht="30">
      <c r="A7" s="7" t="s">
        <v>7</v>
      </c>
      <c r="B7" s="111" t="s">
        <v>186</v>
      </c>
    </row>
    <row r="8" spans="1:5">
      <c r="A8" s="7" t="s">
        <v>8</v>
      </c>
      <c r="B8" s="111" t="s">
        <v>31</v>
      </c>
      <c r="C8" s="18"/>
    </row>
    <row r="9" spans="1:5" ht="45">
      <c r="A9" s="7" t="s">
        <v>9</v>
      </c>
      <c r="B9" s="115" t="s">
        <v>185</v>
      </c>
    </row>
    <row r="10" spans="1:5">
      <c r="A10" s="7" t="s">
        <v>518</v>
      </c>
      <c r="B10" s="111" t="s">
        <v>10</v>
      </c>
    </row>
    <row r="11" spans="1:5">
      <c r="A11" s="7" t="s">
        <v>519</v>
      </c>
      <c r="B11" s="111" t="s">
        <v>10</v>
      </c>
    </row>
    <row r="12" spans="1:5">
      <c r="A12" s="7" t="s">
        <v>520</v>
      </c>
      <c r="B12" s="111" t="s">
        <v>10</v>
      </c>
      <c r="C12" s="2"/>
      <c r="D12" s="75"/>
      <c r="E12" s="2"/>
    </row>
    <row r="13" spans="1:5">
      <c r="A13" s="7" t="s">
        <v>521</v>
      </c>
      <c r="B13" s="111" t="s">
        <v>10</v>
      </c>
    </row>
    <row r="14" spans="1:5">
      <c r="A14" s="7" t="s">
        <v>522</v>
      </c>
      <c r="B14" s="111" t="s">
        <v>10</v>
      </c>
    </row>
    <row r="15" spans="1:5">
      <c r="A15" s="7" t="s">
        <v>26</v>
      </c>
      <c r="B15" t="s">
        <v>28</v>
      </c>
    </row>
    <row r="16" spans="1:5">
      <c r="A16" s="130" t="s">
        <v>560</v>
      </c>
      <c r="B16" s="111" t="s">
        <v>212</v>
      </c>
    </row>
    <row r="17" spans="1:2">
      <c r="A17" s="7" t="s">
        <v>12</v>
      </c>
      <c r="B17" s="111" t="s">
        <v>17</v>
      </c>
    </row>
    <row r="18" spans="1:2">
      <c r="A18" s="7" t="s">
        <v>13</v>
      </c>
      <c r="B18" s="120">
        <v>41470</v>
      </c>
    </row>
    <row r="19" spans="1:2">
      <c r="A19" s="7" t="s">
        <v>14</v>
      </c>
      <c r="B19" s="111" t="s">
        <v>15</v>
      </c>
    </row>
    <row r="20" spans="1:2" ht="45">
      <c r="A20" s="7" t="s">
        <v>16</v>
      </c>
      <c r="B20" s="111" t="s">
        <v>410</v>
      </c>
    </row>
    <row r="21" spans="1:2">
      <c r="A21"/>
      <c r="B21" s="113" t="s">
        <v>406</v>
      </c>
    </row>
    <row r="22" spans="1:2">
      <c r="A22"/>
    </row>
    <row r="23" spans="1:2">
      <c r="A23"/>
    </row>
    <row r="25" spans="1:2">
      <c r="A25"/>
    </row>
    <row r="26" spans="1:2">
      <c r="A26"/>
    </row>
    <row r="27" spans="1:2">
      <c r="A27"/>
    </row>
    <row r="28" spans="1:2">
      <c r="A28"/>
    </row>
  </sheetData>
  <dataValidations count="3">
    <dataValidation type="list" allowBlank="1" showInputMessage="1" showErrorMessage="1" sqref="B17">
      <formula1>$S$14:$S$18</formula1>
    </dataValidation>
    <dataValidation type="list" allowBlank="1" showInputMessage="1" showErrorMessage="1" sqref="B19">
      <formula1>$S$21:$S$23</formula1>
    </dataValidation>
    <dataValidation type="list" allowBlank="1" showInputMessage="1" showErrorMessage="1" sqref="B10:B14">
      <formula1>$S$10:$S$11</formula1>
    </dataValidation>
  </dataValidations>
  <hyperlinks>
    <hyperlink ref="B9" r:id="rId1"/>
    <hyperlink ref="B1" location="UKEWNIDS11TC12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election activeCell="A11" sqref="A11"/>
    </sheetView>
  </sheetViews>
  <sheetFormatPr defaultColWidth="8.85546875" defaultRowHeight="15"/>
  <cols>
    <col min="1" max="1" width="59.42578125" customWidth="1"/>
  </cols>
  <sheetData>
    <row r="1" spans="1:16" ht="21">
      <c r="A1" s="5" t="s">
        <v>194</v>
      </c>
      <c r="B1" s="6"/>
      <c r="D1" s="18" t="s">
        <v>431</v>
      </c>
    </row>
    <row r="3" spans="1:16" ht="45">
      <c r="A3" s="118" t="s">
        <v>439</v>
      </c>
      <c r="B3" s="2"/>
    </row>
    <row r="4" spans="1:16">
      <c r="A4" s="110" t="s">
        <v>414</v>
      </c>
    </row>
    <row r="5" spans="1:16">
      <c r="A5" s="110" t="s">
        <v>443</v>
      </c>
    </row>
    <row r="6" spans="1:16">
      <c r="A6" s="110" t="s">
        <v>440</v>
      </c>
    </row>
    <row r="7" spans="1:16">
      <c r="A7" s="110"/>
    </row>
    <row r="8" spans="1:16">
      <c r="O8" s="22"/>
      <c r="P8" s="16"/>
    </row>
    <row r="9" spans="1:16">
      <c r="O9" s="22"/>
      <c r="P9" s="16"/>
    </row>
    <row r="10" spans="1:16">
      <c r="A10" s="40"/>
      <c r="B10" s="167">
        <v>2008</v>
      </c>
      <c r="C10" s="171"/>
      <c r="D10" s="172"/>
      <c r="E10" s="167">
        <v>2009</v>
      </c>
      <c r="F10" s="171"/>
      <c r="G10" s="172"/>
      <c r="H10" s="167">
        <v>2010</v>
      </c>
      <c r="I10" s="171"/>
      <c r="J10" s="172"/>
      <c r="K10" s="167">
        <v>2011</v>
      </c>
      <c r="L10" s="171"/>
      <c r="M10" s="172"/>
      <c r="O10" s="22"/>
      <c r="P10" s="16"/>
    </row>
    <row r="11" spans="1:16" ht="30">
      <c r="A11" s="166" t="s">
        <v>536</v>
      </c>
      <c r="B11" s="45" t="s">
        <v>24</v>
      </c>
      <c r="C11" s="45" t="s">
        <v>25</v>
      </c>
      <c r="D11" s="45" t="s">
        <v>5</v>
      </c>
      <c r="E11" s="45" t="s">
        <v>24</v>
      </c>
      <c r="F11" s="45" t="s">
        <v>25</v>
      </c>
      <c r="G11" s="45" t="s">
        <v>5</v>
      </c>
      <c r="H11" s="45" t="s">
        <v>24</v>
      </c>
      <c r="I11" s="45" t="s">
        <v>25</v>
      </c>
      <c r="J11" s="45" t="s">
        <v>5</v>
      </c>
      <c r="K11" s="45" t="s">
        <v>24</v>
      </c>
      <c r="L11" s="45" t="s">
        <v>25</v>
      </c>
      <c r="M11" s="45" t="s">
        <v>5</v>
      </c>
      <c r="O11" s="22"/>
      <c r="P11" s="16"/>
    </row>
    <row r="12" spans="1:16">
      <c r="A12" s="79" t="s">
        <v>102</v>
      </c>
      <c r="B12" s="80">
        <v>1017</v>
      </c>
      <c r="C12" s="80">
        <v>921</v>
      </c>
      <c r="D12" s="62">
        <f>C12+B12</f>
        <v>1938</v>
      </c>
      <c r="E12" s="80">
        <v>1088</v>
      </c>
      <c r="F12" s="80">
        <v>1113</v>
      </c>
      <c r="G12" s="62">
        <f>E12+F12</f>
        <v>2201</v>
      </c>
      <c r="H12" s="80">
        <v>735</v>
      </c>
      <c r="I12" s="80">
        <v>831</v>
      </c>
      <c r="J12" s="43">
        <f>H12+I12</f>
        <v>1566</v>
      </c>
      <c r="K12" s="81">
        <v>974</v>
      </c>
      <c r="L12" s="81">
        <v>948</v>
      </c>
      <c r="M12" s="78">
        <f>K12+L12</f>
        <v>1922</v>
      </c>
      <c r="O12" s="22"/>
      <c r="P12" s="16"/>
    </row>
    <row r="13" spans="1:16">
      <c r="A13" s="82" t="s">
        <v>103</v>
      </c>
      <c r="B13" s="80">
        <v>521</v>
      </c>
      <c r="C13" s="80">
        <v>512</v>
      </c>
      <c r="D13" s="62">
        <f t="shared" ref="D13:D16" si="0">C13+B13</f>
        <v>1033</v>
      </c>
      <c r="E13" s="80">
        <v>548</v>
      </c>
      <c r="F13" s="80">
        <v>571</v>
      </c>
      <c r="G13" s="62">
        <f t="shared" ref="G13:G16" si="1">E13+F13</f>
        <v>1119</v>
      </c>
      <c r="H13" s="80">
        <v>411</v>
      </c>
      <c r="I13" s="80">
        <v>450</v>
      </c>
      <c r="J13" s="43">
        <f t="shared" ref="J13:J16" si="2">H13+I13</f>
        <v>861</v>
      </c>
      <c r="K13" s="81">
        <v>572</v>
      </c>
      <c r="L13" s="81">
        <v>516</v>
      </c>
      <c r="M13" s="78">
        <f t="shared" ref="M13:M16" si="3">K13+L13</f>
        <v>1088</v>
      </c>
      <c r="O13" s="22"/>
      <c r="P13" s="16"/>
    </row>
    <row r="14" spans="1:16">
      <c r="A14" s="79" t="s">
        <v>104</v>
      </c>
      <c r="B14" s="80">
        <v>657</v>
      </c>
      <c r="C14" s="80">
        <v>332</v>
      </c>
      <c r="D14" s="62">
        <f t="shared" si="0"/>
        <v>989</v>
      </c>
      <c r="E14" s="80">
        <v>572</v>
      </c>
      <c r="F14" s="80">
        <v>374</v>
      </c>
      <c r="G14" s="62">
        <f t="shared" si="1"/>
        <v>946</v>
      </c>
      <c r="H14" s="80">
        <v>344</v>
      </c>
      <c r="I14" s="80">
        <v>282</v>
      </c>
      <c r="J14" s="43">
        <f t="shared" si="2"/>
        <v>626</v>
      </c>
      <c r="K14" s="81">
        <v>462</v>
      </c>
      <c r="L14" s="81">
        <v>286</v>
      </c>
      <c r="M14" s="78">
        <f t="shared" si="3"/>
        <v>748</v>
      </c>
      <c r="N14" s="23"/>
      <c r="O14" s="23"/>
      <c r="P14" s="16"/>
    </row>
    <row r="15" spans="1:16">
      <c r="A15" s="79" t="s">
        <v>105</v>
      </c>
      <c r="B15" s="80">
        <v>1118</v>
      </c>
      <c r="C15" s="80">
        <v>238</v>
      </c>
      <c r="D15" s="62">
        <f t="shared" si="0"/>
        <v>1356</v>
      </c>
      <c r="E15" s="80">
        <v>954</v>
      </c>
      <c r="F15" s="80">
        <v>221</v>
      </c>
      <c r="G15" s="62">
        <f t="shared" si="1"/>
        <v>1175</v>
      </c>
      <c r="H15" s="80">
        <v>426</v>
      </c>
      <c r="I15" s="80">
        <v>196</v>
      </c>
      <c r="J15" s="43">
        <f t="shared" si="2"/>
        <v>622</v>
      </c>
      <c r="K15" s="81">
        <v>468</v>
      </c>
      <c r="L15" s="81">
        <v>178</v>
      </c>
      <c r="M15" s="78">
        <f t="shared" si="3"/>
        <v>646</v>
      </c>
      <c r="N15" s="22"/>
      <c r="O15" s="22"/>
      <c r="P15" s="16"/>
    </row>
    <row r="16" spans="1:16">
      <c r="A16" s="82" t="s">
        <v>106</v>
      </c>
      <c r="B16" s="80">
        <v>1940</v>
      </c>
      <c r="C16" s="80">
        <v>429</v>
      </c>
      <c r="D16" s="62">
        <f t="shared" si="0"/>
        <v>2369</v>
      </c>
      <c r="E16" s="80">
        <v>1386</v>
      </c>
      <c r="F16" s="80">
        <v>333</v>
      </c>
      <c r="G16" s="62">
        <f t="shared" si="1"/>
        <v>1719</v>
      </c>
      <c r="H16" s="80">
        <v>781</v>
      </c>
      <c r="I16" s="80">
        <v>261</v>
      </c>
      <c r="J16" s="43">
        <f t="shared" si="2"/>
        <v>1042</v>
      </c>
      <c r="K16" s="81">
        <v>728</v>
      </c>
      <c r="L16" s="81">
        <v>283</v>
      </c>
      <c r="M16" s="78">
        <f t="shared" si="3"/>
        <v>1011</v>
      </c>
      <c r="N16" s="22"/>
      <c r="O16" s="22"/>
      <c r="P16" s="16"/>
    </row>
    <row r="17" spans="1:16">
      <c r="A17" s="82" t="s">
        <v>5</v>
      </c>
      <c r="B17" s="80">
        <f>SUM(B12:B16)</f>
        <v>5253</v>
      </c>
      <c r="C17" s="80">
        <f t="shared" ref="C17:M17" si="4">SUM(C12:C16)</f>
        <v>2432</v>
      </c>
      <c r="D17" s="80">
        <f t="shared" si="4"/>
        <v>7685</v>
      </c>
      <c r="E17" s="80">
        <f t="shared" si="4"/>
        <v>4548</v>
      </c>
      <c r="F17" s="80">
        <f t="shared" si="4"/>
        <v>2612</v>
      </c>
      <c r="G17" s="80">
        <f t="shared" si="4"/>
        <v>7160</v>
      </c>
      <c r="H17" s="80">
        <f t="shared" si="4"/>
        <v>2697</v>
      </c>
      <c r="I17" s="80">
        <f t="shared" si="4"/>
        <v>2020</v>
      </c>
      <c r="J17" s="80">
        <f t="shared" si="4"/>
        <v>4717</v>
      </c>
      <c r="K17" s="80">
        <f t="shared" si="4"/>
        <v>3204</v>
      </c>
      <c r="L17" s="80">
        <f t="shared" si="4"/>
        <v>2211</v>
      </c>
      <c r="M17" s="80">
        <f t="shared" si="4"/>
        <v>5415</v>
      </c>
      <c r="N17" s="23"/>
      <c r="O17" s="22"/>
      <c r="P17" s="16"/>
    </row>
    <row r="18" spans="1:16">
      <c r="A18" s="35"/>
      <c r="L18" s="22"/>
      <c r="M18" s="23"/>
      <c r="N18" s="23"/>
      <c r="O18" s="22"/>
      <c r="P18" s="16"/>
    </row>
    <row r="19" spans="1:16">
      <c r="A19" s="35"/>
      <c r="K19" s="22"/>
      <c r="L19" s="22"/>
      <c r="M19" s="22"/>
      <c r="N19" s="22"/>
      <c r="O19" s="16"/>
    </row>
    <row r="20" spans="1:16">
      <c r="A20" s="35"/>
      <c r="K20" s="22"/>
      <c r="L20" s="22"/>
      <c r="M20" s="22"/>
      <c r="N20" s="22"/>
      <c r="O20" s="16"/>
    </row>
    <row r="21" spans="1:16">
      <c r="A21" s="35"/>
      <c r="K21" s="22"/>
      <c r="L21" s="22"/>
      <c r="M21" s="22"/>
      <c r="N21" s="22"/>
      <c r="O21" s="16"/>
    </row>
    <row r="22" spans="1:16">
      <c r="A22" s="35"/>
      <c r="K22" s="23"/>
      <c r="L22" s="23"/>
      <c r="M22" s="23"/>
      <c r="N22" s="23"/>
      <c r="O22" s="24"/>
    </row>
    <row r="23" spans="1:16">
      <c r="K23" s="22"/>
      <c r="L23" s="22"/>
      <c r="M23" s="22"/>
      <c r="N23" s="22"/>
      <c r="O23" s="16"/>
    </row>
    <row r="24" spans="1:16">
      <c r="K24" s="22"/>
      <c r="L24" s="22"/>
      <c r="M24" s="23"/>
      <c r="N24" s="22"/>
      <c r="O24" s="16"/>
    </row>
    <row r="25" spans="1:16">
      <c r="K25" s="22"/>
      <c r="L25" s="23"/>
      <c r="M25" s="22"/>
      <c r="N25" s="22"/>
      <c r="O25" s="16"/>
    </row>
    <row r="26" spans="1:16">
      <c r="K26" s="23"/>
      <c r="L26" s="23"/>
      <c r="M26" s="23"/>
      <c r="N26" s="22"/>
      <c r="O26" s="16"/>
    </row>
    <row r="27" spans="1:16">
      <c r="K27" s="22"/>
      <c r="L27" s="22"/>
      <c r="M27" s="22"/>
      <c r="N27" s="22"/>
      <c r="O27" s="16"/>
    </row>
    <row r="28" spans="1:16">
      <c r="A28" s="20"/>
      <c r="K28" s="22"/>
      <c r="L28" s="22"/>
      <c r="M28" s="22"/>
      <c r="N28" s="16"/>
    </row>
    <row r="29" spans="1:16">
      <c r="A29" s="20"/>
      <c r="J29" s="22"/>
      <c r="K29" s="22"/>
      <c r="L29" s="22"/>
      <c r="M29" s="22"/>
      <c r="N29" s="16"/>
    </row>
    <row r="30" spans="1:16">
      <c r="A30" s="20"/>
      <c r="J30" s="22"/>
      <c r="K30" s="23"/>
      <c r="L30" s="23"/>
      <c r="M30" s="22"/>
      <c r="N30" s="16"/>
    </row>
    <row r="31" spans="1:16">
      <c r="A31" s="20"/>
      <c r="J31" s="22"/>
      <c r="K31" s="22"/>
      <c r="L31" s="23"/>
      <c r="M31" s="22"/>
      <c r="N31" s="16"/>
    </row>
    <row r="32" spans="1:16">
      <c r="J32" s="22"/>
      <c r="K32" s="22"/>
      <c r="L32" s="22"/>
      <c r="M32" s="22"/>
      <c r="N32" s="16"/>
    </row>
    <row r="33" spans="1:14">
      <c r="J33" s="22"/>
      <c r="K33" s="23"/>
      <c r="L33" s="23"/>
      <c r="M33" s="23"/>
      <c r="N33" s="24"/>
    </row>
    <row r="34" spans="1:14">
      <c r="I34" s="25"/>
      <c r="J34" s="23"/>
      <c r="K34" s="25"/>
      <c r="L34" s="25"/>
      <c r="M34" s="26"/>
    </row>
    <row r="35" spans="1:14">
      <c r="I35" s="23"/>
      <c r="J35" s="25"/>
      <c r="K35" s="23"/>
      <c r="L35" s="22"/>
      <c r="M35" s="16"/>
    </row>
    <row r="36" spans="1:14">
      <c r="I36" s="15"/>
      <c r="J36" s="23"/>
      <c r="K36" s="15"/>
      <c r="L36" s="15"/>
      <c r="M36" s="16"/>
    </row>
    <row r="37" spans="1:14">
      <c r="A37" s="21"/>
      <c r="I37" s="27"/>
      <c r="J37" s="15"/>
      <c r="K37" s="27"/>
      <c r="L37" s="27"/>
      <c r="M37" s="28"/>
    </row>
    <row r="38" spans="1:14">
      <c r="A38" s="21"/>
      <c r="I38" s="16"/>
      <c r="J38" s="27"/>
      <c r="K38" s="16"/>
      <c r="L38" s="16"/>
    </row>
    <row r="39" spans="1:14">
      <c r="J39" s="16"/>
    </row>
  </sheetData>
  <mergeCells count="4">
    <mergeCell ref="B10:D10"/>
    <mergeCell ref="E10:G10"/>
    <mergeCell ref="H10:J10"/>
    <mergeCell ref="K10:M10"/>
  </mergeCells>
  <hyperlinks>
    <hyperlink ref="D1" location="UKEWNIDS12TC9metadata!A1" display="View meta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heetViews>
  <sheetFormatPr defaultColWidth="8.85546875" defaultRowHeight="15"/>
  <cols>
    <col min="1" max="1" width="52.140625" style="7" customWidth="1"/>
    <col min="2" max="2" width="47.42578125" style="111" customWidth="1"/>
  </cols>
  <sheetData>
    <row r="1" spans="1:2" ht="42">
      <c r="A1" s="192" t="s">
        <v>194</v>
      </c>
      <c r="B1" s="119" t="s">
        <v>416</v>
      </c>
    </row>
    <row r="2" spans="1:2" ht="45">
      <c r="A2" s="7" t="s">
        <v>6</v>
      </c>
      <c r="B2" s="114" t="s">
        <v>391</v>
      </c>
    </row>
    <row r="3" spans="1:2" s="110" customFormat="1">
      <c r="A3" s="112" t="s">
        <v>417</v>
      </c>
      <c r="B3" s="116"/>
    </row>
    <row r="4" spans="1:2" s="110" customFormat="1">
      <c r="A4" s="112" t="s">
        <v>418</v>
      </c>
      <c r="B4" s="116" t="s">
        <v>442</v>
      </c>
    </row>
    <row r="5" spans="1:2" s="110" customFormat="1">
      <c r="A5" s="112" t="s">
        <v>420</v>
      </c>
      <c r="B5" s="116" t="s">
        <v>441</v>
      </c>
    </row>
    <row r="6" spans="1:2" s="110" customFormat="1">
      <c r="A6" s="112" t="s">
        <v>421</v>
      </c>
      <c r="B6" s="116" t="s">
        <v>4</v>
      </c>
    </row>
    <row r="7" spans="1:2" ht="75">
      <c r="A7" s="7" t="s">
        <v>7</v>
      </c>
      <c r="B7" s="111" t="s">
        <v>392</v>
      </c>
    </row>
    <row r="8" spans="1:2">
      <c r="A8" s="7" t="s">
        <v>8</v>
      </c>
      <c r="B8" s="111" t="s">
        <v>188</v>
      </c>
    </row>
    <row r="9" spans="1:2" ht="45">
      <c r="A9" s="7" t="s">
        <v>9</v>
      </c>
      <c r="B9" s="115" t="s">
        <v>187</v>
      </c>
    </row>
    <row r="10" spans="1:2">
      <c r="A10" s="7" t="s">
        <v>518</v>
      </c>
      <c r="B10" s="111" t="s">
        <v>11</v>
      </c>
    </row>
    <row r="11" spans="1:2">
      <c r="A11" s="7" t="s">
        <v>519</v>
      </c>
      <c r="B11" s="111" t="s">
        <v>11</v>
      </c>
    </row>
    <row r="12" spans="1:2">
      <c r="A12" s="7" t="s">
        <v>520</v>
      </c>
      <c r="B12" s="111" t="s">
        <v>10</v>
      </c>
    </row>
    <row r="13" spans="1:2">
      <c r="A13" s="7" t="s">
        <v>521</v>
      </c>
      <c r="B13" s="111" t="s">
        <v>10</v>
      </c>
    </row>
    <row r="14" spans="1:2">
      <c r="A14" s="7" t="s">
        <v>522</v>
      </c>
      <c r="B14" s="111" t="s">
        <v>10</v>
      </c>
    </row>
    <row r="15" spans="1:2">
      <c r="A15" s="7" t="s">
        <v>26</v>
      </c>
    </row>
    <row r="16" spans="1:2">
      <c r="A16" s="7" t="s">
        <v>560</v>
      </c>
    </row>
    <row r="17" spans="1:2">
      <c r="A17" s="7" t="s">
        <v>12</v>
      </c>
      <c r="B17" s="111" t="s">
        <v>17</v>
      </c>
    </row>
    <row r="18" spans="1:2">
      <c r="A18" s="7" t="s">
        <v>13</v>
      </c>
      <c r="B18" s="120">
        <v>41470</v>
      </c>
    </row>
    <row r="19" spans="1:2">
      <c r="A19" s="7" t="s">
        <v>14</v>
      </c>
      <c r="B19" s="111" t="s">
        <v>15</v>
      </c>
    </row>
    <row r="20" spans="1:2" ht="30">
      <c r="A20" s="7" t="s">
        <v>16</v>
      </c>
      <c r="B20" s="113" t="s">
        <v>411</v>
      </c>
    </row>
    <row r="21" spans="1:2">
      <c r="A21"/>
    </row>
    <row r="22" spans="1:2">
      <c r="A22"/>
    </row>
    <row r="23" spans="1:2">
      <c r="A23"/>
    </row>
    <row r="25" spans="1:2">
      <c r="A25"/>
    </row>
    <row r="26" spans="1:2">
      <c r="A26"/>
    </row>
    <row r="27" spans="1:2">
      <c r="A27"/>
    </row>
    <row r="28" spans="1:2">
      <c r="A28"/>
    </row>
  </sheetData>
  <dataValidations count="4">
    <dataValidation type="list" allowBlank="1" showInputMessage="1" showErrorMessage="1" sqref="B17">
      <formula1>$S$14:$S$18</formula1>
    </dataValidation>
    <dataValidation type="list" allowBlank="1" showInputMessage="1" showErrorMessage="1" sqref="B15">
      <formula1>$S$25:$S$28</formula1>
    </dataValidation>
    <dataValidation type="list" allowBlank="1" showInputMessage="1" showErrorMessage="1" sqref="B19">
      <formula1>$S$21:$S$23</formula1>
    </dataValidation>
    <dataValidation type="list" allowBlank="1" showInputMessage="1" showErrorMessage="1" sqref="B10:B14">
      <formula1>$S$10:$S$11</formula1>
    </dataValidation>
  </dataValidations>
  <hyperlinks>
    <hyperlink ref="B9" r:id="rId1"/>
    <hyperlink ref="B1" location="UKEWNIDS12TC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A10" sqref="A10"/>
    </sheetView>
  </sheetViews>
  <sheetFormatPr defaultColWidth="8.85546875" defaultRowHeight="15"/>
  <cols>
    <col min="1" max="1" width="56.42578125" customWidth="1"/>
  </cols>
  <sheetData>
    <row r="1" spans="1:16" ht="23.25" customHeight="1">
      <c r="A1" s="5" t="s">
        <v>194</v>
      </c>
      <c r="B1" s="6"/>
      <c r="D1" s="18" t="s">
        <v>431</v>
      </c>
    </row>
    <row r="3" spans="1:16" ht="45">
      <c r="A3" s="118" t="s">
        <v>444</v>
      </c>
      <c r="B3" s="2"/>
    </row>
    <row r="4" spans="1:16">
      <c r="A4" s="110" t="s">
        <v>414</v>
      </c>
    </row>
    <row r="5" spans="1:16">
      <c r="A5" s="110" t="s">
        <v>443</v>
      </c>
    </row>
    <row r="6" spans="1:16">
      <c r="A6" s="110" t="s">
        <v>440</v>
      </c>
      <c r="G6" s="7"/>
      <c r="I6" s="7"/>
    </row>
    <row r="7" spans="1:16">
      <c r="A7" s="110"/>
      <c r="G7" s="36"/>
      <c r="H7" s="29"/>
      <c r="I7" s="36"/>
      <c r="J7" s="36"/>
      <c r="K7" s="10"/>
      <c r="L7" s="37"/>
      <c r="M7" s="37"/>
      <c r="N7" s="22"/>
      <c r="O7" s="22"/>
      <c r="P7" s="16"/>
    </row>
    <row r="8" spans="1:16">
      <c r="G8" s="36"/>
      <c r="H8" s="29"/>
      <c r="I8" s="36"/>
      <c r="J8" s="36"/>
      <c r="K8" s="10"/>
      <c r="L8" s="37"/>
      <c r="M8" s="37"/>
      <c r="N8" s="22"/>
      <c r="O8" s="22"/>
      <c r="P8" s="16"/>
    </row>
    <row r="9" spans="1:16">
      <c r="G9" s="36"/>
      <c r="H9" s="29"/>
      <c r="I9" s="36"/>
      <c r="J9" s="36"/>
      <c r="K9" s="10"/>
      <c r="L9" s="37"/>
      <c r="M9" s="37"/>
      <c r="N9" s="22"/>
      <c r="O9" s="22"/>
      <c r="P9" s="16"/>
    </row>
    <row r="10" spans="1:16" ht="30">
      <c r="A10" s="166" t="s">
        <v>536</v>
      </c>
      <c r="B10" s="45">
        <v>2008</v>
      </c>
      <c r="C10" s="45">
        <v>2009</v>
      </c>
      <c r="D10" s="45">
        <v>2010</v>
      </c>
      <c r="E10" s="45">
        <v>2011</v>
      </c>
      <c r="G10" s="36"/>
      <c r="H10" s="29"/>
      <c r="I10" s="36"/>
      <c r="J10" s="36"/>
      <c r="K10" s="10"/>
      <c r="L10" s="37"/>
      <c r="M10" s="37"/>
      <c r="N10" s="22"/>
      <c r="O10" s="22"/>
      <c r="P10" s="16"/>
    </row>
    <row r="11" spans="1:16">
      <c r="A11" s="79" t="s">
        <v>107</v>
      </c>
      <c r="B11" s="80">
        <v>2700</v>
      </c>
      <c r="C11" s="80">
        <v>3110</v>
      </c>
      <c r="D11" s="62">
        <v>1878</v>
      </c>
      <c r="E11" s="80">
        <v>1875</v>
      </c>
      <c r="G11" s="36"/>
      <c r="H11" s="29"/>
      <c r="I11" s="36"/>
      <c r="J11" s="36"/>
      <c r="K11" s="10"/>
      <c r="L11" s="37"/>
      <c r="M11" s="37"/>
      <c r="N11" s="22"/>
      <c r="O11" s="22"/>
      <c r="P11" s="16"/>
    </row>
    <row r="12" spans="1:16">
      <c r="A12" s="82" t="s">
        <v>108</v>
      </c>
      <c r="B12" s="80">
        <v>91</v>
      </c>
      <c r="C12" s="80">
        <v>69</v>
      </c>
      <c r="D12" s="62">
        <v>103</v>
      </c>
      <c r="E12" s="80">
        <v>66</v>
      </c>
      <c r="G12" s="29"/>
      <c r="H12" s="29"/>
      <c r="I12" s="29"/>
      <c r="J12" s="19"/>
      <c r="L12" s="22"/>
      <c r="M12" s="22"/>
      <c r="N12" s="22"/>
      <c r="O12" s="22"/>
      <c r="P12" s="16"/>
    </row>
    <row r="13" spans="1:16">
      <c r="A13" s="79" t="s">
        <v>109</v>
      </c>
      <c r="B13" s="80">
        <v>3427</v>
      </c>
      <c r="C13" s="80">
        <v>2967</v>
      </c>
      <c r="D13" s="62">
        <v>1900</v>
      </c>
      <c r="E13" s="80">
        <v>2288</v>
      </c>
      <c r="G13" s="31"/>
      <c r="H13" s="31"/>
      <c r="I13" s="31"/>
      <c r="J13" s="19"/>
      <c r="L13" s="23"/>
      <c r="M13" s="23"/>
      <c r="N13" s="23"/>
      <c r="O13" s="23"/>
      <c r="P13" s="16"/>
    </row>
    <row r="14" spans="1:16">
      <c r="A14" s="79" t="s">
        <v>110</v>
      </c>
      <c r="B14" s="80">
        <v>235</v>
      </c>
      <c r="C14" s="80">
        <v>208</v>
      </c>
      <c r="D14" s="62">
        <v>170</v>
      </c>
      <c r="E14" s="80">
        <v>287</v>
      </c>
      <c r="G14" s="32"/>
      <c r="H14" s="32"/>
      <c r="I14" s="32"/>
      <c r="J14" s="19"/>
      <c r="L14" s="22"/>
      <c r="M14" s="22"/>
      <c r="N14" s="22"/>
      <c r="O14" s="22"/>
      <c r="P14" s="16"/>
    </row>
    <row r="15" spans="1:16">
      <c r="A15" s="82" t="s">
        <v>111</v>
      </c>
      <c r="B15" s="80">
        <v>1220</v>
      </c>
      <c r="C15" s="80">
        <v>786</v>
      </c>
      <c r="D15" s="80">
        <v>627</v>
      </c>
      <c r="E15" s="80">
        <v>831</v>
      </c>
      <c r="F15" s="31"/>
      <c r="G15" s="31"/>
      <c r="H15" s="31"/>
      <c r="I15" s="31"/>
      <c r="J15" s="19"/>
      <c r="L15" s="22"/>
      <c r="M15" s="23"/>
      <c r="N15" s="23"/>
      <c r="O15" s="22"/>
      <c r="P15" s="16"/>
    </row>
    <row r="16" spans="1:16">
      <c r="A16" s="79" t="s">
        <v>112</v>
      </c>
      <c r="B16" s="80">
        <v>2</v>
      </c>
      <c r="C16" s="80">
        <v>3</v>
      </c>
      <c r="D16" s="62">
        <v>0</v>
      </c>
      <c r="E16" s="80">
        <v>2</v>
      </c>
      <c r="L16" s="22"/>
      <c r="M16" s="23"/>
      <c r="N16" s="23"/>
      <c r="O16" s="22"/>
      <c r="P16" s="16"/>
    </row>
    <row r="17" spans="1:15">
      <c r="A17" s="82" t="s">
        <v>21</v>
      </c>
      <c r="B17" s="80">
        <v>10</v>
      </c>
      <c r="C17" s="80">
        <v>17</v>
      </c>
      <c r="D17" s="62">
        <v>39</v>
      </c>
      <c r="E17" s="80">
        <v>66</v>
      </c>
      <c r="K17" s="22"/>
      <c r="L17" s="22"/>
      <c r="M17" s="22"/>
      <c r="N17" s="22"/>
      <c r="O17" s="16"/>
    </row>
    <row r="18" spans="1:15">
      <c r="A18" s="79" t="s">
        <v>5</v>
      </c>
      <c r="B18" s="80">
        <f>SUM(B11:B17)</f>
        <v>7685</v>
      </c>
      <c r="C18" s="80">
        <f t="shared" ref="C18:E18" si="0">SUM(C11:C17)</f>
        <v>7160</v>
      </c>
      <c r="D18" s="62">
        <f t="shared" si="0"/>
        <v>4717</v>
      </c>
      <c r="E18" s="80">
        <f t="shared" si="0"/>
        <v>5415</v>
      </c>
      <c r="K18" s="22"/>
      <c r="L18" s="22"/>
      <c r="M18" s="22"/>
      <c r="N18" s="22"/>
      <c r="O18" s="16"/>
    </row>
    <row r="19" spans="1:15">
      <c r="A19" s="35"/>
      <c r="K19" s="22"/>
      <c r="L19" s="22"/>
      <c r="M19" s="22"/>
      <c r="N19" s="22"/>
      <c r="O19" s="16"/>
    </row>
    <row r="20" spans="1:15">
      <c r="A20" s="35"/>
      <c r="K20" s="23"/>
      <c r="L20" s="23"/>
      <c r="M20" s="23"/>
      <c r="N20" s="23"/>
      <c r="O20" s="24"/>
    </row>
    <row r="21" spans="1:15">
      <c r="K21" s="22"/>
      <c r="L21" s="22"/>
      <c r="M21" s="22"/>
      <c r="N21" s="22"/>
      <c r="O21" s="16"/>
    </row>
    <row r="22" spans="1:15">
      <c r="K22" s="22"/>
      <c r="L22" s="22"/>
      <c r="M22" s="23"/>
      <c r="N22" s="22"/>
      <c r="O22" s="16"/>
    </row>
    <row r="23" spans="1:15">
      <c r="K23" s="22"/>
      <c r="L23" s="23"/>
      <c r="M23" s="22"/>
      <c r="N23" s="22"/>
      <c r="O23" s="16"/>
    </row>
    <row r="24" spans="1:15">
      <c r="K24" s="23"/>
      <c r="L24" s="23"/>
      <c r="M24" s="23"/>
      <c r="N24" s="22"/>
      <c r="O24" s="16"/>
    </row>
    <row r="25" spans="1:15">
      <c r="K25" s="22"/>
      <c r="L25" s="22"/>
      <c r="M25" s="22"/>
      <c r="N25" s="22"/>
      <c r="O25" s="16"/>
    </row>
    <row r="26" spans="1:15">
      <c r="A26" s="20"/>
      <c r="K26" s="22"/>
      <c r="L26" s="22"/>
      <c r="M26" s="22"/>
      <c r="N26" s="16"/>
    </row>
    <row r="27" spans="1:15">
      <c r="A27" s="20"/>
      <c r="J27" s="22"/>
      <c r="K27" s="22"/>
      <c r="L27" s="22"/>
      <c r="M27" s="22"/>
      <c r="N27" s="16"/>
    </row>
    <row r="28" spans="1:15">
      <c r="A28" s="20"/>
      <c r="J28" s="22"/>
      <c r="K28" s="23"/>
      <c r="L28" s="23"/>
      <c r="M28" s="22"/>
      <c r="N28" s="16"/>
    </row>
    <row r="29" spans="1:15">
      <c r="A29" s="20"/>
      <c r="J29" s="22"/>
      <c r="K29" s="22"/>
      <c r="L29" s="23"/>
      <c r="M29" s="22"/>
      <c r="N29" s="16"/>
    </row>
    <row r="30" spans="1:15">
      <c r="J30" s="22"/>
      <c r="K30" s="22"/>
      <c r="L30" s="22"/>
      <c r="M30" s="22"/>
      <c r="N30" s="16"/>
    </row>
    <row r="31" spans="1:15">
      <c r="J31" s="22"/>
      <c r="K31" s="23"/>
      <c r="L31" s="23"/>
      <c r="M31" s="23"/>
      <c r="N31" s="24"/>
    </row>
    <row r="32" spans="1:15">
      <c r="I32" s="25"/>
      <c r="J32" s="23"/>
      <c r="K32" s="25"/>
      <c r="L32" s="25"/>
      <c r="M32" s="26"/>
    </row>
    <row r="33" spans="1:13">
      <c r="I33" s="23"/>
      <c r="J33" s="25"/>
      <c r="K33" s="23"/>
      <c r="L33" s="22"/>
      <c r="M33" s="16"/>
    </row>
    <row r="34" spans="1:13">
      <c r="I34" s="15"/>
      <c r="J34" s="23"/>
      <c r="K34" s="15"/>
      <c r="L34" s="15"/>
      <c r="M34" s="16"/>
    </row>
    <row r="35" spans="1:13">
      <c r="A35" s="21"/>
      <c r="I35" s="27"/>
      <c r="J35" s="15"/>
      <c r="K35" s="27"/>
      <c r="L35" s="27"/>
      <c r="M35" s="28"/>
    </row>
    <row r="36" spans="1:13">
      <c r="A36" s="21"/>
      <c r="I36" s="16"/>
      <c r="J36" s="27"/>
      <c r="K36" s="16"/>
      <c r="L36" s="16"/>
    </row>
    <row r="37" spans="1:13">
      <c r="J37" s="16"/>
    </row>
  </sheetData>
  <hyperlinks>
    <hyperlink ref="D1" location="UKEWNIDS13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heetViews>
  <sheetFormatPr defaultColWidth="8.85546875" defaultRowHeight="15"/>
  <cols>
    <col min="1" max="1" width="52.140625" style="7" customWidth="1"/>
    <col min="2" max="2" width="59.42578125" style="111" customWidth="1"/>
  </cols>
  <sheetData>
    <row r="1" spans="1:2" ht="42">
      <c r="A1" s="192" t="s">
        <v>194</v>
      </c>
      <c r="B1" s="119" t="s">
        <v>416</v>
      </c>
    </row>
    <row r="2" spans="1:2" ht="45">
      <c r="A2" s="7" t="s">
        <v>6</v>
      </c>
      <c r="B2" s="114" t="s">
        <v>393</v>
      </c>
    </row>
    <row r="3" spans="1:2" s="110" customFormat="1">
      <c r="A3" s="112" t="s">
        <v>417</v>
      </c>
      <c r="B3" s="116"/>
    </row>
    <row r="4" spans="1:2" s="110" customFormat="1">
      <c r="A4" s="112" t="s">
        <v>418</v>
      </c>
      <c r="B4" s="116" t="s">
        <v>442</v>
      </c>
    </row>
    <row r="5" spans="1:2" s="110" customFormat="1">
      <c r="A5" s="112" t="s">
        <v>420</v>
      </c>
      <c r="B5" s="116" t="s">
        <v>441</v>
      </c>
    </row>
    <row r="6" spans="1:2" s="110" customFormat="1">
      <c r="A6" s="112" t="s">
        <v>421</v>
      </c>
      <c r="B6" s="116" t="s">
        <v>4</v>
      </c>
    </row>
    <row r="7" spans="1:2" ht="60">
      <c r="A7" s="7" t="s">
        <v>7</v>
      </c>
      <c r="B7" s="111" t="s">
        <v>394</v>
      </c>
    </row>
    <row r="8" spans="1:2">
      <c r="A8" s="7" t="s">
        <v>8</v>
      </c>
      <c r="B8" s="111" t="s">
        <v>188</v>
      </c>
    </row>
    <row r="9" spans="1:2" ht="30">
      <c r="A9" s="7" t="s">
        <v>9</v>
      </c>
      <c r="B9" s="115" t="s">
        <v>187</v>
      </c>
    </row>
    <row r="10" spans="1:2">
      <c r="A10" s="7" t="s">
        <v>518</v>
      </c>
      <c r="B10" s="111" t="s">
        <v>10</v>
      </c>
    </row>
    <row r="11" spans="1:2">
      <c r="A11" s="7" t="s">
        <v>519</v>
      </c>
      <c r="B11" s="111" t="s">
        <v>10</v>
      </c>
    </row>
    <row r="12" spans="1:2">
      <c r="A12" s="7" t="s">
        <v>520</v>
      </c>
      <c r="B12" s="111" t="s">
        <v>10</v>
      </c>
    </row>
    <row r="13" spans="1:2">
      <c r="A13" s="7" t="s">
        <v>521</v>
      </c>
      <c r="B13" s="111" t="s">
        <v>10</v>
      </c>
    </row>
    <row r="14" spans="1:2">
      <c r="A14" s="7" t="s">
        <v>522</v>
      </c>
      <c r="B14" s="111" t="s">
        <v>11</v>
      </c>
    </row>
    <row r="15" spans="1:2">
      <c r="A15" s="7" t="s">
        <v>26</v>
      </c>
    </row>
    <row r="16" spans="1:2">
      <c r="A16" s="7" t="s">
        <v>560</v>
      </c>
    </row>
    <row r="17" spans="1:2">
      <c r="A17" s="7" t="s">
        <v>12</v>
      </c>
      <c r="B17" s="111" t="s">
        <v>17</v>
      </c>
    </row>
    <row r="18" spans="1:2">
      <c r="A18" s="7" t="s">
        <v>13</v>
      </c>
      <c r="B18" s="120">
        <v>41470</v>
      </c>
    </row>
    <row r="19" spans="1:2">
      <c r="A19" s="7" t="s">
        <v>14</v>
      </c>
      <c r="B19" s="111" t="s">
        <v>15</v>
      </c>
    </row>
    <row r="20" spans="1:2">
      <c r="A20" s="7" t="s">
        <v>16</v>
      </c>
      <c r="B20" s="113" t="s">
        <v>411</v>
      </c>
    </row>
    <row r="21" spans="1:2">
      <c r="A21"/>
    </row>
    <row r="22" spans="1:2">
      <c r="A22"/>
    </row>
    <row r="23" spans="1:2">
      <c r="A23"/>
    </row>
    <row r="25" spans="1:2">
      <c r="A25"/>
    </row>
    <row r="26" spans="1:2">
      <c r="A26"/>
    </row>
    <row r="27" spans="1:2">
      <c r="A27"/>
    </row>
    <row r="28" spans="1:2">
      <c r="A28"/>
    </row>
  </sheetData>
  <dataValidations count="4">
    <dataValidation type="list" allowBlank="1" showInputMessage="1" showErrorMessage="1" sqref="B17">
      <formula1>$S$14:$S$18</formula1>
    </dataValidation>
    <dataValidation type="list" allowBlank="1" showInputMessage="1" showErrorMessage="1" sqref="B15">
      <formula1>$S$25:$S$28</formula1>
    </dataValidation>
    <dataValidation type="list" allowBlank="1" showInputMessage="1" showErrorMessage="1" sqref="B19">
      <formula1>$S$21:$S$23</formula1>
    </dataValidation>
    <dataValidation type="list" allowBlank="1" showInputMessage="1" showErrorMessage="1" sqref="B10:B14">
      <formula1>$S$10:$S$11</formula1>
    </dataValidation>
  </dataValidations>
  <hyperlinks>
    <hyperlink ref="B9" r:id="rId1"/>
    <hyperlink ref="B1" location="UKEWNIDS13TC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heetViews>
  <sheetFormatPr defaultColWidth="8.85546875" defaultRowHeight="15"/>
  <cols>
    <col min="1" max="1" width="47.42578125" customWidth="1"/>
    <col min="2" max="3" width="14.5703125" style="110" bestFit="1" customWidth="1"/>
    <col min="4" max="4" width="14.5703125" bestFit="1" customWidth="1"/>
    <col min="5" max="5" width="14.5703125" style="110" bestFit="1" customWidth="1"/>
  </cols>
  <sheetData>
    <row r="1" spans="1:16" ht="21">
      <c r="A1" s="5" t="s">
        <v>194</v>
      </c>
      <c r="D1" s="18" t="s">
        <v>431</v>
      </c>
    </row>
    <row r="3" spans="1:16" ht="60">
      <c r="A3" s="118" t="s">
        <v>537</v>
      </c>
    </row>
    <row r="4" spans="1:16">
      <c r="A4" s="110" t="s">
        <v>501</v>
      </c>
    </row>
    <row r="5" spans="1:16">
      <c r="A5" s="110" t="s">
        <v>500</v>
      </c>
    </row>
    <row r="6" spans="1:16">
      <c r="A6" s="110" t="s">
        <v>440</v>
      </c>
      <c r="I6" s="7"/>
    </row>
    <row r="7" spans="1:16">
      <c r="A7" s="110"/>
      <c r="H7" s="29"/>
      <c r="I7" s="36"/>
      <c r="J7" s="36"/>
      <c r="K7" s="10"/>
      <c r="L7" s="37"/>
      <c r="M7" s="37"/>
      <c r="N7" s="22"/>
      <c r="O7" s="22"/>
      <c r="P7" s="16"/>
    </row>
    <row r="8" spans="1:16">
      <c r="H8" s="29"/>
      <c r="I8" s="36"/>
      <c r="J8" s="36"/>
      <c r="K8" s="10"/>
      <c r="L8" s="37"/>
      <c r="M8" s="37"/>
      <c r="N8" s="22"/>
      <c r="O8" s="22"/>
      <c r="P8" s="16"/>
    </row>
    <row r="9" spans="1:16">
      <c r="H9" s="29"/>
      <c r="I9" s="36"/>
      <c r="J9" s="36"/>
      <c r="K9" s="10"/>
      <c r="L9" s="37"/>
      <c r="M9" s="37"/>
      <c r="N9" s="22"/>
      <c r="O9" s="22"/>
      <c r="P9" s="16"/>
    </row>
    <row r="10" spans="1:16" ht="30">
      <c r="A10" s="166" t="s">
        <v>538</v>
      </c>
      <c r="B10" s="45">
        <v>2008</v>
      </c>
      <c r="C10" s="45">
        <v>2009</v>
      </c>
      <c r="D10" s="45">
        <v>2010</v>
      </c>
      <c r="E10" s="45">
        <v>2011</v>
      </c>
      <c r="F10" s="7"/>
      <c r="H10" s="29"/>
      <c r="I10" s="36"/>
      <c r="J10" s="36"/>
      <c r="K10" s="10"/>
      <c r="L10" s="37"/>
      <c r="M10" s="37"/>
      <c r="N10" s="22"/>
      <c r="O10" s="22"/>
      <c r="P10" s="16"/>
    </row>
    <row r="11" spans="1:16">
      <c r="A11" s="84" t="s">
        <v>107</v>
      </c>
      <c r="B11" s="80">
        <v>844</v>
      </c>
      <c r="C11" s="80">
        <v>664</v>
      </c>
      <c r="D11" s="80">
        <v>512</v>
      </c>
      <c r="E11" s="80">
        <v>408</v>
      </c>
      <c r="F11" s="36"/>
      <c r="H11" s="29"/>
      <c r="I11" s="36"/>
      <c r="J11" s="36"/>
      <c r="K11" s="10"/>
      <c r="L11" s="37"/>
      <c r="M11" s="37"/>
      <c r="N11" s="22"/>
      <c r="O11" s="22"/>
      <c r="P11" s="16"/>
    </row>
    <row r="12" spans="1:16">
      <c r="A12" s="84" t="s">
        <v>108</v>
      </c>
      <c r="B12" s="80">
        <v>6</v>
      </c>
      <c r="C12" s="80">
        <v>9</v>
      </c>
      <c r="D12" s="80">
        <v>9</v>
      </c>
      <c r="E12" s="80">
        <v>7</v>
      </c>
      <c r="F12" s="36"/>
      <c r="H12" s="29"/>
      <c r="I12" s="29"/>
      <c r="J12" s="19"/>
      <c r="L12" s="22"/>
      <c r="M12" s="22"/>
      <c r="N12" s="22"/>
      <c r="O12" s="22"/>
      <c r="P12" s="16"/>
    </row>
    <row r="13" spans="1:16">
      <c r="A13" s="84" t="s">
        <v>109</v>
      </c>
      <c r="B13" s="80">
        <v>2365</v>
      </c>
      <c r="C13" s="80">
        <v>1978</v>
      </c>
      <c r="D13" s="80">
        <v>837</v>
      </c>
      <c r="E13" s="80">
        <v>575</v>
      </c>
      <c r="F13" s="36"/>
      <c r="H13" s="31"/>
      <c r="I13" s="31"/>
      <c r="J13" s="19"/>
      <c r="L13" s="23"/>
      <c r="M13" s="23"/>
      <c r="N13" s="23"/>
      <c r="O13" s="23"/>
      <c r="P13" s="16"/>
    </row>
    <row r="14" spans="1:16">
      <c r="A14" s="84" t="s">
        <v>110</v>
      </c>
      <c r="B14" s="80">
        <v>120</v>
      </c>
      <c r="C14" s="80">
        <v>97</v>
      </c>
      <c r="D14" s="80">
        <v>55</v>
      </c>
      <c r="E14" s="80">
        <v>154</v>
      </c>
      <c r="F14" s="36"/>
      <c r="H14" s="32"/>
      <c r="I14" s="32"/>
      <c r="J14" s="19"/>
      <c r="L14" s="22"/>
      <c r="M14" s="22"/>
      <c r="N14" s="22"/>
      <c r="O14" s="22"/>
      <c r="P14" s="16"/>
    </row>
    <row r="15" spans="1:16">
      <c r="A15" s="84" t="s">
        <v>111</v>
      </c>
      <c r="B15" s="80">
        <v>949</v>
      </c>
      <c r="C15" s="80">
        <v>424</v>
      </c>
      <c r="D15" s="80">
        <v>302</v>
      </c>
      <c r="E15" s="80">
        <v>249</v>
      </c>
      <c r="F15" s="36"/>
      <c r="H15" s="31"/>
      <c r="I15" s="31"/>
      <c r="J15" s="19"/>
      <c r="L15" s="22"/>
      <c r="M15" s="23"/>
      <c r="N15" s="23"/>
      <c r="O15" s="22"/>
      <c r="P15" s="16"/>
    </row>
    <row r="16" spans="1:16">
      <c r="A16" s="84" t="s">
        <v>112</v>
      </c>
      <c r="B16" s="80">
        <v>0</v>
      </c>
      <c r="C16" s="80">
        <v>0</v>
      </c>
      <c r="D16" s="80">
        <v>0</v>
      </c>
      <c r="E16" s="80">
        <v>0</v>
      </c>
      <c r="F16" s="29"/>
      <c r="L16" s="22"/>
      <c r="M16" s="23"/>
      <c r="N16" s="23"/>
      <c r="O16" s="22"/>
      <c r="P16" s="16"/>
    </row>
    <row r="17" spans="1:15">
      <c r="A17" s="84" t="s">
        <v>21</v>
      </c>
      <c r="B17" s="80">
        <v>1</v>
      </c>
      <c r="C17" s="80">
        <v>2</v>
      </c>
      <c r="D17" s="80">
        <v>2</v>
      </c>
      <c r="E17" s="80">
        <v>5</v>
      </c>
      <c r="F17" s="31"/>
      <c r="K17" s="22"/>
      <c r="L17" s="22"/>
      <c r="M17" s="22"/>
      <c r="N17" s="22"/>
      <c r="O17" s="16"/>
    </row>
    <row r="18" spans="1:15">
      <c r="A18" s="83" t="s">
        <v>5</v>
      </c>
      <c r="B18" s="80">
        <v>4285</v>
      </c>
      <c r="C18" s="80">
        <v>3174</v>
      </c>
      <c r="D18" s="80">
        <v>1717</v>
      </c>
      <c r="E18" s="80">
        <v>1398</v>
      </c>
      <c r="F18" s="32"/>
      <c r="K18" s="22"/>
      <c r="L18" s="22"/>
      <c r="M18" s="22"/>
      <c r="N18" s="22"/>
      <c r="O18" s="16"/>
    </row>
    <row r="19" spans="1:15">
      <c r="B19" s="29"/>
      <c r="C19" s="29"/>
      <c r="D19" s="29"/>
      <c r="E19" s="29"/>
      <c r="F19" s="31"/>
      <c r="K19" s="22"/>
      <c r="L19" s="22"/>
      <c r="M19" s="22"/>
      <c r="N19" s="22"/>
      <c r="O19" s="16"/>
    </row>
    <row r="20" spans="1:15">
      <c r="A20" s="35"/>
      <c r="K20" s="23"/>
      <c r="L20" s="23"/>
      <c r="M20" s="23"/>
      <c r="N20" s="23"/>
      <c r="O20" s="24"/>
    </row>
    <row r="21" spans="1:15">
      <c r="K21" s="22"/>
      <c r="L21" s="22"/>
      <c r="M21" s="22"/>
      <c r="N21" s="22"/>
      <c r="O21" s="16"/>
    </row>
    <row r="22" spans="1:15">
      <c r="K22" s="22"/>
      <c r="L22" s="22"/>
      <c r="M22" s="23"/>
      <c r="N22" s="22"/>
      <c r="O22" s="16"/>
    </row>
    <row r="23" spans="1:15">
      <c r="K23" s="22"/>
      <c r="L23" s="23"/>
      <c r="M23" s="22"/>
      <c r="N23" s="22"/>
      <c r="O23" s="16"/>
    </row>
    <row r="24" spans="1:15">
      <c r="K24" s="23"/>
      <c r="L24" s="23"/>
      <c r="M24" s="23"/>
      <c r="N24" s="22"/>
      <c r="O24" s="16"/>
    </row>
    <row r="25" spans="1:15">
      <c r="K25" s="22"/>
      <c r="L25" s="22"/>
      <c r="M25" s="22"/>
      <c r="N25" s="22"/>
      <c r="O25" s="16"/>
    </row>
    <row r="26" spans="1:15">
      <c r="A26" s="20"/>
      <c r="K26" s="22"/>
      <c r="L26" s="22"/>
      <c r="M26" s="22"/>
      <c r="N26" s="16"/>
    </row>
    <row r="27" spans="1:15">
      <c r="A27" s="20"/>
      <c r="J27" s="22"/>
      <c r="K27" s="22"/>
      <c r="L27" s="22"/>
      <c r="M27" s="22"/>
      <c r="N27" s="16"/>
    </row>
    <row r="28" spans="1:15">
      <c r="A28" s="20"/>
      <c r="J28" s="22"/>
      <c r="K28" s="23"/>
      <c r="L28" s="23"/>
      <c r="M28" s="22"/>
      <c r="N28" s="16"/>
    </row>
    <row r="29" spans="1:15">
      <c r="A29" s="20"/>
      <c r="J29" s="22"/>
      <c r="K29" s="22"/>
      <c r="L29" s="23"/>
      <c r="M29" s="22"/>
      <c r="N29" s="16"/>
    </row>
    <row r="30" spans="1:15">
      <c r="J30" s="22"/>
      <c r="K30" s="22"/>
      <c r="L30" s="22"/>
      <c r="M30" s="22"/>
      <c r="N30" s="16"/>
    </row>
    <row r="31" spans="1:15">
      <c r="J31" s="22"/>
      <c r="K31" s="23"/>
      <c r="L31" s="23"/>
      <c r="M31" s="23"/>
      <c r="N31" s="24"/>
    </row>
    <row r="32" spans="1:15">
      <c r="I32" s="25"/>
      <c r="J32" s="23"/>
      <c r="K32" s="25"/>
      <c r="L32" s="25"/>
      <c r="M32" s="26"/>
    </row>
    <row r="33" spans="1:13">
      <c r="I33" s="23"/>
      <c r="J33" s="25"/>
      <c r="K33" s="23"/>
      <c r="L33" s="22"/>
      <c r="M33" s="16"/>
    </row>
    <row r="34" spans="1:13">
      <c r="I34" s="15"/>
      <c r="J34" s="23"/>
      <c r="K34" s="15"/>
      <c r="L34" s="15"/>
      <c r="M34" s="16"/>
    </row>
    <row r="35" spans="1:13">
      <c r="A35" s="21"/>
      <c r="I35" s="27"/>
      <c r="J35" s="15"/>
      <c r="K35" s="27"/>
      <c r="L35" s="27"/>
      <c r="M35" s="28"/>
    </row>
    <row r="36" spans="1:13">
      <c r="A36" s="21"/>
      <c r="I36" s="16"/>
      <c r="J36" s="27"/>
      <c r="K36" s="16"/>
      <c r="L36" s="16"/>
    </row>
    <row r="37" spans="1:13">
      <c r="J37" s="16"/>
    </row>
  </sheetData>
  <hyperlinks>
    <hyperlink ref="D1" location="UKEWNIDS14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heetViews>
  <sheetFormatPr defaultColWidth="8.85546875" defaultRowHeight="15"/>
  <cols>
    <col min="1" max="1" width="52.140625" style="7" customWidth="1"/>
    <col min="2" max="2" width="64.42578125" style="111" customWidth="1"/>
  </cols>
  <sheetData>
    <row r="1" spans="1:2" ht="42">
      <c r="A1" s="192" t="s">
        <v>194</v>
      </c>
      <c r="B1" s="119" t="s">
        <v>416</v>
      </c>
    </row>
    <row r="2" spans="1:2" ht="30">
      <c r="A2" s="7" t="s">
        <v>6</v>
      </c>
      <c r="B2" s="114" t="s">
        <v>539</v>
      </c>
    </row>
    <row r="3" spans="1:2" s="110" customFormat="1">
      <c r="A3" s="112" t="s">
        <v>417</v>
      </c>
      <c r="B3" s="116" t="s">
        <v>445</v>
      </c>
    </row>
    <row r="4" spans="1:2" s="110" customFormat="1">
      <c r="A4" s="112" t="s">
        <v>418</v>
      </c>
    </row>
    <row r="5" spans="1:2" s="110" customFormat="1">
      <c r="A5" s="112" t="s">
        <v>420</v>
      </c>
      <c r="B5" s="116" t="s">
        <v>441</v>
      </c>
    </row>
    <row r="6" spans="1:2" s="110" customFormat="1">
      <c r="A6" s="112" t="s">
        <v>421</v>
      </c>
      <c r="B6" s="116" t="s">
        <v>4</v>
      </c>
    </row>
    <row r="7" spans="1:2" ht="45">
      <c r="A7" s="7" t="s">
        <v>7</v>
      </c>
      <c r="B7" s="111" t="s">
        <v>395</v>
      </c>
    </row>
    <row r="8" spans="1:2">
      <c r="A8" s="7" t="s">
        <v>8</v>
      </c>
      <c r="B8" s="111" t="s">
        <v>188</v>
      </c>
    </row>
    <row r="9" spans="1:2" ht="30">
      <c r="A9" s="7" t="s">
        <v>9</v>
      </c>
      <c r="B9" s="115" t="s">
        <v>187</v>
      </c>
    </row>
    <row r="10" spans="1:2">
      <c r="A10" s="7" t="s">
        <v>518</v>
      </c>
      <c r="B10" s="111" t="s">
        <v>10</v>
      </c>
    </row>
    <row r="11" spans="1:2">
      <c r="A11" s="7" t="s">
        <v>519</v>
      </c>
      <c r="B11" s="111" t="s">
        <v>10</v>
      </c>
    </row>
    <row r="12" spans="1:2">
      <c r="A12" s="7" t="s">
        <v>520</v>
      </c>
      <c r="B12" s="111" t="s">
        <v>10</v>
      </c>
    </row>
    <row r="13" spans="1:2">
      <c r="A13" s="7" t="s">
        <v>521</v>
      </c>
      <c r="B13" s="111" t="s">
        <v>10</v>
      </c>
    </row>
    <row r="14" spans="1:2">
      <c r="A14" s="7" t="s">
        <v>522</v>
      </c>
      <c r="B14" s="111" t="s">
        <v>11</v>
      </c>
    </row>
    <row r="15" spans="1:2">
      <c r="A15" s="7" t="s">
        <v>26</v>
      </c>
    </row>
    <row r="16" spans="1:2">
      <c r="A16" s="7" t="s">
        <v>560</v>
      </c>
    </row>
    <row r="17" spans="1:2">
      <c r="A17" s="7" t="s">
        <v>12</v>
      </c>
      <c r="B17" s="111" t="s">
        <v>17</v>
      </c>
    </row>
    <row r="18" spans="1:2">
      <c r="A18" s="7" t="s">
        <v>13</v>
      </c>
      <c r="B18" s="120">
        <v>41470</v>
      </c>
    </row>
    <row r="19" spans="1:2">
      <c r="A19" s="7" t="s">
        <v>14</v>
      </c>
      <c r="B19" s="111" t="s">
        <v>15</v>
      </c>
    </row>
    <row r="20" spans="1:2">
      <c r="A20" s="7" t="s">
        <v>16</v>
      </c>
      <c r="B20" s="113" t="s">
        <v>411</v>
      </c>
    </row>
    <row r="21" spans="1:2">
      <c r="A21"/>
    </row>
    <row r="22" spans="1:2">
      <c r="A22"/>
    </row>
    <row r="23" spans="1:2">
      <c r="A23"/>
    </row>
    <row r="25" spans="1:2">
      <c r="A25"/>
    </row>
    <row r="26" spans="1:2">
      <c r="A26"/>
    </row>
    <row r="27" spans="1:2">
      <c r="A27"/>
    </row>
    <row r="28" spans="1:2">
      <c r="A28"/>
    </row>
  </sheetData>
  <dataValidations count="4">
    <dataValidation type="list" allowBlank="1" showInputMessage="1" showErrorMessage="1" sqref="B17">
      <formula1>$S$14:$S$18</formula1>
    </dataValidation>
    <dataValidation type="list" allowBlank="1" showInputMessage="1" showErrorMessage="1" sqref="B15">
      <formula1>$S$25:$S$28</formula1>
    </dataValidation>
    <dataValidation type="list" allowBlank="1" showInputMessage="1" showErrorMessage="1" sqref="B19">
      <formula1>$S$21:$S$23</formula1>
    </dataValidation>
    <dataValidation type="list" allowBlank="1" showInputMessage="1" showErrorMessage="1" sqref="B10:B14">
      <formula1>$S$10:$S$11</formula1>
    </dataValidation>
  </dataValidations>
  <hyperlinks>
    <hyperlink ref="B9" r:id="rId1"/>
    <hyperlink ref="B1" location="UKEWNIDS14TC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A10" sqref="A10"/>
    </sheetView>
  </sheetViews>
  <sheetFormatPr defaultColWidth="8.85546875" defaultRowHeight="15"/>
  <cols>
    <col min="1" max="1" width="63.85546875" customWidth="1"/>
    <col min="2" max="2" width="15.42578125" customWidth="1"/>
  </cols>
  <sheetData>
    <row r="1" spans="1:16" ht="21">
      <c r="A1" s="5" t="s">
        <v>194</v>
      </c>
      <c r="B1" s="6"/>
      <c r="D1" s="18" t="s">
        <v>431</v>
      </c>
    </row>
    <row r="3" spans="1:16" ht="45">
      <c r="A3" s="118" t="s">
        <v>540</v>
      </c>
      <c r="B3" s="2"/>
    </row>
    <row r="4" spans="1:16">
      <c r="A4" s="110" t="s">
        <v>502</v>
      </c>
    </row>
    <row r="5" spans="1:16">
      <c r="A5" s="110" t="s">
        <v>424</v>
      </c>
    </row>
    <row r="6" spans="1:16">
      <c r="A6" s="110" t="s">
        <v>440</v>
      </c>
      <c r="G6" s="7"/>
      <c r="I6" s="7"/>
    </row>
    <row r="7" spans="1:16">
      <c r="A7" s="110"/>
      <c r="G7" s="36"/>
      <c r="H7" s="29"/>
      <c r="I7" s="36"/>
      <c r="J7" s="36"/>
      <c r="K7" s="10"/>
      <c r="L7" s="37"/>
      <c r="M7" s="37"/>
      <c r="N7" s="22"/>
      <c r="O7" s="22"/>
      <c r="P7" s="16"/>
    </row>
    <row r="8" spans="1:16">
      <c r="G8" s="36"/>
      <c r="H8" s="29"/>
      <c r="I8" s="36"/>
      <c r="J8" s="36"/>
      <c r="K8" s="10"/>
      <c r="L8" s="37"/>
      <c r="M8" s="37"/>
      <c r="N8" s="22"/>
      <c r="O8" s="22"/>
      <c r="P8" s="16"/>
    </row>
    <row r="9" spans="1:16">
      <c r="G9" s="36"/>
      <c r="H9" s="29"/>
      <c r="I9" s="36"/>
      <c r="J9" s="36"/>
      <c r="K9" s="10"/>
      <c r="L9" s="37"/>
      <c r="M9" s="37"/>
      <c r="N9" s="22"/>
      <c r="O9" s="22"/>
      <c r="P9" s="16"/>
    </row>
    <row r="10" spans="1:16" ht="30">
      <c r="A10" s="166" t="s">
        <v>541</v>
      </c>
      <c r="B10" s="45">
        <v>2008</v>
      </c>
      <c r="C10" s="45">
        <v>2009</v>
      </c>
      <c r="D10" s="45">
        <v>2010</v>
      </c>
      <c r="E10" s="45">
        <v>2011</v>
      </c>
      <c r="G10" s="36"/>
      <c r="H10" s="29"/>
      <c r="I10" s="36"/>
      <c r="J10" s="36"/>
      <c r="K10" s="10"/>
      <c r="L10" s="37"/>
      <c r="M10" s="37"/>
      <c r="N10" s="22"/>
      <c r="O10" s="22"/>
      <c r="P10" s="16"/>
    </row>
    <row r="11" spans="1:16">
      <c r="A11" s="84" t="s">
        <v>107</v>
      </c>
      <c r="B11" s="80">
        <v>1851</v>
      </c>
      <c r="C11" s="80">
        <v>2446</v>
      </c>
      <c r="D11" s="80">
        <v>1400</v>
      </c>
      <c r="E11" s="80">
        <v>1490</v>
      </c>
      <c r="G11" s="36"/>
      <c r="H11" s="29"/>
      <c r="I11" s="36"/>
      <c r="J11" s="36"/>
      <c r="K11" s="10"/>
      <c r="L11" s="37"/>
      <c r="M11" s="37"/>
      <c r="N11" s="22"/>
      <c r="O11" s="22"/>
      <c r="P11" s="16"/>
    </row>
    <row r="12" spans="1:16">
      <c r="A12" s="84" t="s">
        <v>108</v>
      </c>
      <c r="B12" s="80">
        <v>79</v>
      </c>
      <c r="C12" s="80">
        <v>61</v>
      </c>
      <c r="D12" s="80">
        <v>92</v>
      </c>
      <c r="E12" s="80">
        <v>55</v>
      </c>
      <c r="G12" s="29"/>
      <c r="H12" s="29"/>
      <c r="I12" s="29"/>
      <c r="J12" s="19"/>
      <c r="L12" s="22"/>
      <c r="M12" s="22"/>
      <c r="N12" s="22"/>
      <c r="O12" s="22"/>
      <c r="P12" s="16"/>
    </row>
    <row r="13" spans="1:16">
      <c r="A13" s="84" t="s">
        <v>109</v>
      </c>
      <c r="B13" s="80">
        <v>1320</v>
      </c>
      <c r="C13" s="80">
        <v>1277</v>
      </c>
      <c r="D13" s="80">
        <v>1174</v>
      </c>
      <c r="E13" s="80">
        <v>1677</v>
      </c>
      <c r="G13" s="31"/>
      <c r="H13" s="31"/>
      <c r="I13" s="31"/>
      <c r="J13" s="19"/>
      <c r="L13" s="23"/>
      <c r="M13" s="23"/>
      <c r="N13" s="23"/>
      <c r="O13" s="23"/>
      <c r="P13" s="16"/>
    </row>
    <row r="14" spans="1:16">
      <c r="A14" s="84" t="s">
        <v>110</v>
      </c>
      <c r="B14" s="80">
        <v>114</v>
      </c>
      <c r="C14" s="80">
        <v>121</v>
      </c>
      <c r="D14" s="80">
        <v>113</v>
      </c>
      <c r="E14" s="80">
        <v>115</v>
      </c>
      <c r="G14" s="86"/>
      <c r="H14" s="32"/>
      <c r="I14" s="32"/>
      <c r="J14" s="19"/>
      <c r="L14" s="22"/>
      <c r="M14" s="22"/>
      <c r="N14" s="22"/>
      <c r="O14" s="22"/>
      <c r="P14" s="16"/>
    </row>
    <row r="15" spans="1:16">
      <c r="A15" s="84" t="s">
        <v>111</v>
      </c>
      <c r="B15" s="80">
        <v>472</v>
      </c>
      <c r="C15" s="80">
        <v>439</v>
      </c>
      <c r="D15" s="80">
        <v>371</v>
      </c>
      <c r="E15" s="80">
        <v>611</v>
      </c>
      <c r="F15" s="29"/>
      <c r="G15" s="31"/>
      <c r="H15" s="31"/>
      <c r="I15" s="31"/>
      <c r="J15" s="19"/>
      <c r="L15" s="22"/>
      <c r="M15" s="23"/>
      <c r="N15" s="23"/>
      <c r="O15" s="22"/>
      <c r="P15" s="16"/>
    </row>
    <row r="16" spans="1:16">
      <c r="A16" s="84" t="s">
        <v>112</v>
      </c>
      <c r="B16" s="80">
        <v>2</v>
      </c>
      <c r="C16" s="80">
        <v>3</v>
      </c>
      <c r="D16" s="80">
        <v>0</v>
      </c>
      <c r="E16" s="80">
        <v>2</v>
      </c>
      <c r="F16" s="31"/>
      <c r="L16" s="22"/>
      <c r="M16" s="23"/>
      <c r="N16" s="23"/>
      <c r="O16" s="22"/>
      <c r="P16" s="16"/>
    </row>
    <row r="17" spans="1:15">
      <c r="A17" s="84" t="s">
        <v>21</v>
      </c>
      <c r="B17" s="80">
        <v>9</v>
      </c>
      <c r="C17" s="80">
        <v>15</v>
      </c>
      <c r="D17" s="80">
        <v>37</v>
      </c>
      <c r="E17" s="80">
        <v>60</v>
      </c>
      <c r="K17" s="22"/>
      <c r="L17" s="22"/>
      <c r="M17" s="22"/>
      <c r="N17" s="22"/>
      <c r="O17" s="16"/>
    </row>
    <row r="18" spans="1:15">
      <c r="A18" s="83" t="s">
        <v>5</v>
      </c>
      <c r="B18" s="85">
        <f>SUM(B11:B17)</f>
        <v>3847</v>
      </c>
      <c r="C18" s="85">
        <f t="shared" ref="C18:E18" si="0">SUM(C11:C17)</f>
        <v>4362</v>
      </c>
      <c r="D18" s="85">
        <f t="shared" si="0"/>
        <v>3187</v>
      </c>
      <c r="E18" s="85">
        <f t="shared" si="0"/>
        <v>4010</v>
      </c>
      <c r="K18" s="22"/>
      <c r="L18" s="22"/>
      <c r="M18" s="22"/>
      <c r="N18" s="22"/>
      <c r="O18" s="16"/>
    </row>
    <row r="19" spans="1:15">
      <c r="A19" s="35"/>
      <c r="K19" s="22"/>
      <c r="L19" s="22"/>
      <c r="M19" s="22"/>
      <c r="N19" s="22"/>
      <c r="O19" s="16"/>
    </row>
    <row r="20" spans="1:15">
      <c r="A20" s="35"/>
      <c r="K20" s="23"/>
      <c r="L20" s="23"/>
      <c r="M20" s="23"/>
      <c r="N20" s="23"/>
      <c r="O20" s="24"/>
    </row>
    <row r="21" spans="1:15">
      <c r="K21" s="22"/>
      <c r="L21" s="22"/>
      <c r="M21" s="22"/>
      <c r="N21" s="22"/>
      <c r="O21" s="16"/>
    </row>
    <row r="22" spans="1:15">
      <c r="K22" s="22"/>
      <c r="L22" s="22"/>
      <c r="M22" s="23"/>
      <c r="N22" s="22"/>
      <c r="O22" s="16"/>
    </row>
    <row r="23" spans="1:15">
      <c r="K23" s="22"/>
      <c r="L23" s="23"/>
      <c r="M23" s="22"/>
      <c r="N23" s="22"/>
      <c r="O23" s="16"/>
    </row>
    <row r="24" spans="1:15">
      <c r="K24" s="23"/>
      <c r="L24" s="23"/>
      <c r="M24" s="23"/>
      <c r="N24" s="22"/>
      <c r="O24" s="16"/>
    </row>
    <row r="25" spans="1:15">
      <c r="K25" s="22"/>
      <c r="L25" s="22"/>
      <c r="M25" s="22"/>
      <c r="N25" s="22"/>
      <c r="O25" s="16"/>
    </row>
    <row r="26" spans="1:15">
      <c r="A26" s="20"/>
      <c r="K26" s="22"/>
      <c r="L26" s="22"/>
      <c r="M26" s="22"/>
      <c r="N26" s="16"/>
    </row>
    <row r="27" spans="1:15">
      <c r="A27" s="20"/>
      <c r="J27" s="22"/>
      <c r="K27" s="22"/>
      <c r="L27" s="22"/>
      <c r="M27" s="22"/>
      <c r="N27" s="16"/>
    </row>
    <row r="28" spans="1:15">
      <c r="A28" s="20"/>
      <c r="J28" s="22"/>
      <c r="K28" s="23"/>
      <c r="L28" s="23"/>
      <c r="M28" s="22"/>
      <c r="N28" s="16"/>
    </row>
    <row r="29" spans="1:15">
      <c r="A29" s="20"/>
      <c r="J29" s="22"/>
      <c r="K29" s="22"/>
      <c r="L29" s="23"/>
      <c r="M29" s="22"/>
      <c r="N29" s="16"/>
    </row>
    <row r="30" spans="1:15">
      <c r="J30" s="22"/>
      <c r="K30" s="22"/>
      <c r="L30" s="22"/>
      <c r="M30" s="22"/>
      <c r="N30" s="16"/>
    </row>
    <row r="31" spans="1:15">
      <c r="J31" s="22"/>
      <c r="K31" s="23"/>
      <c r="L31" s="23"/>
      <c r="M31" s="23"/>
      <c r="N31" s="24"/>
    </row>
    <row r="32" spans="1:15">
      <c r="I32" s="25"/>
      <c r="J32" s="23"/>
      <c r="K32" s="25"/>
      <c r="L32" s="25"/>
      <c r="M32" s="26"/>
    </row>
    <row r="33" spans="1:13">
      <c r="I33" s="23"/>
      <c r="J33" s="25"/>
      <c r="K33" s="23"/>
      <c r="L33" s="22"/>
      <c r="M33" s="16"/>
    </row>
    <row r="34" spans="1:13">
      <c r="I34" s="15"/>
      <c r="J34" s="23"/>
      <c r="K34" s="15"/>
      <c r="L34" s="15"/>
      <c r="M34" s="16"/>
    </row>
    <row r="35" spans="1:13">
      <c r="A35" s="21"/>
      <c r="I35" s="27"/>
      <c r="J35" s="15"/>
      <c r="K35" s="27"/>
      <c r="L35" s="27"/>
      <c r="M35" s="28"/>
    </row>
    <row r="36" spans="1:13">
      <c r="A36" s="21"/>
      <c r="I36" s="16"/>
      <c r="J36" s="27"/>
      <c r="K36" s="16"/>
      <c r="L36" s="16"/>
    </row>
    <row r="37" spans="1:13">
      <c r="J37" s="16"/>
    </row>
  </sheetData>
  <hyperlinks>
    <hyperlink ref="D1" location="UKEWNIDS15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heetViews>
  <sheetFormatPr defaultColWidth="11.42578125" defaultRowHeight="15"/>
  <cols>
    <col min="1" max="1" width="51.42578125" style="110" customWidth="1"/>
    <col min="2" max="5" width="7.5703125" style="110" bestFit="1" customWidth="1"/>
    <col min="6" max="256" width="11.42578125" style="110"/>
    <col min="257" max="257" width="51.42578125" style="110" customWidth="1"/>
    <col min="258" max="258" width="23.85546875" style="110" customWidth="1"/>
    <col min="259" max="512" width="11.42578125" style="110"/>
    <col min="513" max="513" width="51.42578125" style="110" customWidth="1"/>
    <col min="514" max="514" width="23.85546875" style="110" customWidth="1"/>
    <col min="515" max="768" width="11.42578125" style="110"/>
    <col min="769" max="769" width="51.42578125" style="110" customWidth="1"/>
    <col min="770" max="770" width="23.85546875" style="110" customWidth="1"/>
    <col min="771" max="1024" width="11.42578125" style="110"/>
    <col min="1025" max="1025" width="51.42578125" style="110" customWidth="1"/>
    <col min="1026" max="1026" width="23.85546875" style="110" customWidth="1"/>
    <col min="1027" max="1280" width="11.42578125" style="110"/>
    <col min="1281" max="1281" width="51.42578125" style="110" customWidth="1"/>
    <col min="1282" max="1282" width="23.85546875" style="110" customWidth="1"/>
    <col min="1283" max="1536" width="11.42578125" style="110"/>
    <col min="1537" max="1537" width="51.42578125" style="110" customWidth="1"/>
    <col min="1538" max="1538" width="23.85546875" style="110" customWidth="1"/>
    <col min="1539" max="1792" width="11.42578125" style="110"/>
    <col min="1793" max="1793" width="51.42578125" style="110" customWidth="1"/>
    <col min="1794" max="1794" width="23.85546875" style="110" customWidth="1"/>
    <col min="1795" max="2048" width="11.42578125" style="110"/>
    <col min="2049" max="2049" width="51.42578125" style="110" customWidth="1"/>
    <col min="2050" max="2050" width="23.85546875" style="110" customWidth="1"/>
    <col min="2051" max="2304" width="11.42578125" style="110"/>
    <col min="2305" max="2305" width="51.42578125" style="110" customWidth="1"/>
    <col min="2306" max="2306" width="23.85546875" style="110" customWidth="1"/>
    <col min="2307" max="2560" width="11.42578125" style="110"/>
    <col min="2561" max="2561" width="51.42578125" style="110" customWidth="1"/>
    <col min="2562" max="2562" width="23.85546875" style="110" customWidth="1"/>
    <col min="2563" max="2816" width="11.42578125" style="110"/>
    <col min="2817" max="2817" width="51.42578125" style="110" customWidth="1"/>
    <col min="2818" max="2818" width="23.85546875" style="110" customWidth="1"/>
    <col min="2819" max="3072" width="11.42578125" style="110"/>
    <col min="3073" max="3073" width="51.42578125" style="110" customWidth="1"/>
    <col min="3074" max="3074" width="23.85546875" style="110" customWidth="1"/>
    <col min="3075" max="3328" width="11.42578125" style="110"/>
    <col min="3329" max="3329" width="51.42578125" style="110" customWidth="1"/>
    <col min="3330" max="3330" width="23.85546875" style="110" customWidth="1"/>
    <col min="3331" max="3584" width="11.42578125" style="110"/>
    <col min="3585" max="3585" width="51.42578125" style="110" customWidth="1"/>
    <col min="3586" max="3586" width="23.85546875" style="110" customWidth="1"/>
    <col min="3587" max="3840" width="11.42578125" style="110"/>
    <col min="3841" max="3841" width="51.42578125" style="110" customWidth="1"/>
    <col min="3842" max="3842" width="23.85546875" style="110" customWidth="1"/>
    <col min="3843" max="4096" width="11.42578125" style="110"/>
    <col min="4097" max="4097" width="51.42578125" style="110" customWidth="1"/>
    <col min="4098" max="4098" width="23.85546875" style="110" customWidth="1"/>
    <col min="4099" max="4352" width="11.42578125" style="110"/>
    <col min="4353" max="4353" width="51.42578125" style="110" customWidth="1"/>
    <col min="4354" max="4354" width="23.85546875" style="110" customWidth="1"/>
    <col min="4355" max="4608" width="11.42578125" style="110"/>
    <col min="4609" max="4609" width="51.42578125" style="110" customWidth="1"/>
    <col min="4610" max="4610" width="23.85546875" style="110" customWidth="1"/>
    <col min="4611" max="4864" width="11.42578125" style="110"/>
    <col min="4865" max="4865" width="51.42578125" style="110" customWidth="1"/>
    <col min="4866" max="4866" width="23.85546875" style="110" customWidth="1"/>
    <col min="4867" max="5120" width="11.42578125" style="110"/>
    <col min="5121" max="5121" width="51.42578125" style="110" customWidth="1"/>
    <col min="5122" max="5122" width="23.85546875" style="110" customWidth="1"/>
    <col min="5123" max="5376" width="11.42578125" style="110"/>
    <col min="5377" max="5377" width="51.42578125" style="110" customWidth="1"/>
    <col min="5378" max="5378" width="23.85546875" style="110" customWidth="1"/>
    <col min="5379" max="5632" width="11.42578125" style="110"/>
    <col min="5633" max="5633" width="51.42578125" style="110" customWidth="1"/>
    <col min="5634" max="5634" width="23.85546875" style="110" customWidth="1"/>
    <col min="5635" max="5888" width="11.42578125" style="110"/>
    <col min="5889" max="5889" width="51.42578125" style="110" customWidth="1"/>
    <col min="5890" max="5890" width="23.85546875" style="110" customWidth="1"/>
    <col min="5891" max="6144" width="11.42578125" style="110"/>
    <col min="6145" max="6145" width="51.42578125" style="110" customWidth="1"/>
    <col min="6146" max="6146" width="23.85546875" style="110" customWidth="1"/>
    <col min="6147" max="6400" width="11.42578125" style="110"/>
    <col min="6401" max="6401" width="51.42578125" style="110" customWidth="1"/>
    <col min="6402" max="6402" width="23.85546875" style="110" customWidth="1"/>
    <col min="6403" max="6656" width="11.42578125" style="110"/>
    <col min="6657" max="6657" width="51.42578125" style="110" customWidth="1"/>
    <col min="6658" max="6658" width="23.85546875" style="110" customWidth="1"/>
    <col min="6659" max="6912" width="11.42578125" style="110"/>
    <col min="6913" max="6913" width="51.42578125" style="110" customWidth="1"/>
    <col min="6914" max="6914" width="23.85546875" style="110" customWidth="1"/>
    <col min="6915" max="7168" width="11.42578125" style="110"/>
    <col min="7169" max="7169" width="51.42578125" style="110" customWidth="1"/>
    <col min="7170" max="7170" width="23.85546875" style="110" customWidth="1"/>
    <col min="7171" max="7424" width="11.42578125" style="110"/>
    <col min="7425" max="7425" width="51.42578125" style="110" customWidth="1"/>
    <col min="7426" max="7426" width="23.85546875" style="110" customWidth="1"/>
    <col min="7427" max="7680" width="11.42578125" style="110"/>
    <col min="7681" max="7681" width="51.42578125" style="110" customWidth="1"/>
    <col min="7682" max="7682" width="23.85546875" style="110" customWidth="1"/>
    <col min="7683" max="7936" width="11.42578125" style="110"/>
    <col min="7937" max="7937" width="51.42578125" style="110" customWidth="1"/>
    <col min="7938" max="7938" width="23.85546875" style="110" customWidth="1"/>
    <col min="7939" max="8192" width="11.42578125" style="110"/>
    <col min="8193" max="8193" width="51.42578125" style="110" customWidth="1"/>
    <col min="8194" max="8194" width="23.85546875" style="110" customWidth="1"/>
    <col min="8195" max="8448" width="11.42578125" style="110"/>
    <col min="8449" max="8449" width="51.42578125" style="110" customWidth="1"/>
    <col min="8450" max="8450" width="23.85546875" style="110" customWidth="1"/>
    <col min="8451" max="8704" width="11.42578125" style="110"/>
    <col min="8705" max="8705" width="51.42578125" style="110" customWidth="1"/>
    <col min="8706" max="8706" width="23.85546875" style="110" customWidth="1"/>
    <col min="8707" max="8960" width="11.42578125" style="110"/>
    <col min="8961" max="8961" width="51.42578125" style="110" customWidth="1"/>
    <col min="8962" max="8962" width="23.85546875" style="110" customWidth="1"/>
    <col min="8963" max="9216" width="11.42578125" style="110"/>
    <col min="9217" max="9217" width="51.42578125" style="110" customWidth="1"/>
    <col min="9218" max="9218" width="23.85546875" style="110" customWidth="1"/>
    <col min="9219" max="9472" width="11.42578125" style="110"/>
    <col min="9473" max="9473" width="51.42578125" style="110" customWidth="1"/>
    <col min="9474" max="9474" width="23.85546875" style="110" customWidth="1"/>
    <col min="9475" max="9728" width="11.42578125" style="110"/>
    <col min="9729" max="9729" width="51.42578125" style="110" customWidth="1"/>
    <col min="9730" max="9730" width="23.85546875" style="110" customWidth="1"/>
    <col min="9731" max="9984" width="11.42578125" style="110"/>
    <col min="9985" max="9985" width="51.42578125" style="110" customWidth="1"/>
    <col min="9986" max="9986" width="23.85546875" style="110" customWidth="1"/>
    <col min="9987" max="10240" width="11.42578125" style="110"/>
    <col min="10241" max="10241" width="51.42578125" style="110" customWidth="1"/>
    <col min="10242" max="10242" width="23.85546875" style="110" customWidth="1"/>
    <col min="10243" max="10496" width="11.42578125" style="110"/>
    <col min="10497" max="10497" width="51.42578125" style="110" customWidth="1"/>
    <col min="10498" max="10498" width="23.85546875" style="110" customWidth="1"/>
    <col min="10499" max="10752" width="11.42578125" style="110"/>
    <col min="10753" max="10753" width="51.42578125" style="110" customWidth="1"/>
    <col min="10754" max="10754" width="23.85546875" style="110" customWidth="1"/>
    <col min="10755" max="11008" width="11.42578125" style="110"/>
    <col min="11009" max="11009" width="51.42578125" style="110" customWidth="1"/>
    <col min="11010" max="11010" width="23.85546875" style="110" customWidth="1"/>
    <col min="11011" max="11264" width="11.42578125" style="110"/>
    <col min="11265" max="11265" width="51.42578125" style="110" customWidth="1"/>
    <col min="11266" max="11266" width="23.85546875" style="110" customWidth="1"/>
    <col min="11267" max="11520" width="11.42578125" style="110"/>
    <col min="11521" max="11521" width="51.42578125" style="110" customWidth="1"/>
    <col min="11522" max="11522" width="23.85546875" style="110" customWidth="1"/>
    <col min="11523" max="11776" width="11.42578125" style="110"/>
    <col min="11777" max="11777" width="51.42578125" style="110" customWidth="1"/>
    <col min="11778" max="11778" width="23.85546875" style="110" customWidth="1"/>
    <col min="11779" max="12032" width="11.42578125" style="110"/>
    <col min="12033" max="12033" width="51.42578125" style="110" customWidth="1"/>
    <col min="12034" max="12034" width="23.85546875" style="110" customWidth="1"/>
    <col min="12035" max="12288" width="11.42578125" style="110"/>
    <col min="12289" max="12289" width="51.42578125" style="110" customWidth="1"/>
    <col min="12290" max="12290" width="23.85546875" style="110" customWidth="1"/>
    <col min="12291" max="12544" width="11.42578125" style="110"/>
    <col min="12545" max="12545" width="51.42578125" style="110" customWidth="1"/>
    <col min="12546" max="12546" width="23.85546875" style="110" customWidth="1"/>
    <col min="12547" max="12800" width="11.42578125" style="110"/>
    <col min="12801" max="12801" width="51.42578125" style="110" customWidth="1"/>
    <col min="12802" max="12802" width="23.85546875" style="110" customWidth="1"/>
    <col min="12803" max="13056" width="11.42578125" style="110"/>
    <col min="13057" max="13057" width="51.42578125" style="110" customWidth="1"/>
    <col min="13058" max="13058" width="23.85546875" style="110" customWidth="1"/>
    <col min="13059" max="13312" width="11.42578125" style="110"/>
    <col min="13313" max="13313" width="51.42578125" style="110" customWidth="1"/>
    <col min="13314" max="13314" width="23.85546875" style="110" customWidth="1"/>
    <col min="13315" max="13568" width="11.42578125" style="110"/>
    <col min="13569" max="13569" width="51.42578125" style="110" customWidth="1"/>
    <col min="13570" max="13570" width="23.85546875" style="110" customWidth="1"/>
    <col min="13571" max="13824" width="11.42578125" style="110"/>
    <col min="13825" max="13825" width="51.42578125" style="110" customWidth="1"/>
    <col min="13826" max="13826" width="23.85546875" style="110" customWidth="1"/>
    <col min="13827" max="14080" width="11.42578125" style="110"/>
    <col min="14081" max="14081" width="51.42578125" style="110" customWidth="1"/>
    <col min="14082" max="14082" width="23.85546875" style="110" customWidth="1"/>
    <col min="14083" max="14336" width="11.42578125" style="110"/>
    <col min="14337" max="14337" width="51.42578125" style="110" customWidth="1"/>
    <col min="14338" max="14338" width="23.85546875" style="110" customWidth="1"/>
    <col min="14339" max="14592" width="11.42578125" style="110"/>
    <col min="14593" max="14593" width="51.42578125" style="110" customWidth="1"/>
    <col min="14594" max="14594" width="23.85546875" style="110" customWidth="1"/>
    <col min="14595" max="14848" width="11.42578125" style="110"/>
    <col min="14849" max="14849" width="51.42578125" style="110" customWidth="1"/>
    <col min="14850" max="14850" width="23.85546875" style="110" customWidth="1"/>
    <col min="14851" max="15104" width="11.42578125" style="110"/>
    <col min="15105" max="15105" width="51.42578125" style="110" customWidth="1"/>
    <col min="15106" max="15106" width="23.85546875" style="110" customWidth="1"/>
    <col min="15107" max="15360" width="11.42578125" style="110"/>
    <col min="15361" max="15361" width="51.42578125" style="110" customWidth="1"/>
    <col min="15362" max="15362" width="23.85546875" style="110" customWidth="1"/>
    <col min="15363" max="15616" width="11.42578125" style="110"/>
    <col min="15617" max="15617" width="51.42578125" style="110" customWidth="1"/>
    <col min="15618" max="15618" width="23.85546875" style="110" customWidth="1"/>
    <col min="15619" max="15872" width="11.42578125" style="110"/>
    <col min="15873" max="15873" width="51.42578125" style="110" customWidth="1"/>
    <col min="15874" max="15874" width="23.85546875" style="110" customWidth="1"/>
    <col min="15875" max="16128" width="11.42578125" style="110"/>
    <col min="16129" max="16129" width="51.42578125" style="110" customWidth="1"/>
    <col min="16130" max="16130" width="23.85546875" style="110" customWidth="1"/>
    <col min="16131" max="16384" width="11.42578125" style="110"/>
  </cols>
  <sheetData>
    <row r="1" spans="1:6" ht="42">
      <c r="A1" s="192" t="s">
        <v>194</v>
      </c>
      <c r="B1" s="6"/>
      <c r="C1" s="126"/>
      <c r="D1" s="18" t="s">
        <v>431</v>
      </c>
    </row>
    <row r="3" spans="1:6" ht="45">
      <c r="A3" s="146" t="s">
        <v>466</v>
      </c>
      <c r="B3" s="2"/>
    </row>
    <row r="4" spans="1:6">
      <c r="A4" s="110" t="s">
        <v>414</v>
      </c>
      <c r="B4" s="127"/>
    </row>
    <row r="5" spans="1:6">
      <c r="A5" s="156" t="s">
        <v>509</v>
      </c>
    </row>
    <row r="6" spans="1:6">
      <c r="A6" s="110" t="s">
        <v>508</v>
      </c>
    </row>
    <row r="10" spans="1:6">
      <c r="B10" s="128">
        <v>2008</v>
      </c>
      <c r="C10" s="128">
        <v>2009</v>
      </c>
      <c r="D10" s="128">
        <v>2010</v>
      </c>
      <c r="E10" s="128">
        <v>2011</v>
      </c>
    </row>
    <row r="11" spans="1:6">
      <c r="A11" s="1" t="s">
        <v>65</v>
      </c>
      <c r="B11" s="48">
        <v>18040</v>
      </c>
      <c r="C11" s="48">
        <v>27670</v>
      </c>
      <c r="D11" s="48">
        <v>25080</v>
      </c>
      <c r="E11" s="48">
        <v>19437</v>
      </c>
    </row>
    <row r="12" spans="1:6">
      <c r="A12" s="1" t="s">
        <v>66</v>
      </c>
      <c r="B12" s="48">
        <v>101440</v>
      </c>
      <c r="C12" s="48">
        <v>108670</v>
      </c>
      <c r="D12" s="48">
        <v>100470</v>
      </c>
      <c r="E12" s="48">
        <v>89346</v>
      </c>
      <c r="F12" s="10"/>
    </row>
    <row r="13" spans="1:6">
      <c r="A13" s="1" t="s">
        <v>67</v>
      </c>
      <c r="B13" s="48">
        <v>1020</v>
      </c>
      <c r="C13" s="48">
        <v>1150</v>
      </c>
      <c r="D13" s="48">
        <v>670</v>
      </c>
      <c r="E13" s="48">
        <v>873</v>
      </c>
      <c r="F13" s="10"/>
    </row>
    <row r="14" spans="1:6">
      <c r="A14" s="128" t="s">
        <v>5</v>
      </c>
      <c r="B14" s="49">
        <v>120500</v>
      </c>
      <c r="C14" s="49">
        <v>137480</v>
      </c>
      <c r="D14" s="49">
        <v>126220</v>
      </c>
      <c r="E14" s="49">
        <v>109656</v>
      </c>
      <c r="F14" s="10"/>
    </row>
    <row r="15" spans="1:6">
      <c r="A15" s="129"/>
      <c r="C15" s="10"/>
      <c r="D15" s="10"/>
      <c r="E15" s="10"/>
      <c r="F15" s="10"/>
    </row>
    <row r="16" spans="1:6">
      <c r="A16" s="147" t="s">
        <v>461</v>
      </c>
    </row>
    <row r="17" spans="1:7">
      <c r="A17" s="130"/>
    </row>
    <row r="18" spans="1:7">
      <c r="A18" s="130"/>
      <c r="C18" s="10"/>
      <c r="D18" s="10"/>
      <c r="E18" s="10"/>
      <c r="F18" s="10"/>
      <c r="G18" s="11"/>
    </row>
  </sheetData>
  <hyperlinks>
    <hyperlink ref="D1" location="'UKEWNIDS2TC2,3,17,19metadata'!A1" display="View metadata"/>
  </hyperlink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heetViews>
  <sheetFormatPr defaultColWidth="8.85546875" defaultRowHeight="15"/>
  <cols>
    <col min="1" max="1" width="52.140625" style="7" customWidth="1"/>
    <col min="2" max="2" width="57.28515625" style="111" customWidth="1"/>
  </cols>
  <sheetData>
    <row r="1" spans="1:2" ht="42">
      <c r="A1" s="192" t="s">
        <v>194</v>
      </c>
      <c r="B1" s="119" t="s">
        <v>416</v>
      </c>
    </row>
    <row r="2" spans="1:2" ht="45">
      <c r="A2" s="7" t="s">
        <v>6</v>
      </c>
      <c r="B2" s="114" t="s">
        <v>542</v>
      </c>
    </row>
    <row r="3" spans="1:2" s="110" customFormat="1">
      <c r="A3" s="112" t="s">
        <v>417</v>
      </c>
      <c r="B3" s="116" t="s">
        <v>446</v>
      </c>
    </row>
    <row r="4" spans="1:2" s="110" customFormat="1">
      <c r="A4" s="112" t="s">
        <v>418</v>
      </c>
    </row>
    <row r="5" spans="1:2" s="110" customFormat="1">
      <c r="A5" s="112" t="s">
        <v>420</v>
      </c>
      <c r="B5" s="116" t="s">
        <v>441</v>
      </c>
    </row>
    <row r="6" spans="1:2" s="110" customFormat="1">
      <c r="A6" s="112" t="s">
        <v>421</v>
      </c>
      <c r="B6" s="116" t="s">
        <v>4</v>
      </c>
    </row>
    <row r="7" spans="1:2" ht="45">
      <c r="A7" s="7" t="s">
        <v>7</v>
      </c>
      <c r="B7" s="111" t="s">
        <v>396</v>
      </c>
    </row>
    <row r="8" spans="1:2">
      <c r="A8" s="7" t="s">
        <v>8</v>
      </c>
      <c r="B8" s="111" t="s">
        <v>188</v>
      </c>
    </row>
    <row r="9" spans="1:2" ht="30">
      <c r="A9" s="7" t="s">
        <v>9</v>
      </c>
      <c r="B9" s="115" t="s">
        <v>187</v>
      </c>
    </row>
    <row r="10" spans="1:2">
      <c r="A10" s="7" t="s">
        <v>518</v>
      </c>
      <c r="B10" s="111" t="s">
        <v>10</v>
      </c>
    </row>
    <row r="11" spans="1:2">
      <c r="A11" s="7" t="s">
        <v>519</v>
      </c>
      <c r="B11" s="111" t="s">
        <v>10</v>
      </c>
    </row>
    <row r="12" spans="1:2">
      <c r="A12" s="7" t="s">
        <v>520</v>
      </c>
      <c r="B12" s="111" t="s">
        <v>10</v>
      </c>
    </row>
    <row r="13" spans="1:2">
      <c r="A13" s="7" t="s">
        <v>521</v>
      </c>
      <c r="B13" s="111" t="s">
        <v>10</v>
      </c>
    </row>
    <row r="14" spans="1:2">
      <c r="A14" s="7" t="s">
        <v>522</v>
      </c>
      <c r="B14" s="111" t="s">
        <v>11</v>
      </c>
    </row>
    <row r="15" spans="1:2">
      <c r="A15" s="7" t="s">
        <v>26</v>
      </c>
    </row>
    <row r="16" spans="1:2">
      <c r="A16" s="7" t="s">
        <v>560</v>
      </c>
    </row>
    <row r="17" spans="1:2">
      <c r="A17" s="7" t="s">
        <v>12</v>
      </c>
      <c r="B17" s="111" t="s">
        <v>17</v>
      </c>
    </row>
    <row r="18" spans="1:2">
      <c r="A18" s="7" t="s">
        <v>13</v>
      </c>
      <c r="B18" s="120">
        <v>41470</v>
      </c>
    </row>
    <row r="19" spans="1:2">
      <c r="A19" s="7" t="s">
        <v>14</v>
      </c>
      <c r="B19" s="111" t="s">
        <v>15</v>
      </c>
    </row>
    <row r="20" spans="1:2">
      <c r="A20" s="7" t="s">
        <v>16</v>
      </c>
      <c r="B20" s="113" t="s">
        <v>411</v>
      </c>
    </row>
    <row r="21" spans="1:2">
      <c r="A21"/>
    </row>
    <row r="22" spans="1:2">
      <c r="A22"/>
    </row>
    <row r="23" spans="1:2">
      <c r="A23"/>
    </row>
    <row r="25" spans="1:2">
      <c r="A25"/>
    </row>
    <row r="26" spans="1:2">
      <c r="A26"/>
    </row>
    <row r="27" spans="1:2">
      <c r="A27"/>
    </row>
    <row r="28" spans="1:2">
      <c r="A28"/>
    </row>
  </sheetData>
  <dataValidations count="4">
    <dataValidation type="list" allowBlank="1" showInputMessage="1" showErrorMessage="1" sqref="B17">
      <formula1>$S$14:$S$18</formula1>
    </dataValidation>
    <dataValidation type="list" allowBlank="1" showInputMessage="1" showErrorMessage="1" sqref="B15">
      <formula1>$S$25:$S$28</formula1>
    </dataValidation>
    <dataValidation type="list" allowBlank="1" showInputMessage="1" showErrorMessage="1" sqref="B19">
      <formula1>$S$21:$S$23</formula1>
    </dataValidation>
    <dataValidation type="list" allowBlank="1" showInputMessage="1" showErrorMessage="1" sqref="B10:B14">
      <formula1>$S$10:$S$11</formula1>
    </dataValidation>
  </dataValidations>
  <hyperlinks>
    <hyperlink ref="B9" r:id="rId1"/>
    <hyperlink ref="B1" location="UKEWNIDS15TC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election activeCell="A11" sqref="A11"/>
    </sheetView>
  </sheetViews>
  <sheetFormatPr defaultColWidth="8.85546875" defaultRowHeight="15"/>
  <cols>
    <col min="1" max="1" width="58.42578125" customWidth="1"/>
  </cols>
  <sheetData>
    <row r="1" spans="1:16" ht="19.5" customHeight="1">
      <c r="A1" s="5" t="s">
        <v>194</v>
      </c>
      <c r="B1" s="6"/>
      <c r="D1" s="18" t="s">
        <v>431</v>
      </c>
    </row>
    <row r="3" spans="1:16" ht="45">
      <c r="A3" s="118" t="s">
        <v>447</v>
      </c>
      <c r="B3" s="39"/>
    </row>
    <row r="4" spans="1:16">
      <c r="A4" s="110" t="s">
        <v>414</v>
      </c>
    </row>
    <row r="5" spans="1:16">
      <c r="A5" s="110" t="s">
        <v>449</v>
      </c>
    </row>
    <row r="6" spans="1:16">
      <c r="A6" s="110" t="s">
        <v>448</v>
      </c>
    </row>
    <row r="7" spans="1:16">
      <c r="A7" s="110"/>
    </row>
    <row r="8" spans="1:16">
      <c r="O8" s="22"/>
      <c r="P8" s="16"/>
    </row>
    <row r="9" spans="1:16">
      <c r="O9" s="22"/>
      <c r="P9" s="16"/>
    </row>
    <row r="10" spans="1:16">
      <c r="B10" s="167">
        <v>2008</v>
      </c>
      <c r="C10" s="170"/>
      <c r="D10" s="168"/>
      <c r="E10" s="167">
        <v>2009</v>
      </c>
      <c r="F10" s="170"/>
      <c r="G10" s="168"/>
      <c r="H10" s="167">
        <v>2010</v>
      </c>
      <c r="I10" s="170"/>
      <c r="J10" s="168"/>
      <c r="K10" s="167">
        <v>2011</v>
      </c>
      <c r="L10" s="170"/>
      <c r="M10" s="168"/>
      <c r="O10" s="22"/>
      <c r="P10" s="16"/>
    </row>
    <row r="11" spans="1:16" ht="30">
      <c r="A11" s="166" t="s">
        <v>543</v>
      </c>
      <c r="B11" s="45" t="s">
        <v>24</v>
      </c>
      <c r="C11" s="45" t="s">
        <v>25</v>
      </c>
      <c r="D11" s="45" t="s">
        <v>5</v>
      </c>
      <c r="E11" s="45" t="s">
        <v>24</v>
      </c>
      <c r="F11" s="45" t="s">
        <v>25</v>
      </c>
      <c r="G11" s="45" t="s">
        <v>5</v>
      </c>
      <c r="H11" s="45" t="s">
        <v>24</v>
      </c>
      <c r="I11" s="45" t="s">
        <v>25</v>
      </c>
      <c r="J11" s="45" t="s">
        <v>5</v>
      </c>
      <c r="K11" s="45" t="s">
        <v>24</v>
      </c>
      <c r="L11" s="45" t="s">
        <v>25</v>
      </c>
      <c r="M11" s="45" t="s">
        <v>5</v>
      </c>
      <c r="O11" s="22"/>
      <c r="P11" s="16"/>
    </row>
    <row r="12" spans="1:16">
      <c r="A12" s="87" t="s">
        <v>44</v>
      </c>
      <c r="B12" s="80">
        <v>56</v>
      </c>
      <c r="C12" s="80">
        <v>63</v>
      </c>
      <c r="D12" s="80">
        <v>119</v>
      </c>
      <c r="E12" s="80">
        <v>51</v>
      </c>
      <c r="F12" s="80">
        <v>43</v>
      </c>
      <c r="G12" s="80">
        <v>94</v>
      </c>
      <c r="H12" s="80">
        <v>45</v>
      </c>
      <c r="I12" s="80">
        <v>41</v>
      </c>
      <c r="J12" s="80">
        <v>86</v>
      </c>
      <c r="K12" s="80">
        <v>47</v>
      </c>
      <c r="L12" s="80">
        <v>30</v>
      </c>
      <c r="M12" s="80">
        <v>77</v>
      </c>
      <c r="O12" s="22"/>
      <c r="P12" s="16"/>
    </row>
    <row r="13" spans="1:16">
      <c r="A13" s="87" t="s">
        <v>45</v>
      </c>
      <c r="B13" s="80">
        <v>1426</v>
      </c>
      <c r="C13" s="80">
        <v>1368</v>
      </c>
      <c r="D13" s="80">
        <v>2794</v>
      </c>
      <c r="E13" s="80">
        <v>1415</v>
      </c>
      <c r="F13" s="80">
        <v>1334</v>
      </c>
      <c r="G13" s="80">
        <v>2749</v>
      </c>
      <c r="H13" s="80">
        <v>1332</v>
      </c>
      <c r="I13" s="80">
        <v>1278</v>
      </c>
      <c r="J13" s="80">
        <v>2610</v>
      </c>
      <c r="K13" s="80">
        <v>1474</v>
      </c>
      <c r="L13" s="80">
        <v>1471</v>
      </c>
      <c r="M13" s="80">
        <v>2945</v>
      </c>
      <c r="O13" s="22"/>
      <c r="P13" s="16"/>
    </row>
    <row r="14" spans="1:16">
      <c r="A14" s="87" t="s">
        <v>46</v>
      </c>
      <c r="B14" s="80">
        <v>596</v>
      </c>
      <c r="C14" s="80">
        <v>603</v>
      </c>
      <c r="D14" s="80">
        <v>1199</v>
      </c>
      <c r="E14" s="80">
        <v>569</v>
      </c>
      <c r="F14" s="80">
        <v>570</v>
      </c>
      <c r="G14" s="80">
        <v>1139</v>
      </c>
      <c r="H14" s="80">
        <v>592</v>
      </c>
      <c r="I14" s="80">
        <v>550</v>
      </c>
      <c r="J14" s="80">
        <v>1142</v>
      </c>
      <c r="K14" s="80">
        <v>533</v>
      </c>
      <c r="L14" s="80">
        <v>558</v>
      </c>
      <c r="M14" s="80">
        <v>1091</v>
      </c>
      <c r="N14" s="23"/>
      <c r="O14" s="23"/>
      <c r="P14" s="16"/>
    </row>
    <row r="15" spans="1:16">
      <c r="A15" s="87" t="s">
        <v>113</v>
      </c>
      <c r="B15" s="80">
        <v>293</v>
      </c>
      <c r="C15" s="80">
        <v>299</v>
      </c>
      <c r="D15" s="80">
        <v>592</v>
      </c>
      <c r="E15" s="80">
        <v>227</v>
      </c>
      <c r="F15" s="80">
        <v>259</v>
      </c>
      <c r="G15" s="80">
        <v>486</v>
      </c>
      <c r="H15" s="80">
        <v>215</v>
      </c>
      <c r="I15" s="80">
        <v>238</v>
      </c>
      <c r="J15" s="80">
        <v>453</v>
      </c>
      <c r="K15" s="80">
        <v>215</v>
      </c>
      <c r="L15" s="80">
        <v>247</v>
      </c>
      <c r="M15" s="80">
        <v>462</v>
      </c>
      <c r="N15" s="22"/>
      <c r="O15" s="22"/>
      <c r="P15" s="16"/>
    </row>
    <row r="16" spans="1:16">
      <c r="A16" s="87" t="s">
        <v>114</v>
      </c>
      <c r="B16" s="80">
        <v>90</v>
      </c>
      <c r="C16" s="80">
        <v>146</v>
      </c>
      <c r="D16" s="80">
        <v>236</v>
      </c>
      <c r="E16" s="80">
        <v>94</v>
      </c>
      <c r="F16" s="80">
        <v>100</v>
      </c>
      <c r="G16" s="80">
        <v>194</v>
      </c>
      <c r="H16" s="80">
        <v>87</v>
      </c>
      <c r="I16" s="80">
        <v>103</v>
      </c>
      <c r="J16" s="80">
        <v>190</v>
      </c>
      <c r="K16" s="80">
        <v>70</v>
      </c>
      <c r="L16" s="80">
        <v>89</v>
      </c>
      <c r="M16" s="80">
        <v>159</v>
      </c>
      <c r="N16" s="22"/>
      <c r="O16" s="22"/>
      <c r="P16" s="16"/>
    </row>
    <row r="17" spans="1:16">
      <c r="A17" s="88" t="s">
        <v>5</v>
      </c>
      <c r="B17" s="85">
        <f>SUM(B12:B16)</f>
        <v>2461</v>
      </c>
      <c r="C17" s="85">
        <f t="shared" ref="C17:M17" si="0">SUM(C12:C16)</f>
        <v>2479</v>
      </c>
      <c r="D17" s="85">
        <f t="shared" si="0"/>
        <v>4940</v>
      </c>
      <c r="E17" s="85">
        <f t="shared" si="0"/>
        <v>2356</v>
      </c>
      <c r="F17" s="85">
        <f t="shared" si="0"/>
        <v>2306</v>
      </c>
      <c r="G17" s="85">
        <f t="shared" si="0"/>
        <v>4662</v>
      </c>
      <c r="H17" s="85">
        <f t="shared" si="0"/>
        <v>2271</v>
      </c>
      <c r="I17" s="85">
        <f t="shared" si="0"/>
        <v>2210</v>
      </c>
      <c r="J17" s="85">
        <f t="shared" si="0"/>
        <v>4481</v>
      </c>
      <c r="K17" s="85">
        <f t="shared" si="0"/>
        <v>2339</v>
      </c>
      <c r="L17" s="85">
        <f t="shared" si="0"/>
        <v>2395</v>
      </c>
      <c r="M17" s="85">
        <f t="shared" si="0"/>
        <v>4734</v>
      </c>
      <c r="N17" s="23"/>
      <c r="O17" s="22"/>
      <c r="P17" s="16"/>
    </row>
    <row r="18" spans="1:16">
      <c r="A18" s="35"/>
      <c r="C18" s="31"/>
      <c r="D18" s="31"/>
      <c r="E18" s="31"/>
      <c r="F18" s="31"/>
      <c r="L18" s="22"/>
      <c r="M18" s="23"/>
      <c r="N18" s="23"/>
      <c r="O18" s="22"/>
      <c r="P18" s="16"/>
    </row>
    <row r="19" spans="1:16">
      <c r="A19" s="35"/>
      <c r="K19" s="22"/>
      <c r="L19" s="22"/>
      <c r="M19" s="22"/>
      <c r="N19" s="22"/>
      <c r="O19" s="16"/>
    </row>
    <row r="20" spans="1:16">
      <c r="A20" s="35"/>
      <c r="K20" s="22"/>
      <c r="L20" s="22"/>
      <c r="M20" s="22"/>
      <c r="N20" s="22"/>
      <c r="O20" s="16"/>
    </row>
    <row r="21" spans="1:16">
      <c r="A21" s="35"/>
      <c r="K21" s="22"/>
      <c r="L21" s="22"/>
      <c r="M21" s="22"/>
      <c r="N21" s="22"/>
      <c r="O21" s="16"/>
    </row>
    <row r="22" spans="1:16">
      <c r="A22" s="35"/>
      <c r="K22" s="23"/>
      <c r="L22" s="23"/>
      <c r="M22" s="23"/>
      <c r="N22" s="23"/>
      <c r="O22" s="24"/>
    </row>
    <row r="23" spans="1:16">
      <c r="K23" s="22"/>
      <c r="L23" s="22"/>
      <c r="M23" s="22"/>
      <c r="N23" s="22"/>
      <c r="O23" s="16"/>
    </row>
    <row r="24" spans="1:16">
      <c r="K24" s="22"/>
      <c r="L24" s="22"/>
      <c r="M24" s="23"/>
      <c r="N24" s="22"/>
      <c r="O24" s="16"/>
    </row>
    <row r="25" spans="1:16">
      <c r="K25" s="22"/>
      <c r="L25" s="23"/>
      <c r="M25" s="22"/>
      <c r="N25" s="22"/>
      <c r="O25" s="16"/>
    </row>
    <row r="26" spans="1:16">
      <c r="K26" s="23"/>
      <c r="L26" s="23"/>
      <c r="M26" s="23"/>
      <c r="N26" s="22"/>
      <c r="O26" s="16"/>
    </row>
    <row r="27" spans="1:16">
      <c r="K27" s="22"/>
      <c r="L27" s="22"/>
      <c r="M27" s="22"/>
      <c r="N27" s="22"/>
      <c r="O27" s="16"/>
    </row>
    <row r="28" spans="1:16">
      <c r="A28" s="20"/>
      <c r="K28" s="22"/>
      <c r="L28" s="22"/>
      <c r="M28" s="22"/>
      <c r="N28" s="16"/>
    </row>
    <row r="29" spans="1:16">
      <c r="A29" s="20"/>
      <c r="J29" s="22"/>
      <c r="K29" s="22"/>
      <c r="L29" s="22"/>
      <c r="M29" s="22"/>
      <c r="N29" s="16"/>
    </row>
    <row r="30" spans="1:16">
      <c r="A30" s="20"/>
      <c r="J30" s="22"/>
      <c r="K30" s="23"/>
      <c r="L30" s="23"/>
      <c r="M30" s="22"/>
      <c r="N30" s="16"/>
    </row>
    <row r="31" spans="1:16">
      <c r="A31" s="20"/>
      <c r="J31" s="22"/>
      <c r="K31" s="22"/>
      <c r="L31" s="23"/>
      <c r="M31" s="22"/>
      <c r="N31" s="16"/>
    </row>
    <row r="32" spans="1:16">
      <c r="J32" s="22"/>
      <c r="K32" s="22"/>
      <c r="L32" s="22"/>
      <c r="M32" s="22"/>
      <c r="N32" s="16"/>
    </row>
    <row r="33" spans="1:14">
      <c r="J33" s="22"/>
      <c r="K33" s="23"/>
      <c r="L33" s="23"/>
      <c r="M33" s="23"/>
      <c r="N33" s="24"/>
    </row>
    <row r="34" spans="1:14">
      <c r="I34" s="25"/>
      <c r="J34" s="23"/>
      <c r="K34" s="25"/>
      <c r="L34" s="25"/>
      <c r="M34" s="26"/>
    </row>
    <row r="35" spans="1:14">
      <c r="I35" s="23"/>
      <c r="J35" s="25"/>
      <c r="K35" s="23"/>
      <c r="L35" s="22"/>
      <c r="M35" s="16"/>
    </row>
    <row r="36" spans="1:14">
      <c r="I36" s="15"/>
      <c r="J36" s="23"/>
      <c r="K36" s="15"/>
      <c r="L36" s="15"/>
      <c r="M36" s="16"/>
    </row>
    <row r="37" spans="1:14">
      <c r="A37" s="21"/>
      <c r="I37" s="27"/>
      <c r="J37" s="15"/>
      <c r="K37" s="27"/>
      <c r="L37" s="27"/>
      <c r="M37" s="28"/>
    </row>
    <row r="38" spans="1:14">
      <c r="A38" s="21"/>
      <c r="I38" s="16"/>
      <c r="J38" s="27"/>
      <c r="K38" s="16"/>
      <c r="L38" s="16"/>
    </row>
    <row r="39" spans="1:14">
      <c r="J39" s="16"/>
    </row>
  </sheetData>
  <mergeCells count="4">
    <mergeCell ref="B10:D10"/>
    <mergeCell ref="E10:G10"/>
    <mergeCell ref="H10:J10"/>
    <mergeCell ref="K10:M10"/>
  </mergeCells>
  <hyperlinks>
    <hyperlink ref="D1" location="UKEWNIDS16TC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election activeCell="B15" sqref="B15"/>
    </sheetView>
  </sheetViews>
  <sheetFormatPr defaultColWidth="8.85546875" defaultRowHeight="15"/>
  <cols>
    <col min="1" max="1" width="52.140625" style="7" customWidth="1"/>
    <col min="2" max="2" width="70.85546875" style="111" customWidth="1"/>
    <col min="3" max="3" width="12.42578125" customWidth="1"/>
  </cols>
  <sheetData>
    <row r="1" spans="1:3" ht="42">
      <c r="A1" s="192" t="s">
        <v>194</v>
      </c>
      <c r="B1" s="119" t="s">
        <v>416</v>
      </c>
    </row>
    <row r="2" spans="1:3" ht="30">
      <c r="A2" s="7" t="s">
        <v>6</v>
      </c>
      <c r="B2" s="121" t="s">
        <v>397</v>
      </c>
      <c r="C2" s="18"/>
    </row>
    <row r="3" spans="1:3" s="110" customFormat="1">
      <c r="A3" s="112" t="s">
        <v>417</v>
      </c>
      <c r="B3" s="116"/>
    </row>
    <row r="4" spans="1:3" s="110" customFormat="1">
      <c r="A4" s="112" t="s">
        <v>418</v>
      </c>
      <c r="B4" s="116" t="s">
        <v>450</v>
      </c>
    </row>
    <row r="5" spans="1:3" s="110" customFormat="1">
      <c r="A5" s="112" t="s">
        <v>420</v>
      </c>
      <c r="B5" s="116" t="s">
        <v>0</v>
      </c>
    </row>
    <row r="6" spans="1:3" s="110" customFormat="1">
      <c r="A6" s="112" t="s">
        <v>421</v>
      </c>
      <c r="B6" s="116" t="s">
        <v>4</v>
      </c>
    </row>
    <row r="7" spans="1:3" ht="30">
      <c r="A7" s="7" t="s">
        <v>7</v>
      </c>
      <c r="B7" s="111" t="s">
        <v>189</v>
      </c>
    </row>
    <row r="8" spans="1:3">
      <c r="A8" s="7" t="s">
        <v>8</v>
      </c>
      <c r="B8" s="111" t="s">
        <v>30</v>
      </c>
    </row>
    <row r="9" spans="1:3" ht="45">
      <c r="A9" s="7" t="s">
        <v>9</v>
      </c>
      <c r="B9" s="115" t="s">
        <v>213</v>
      </c>
    </row>
    <row r="10" spans="1:3">
      <c r="A10" s="7" t="s">
        <v>518</v>
      </c>
      <c r="B10" s="111" t="s">
        <v>11</v>
      </c>
    </row>
    <row r="11" spans="1:3">
      <c r="A11" s="7" t="s">
        <v>519</v>
      </c>
      <c r="B11" s="111" t="s">
        <v>11</v>
      </c>
    </row>
    <row r="12" spans="1:3">
      <c r="A12" s="7" t="s">
        <v>520</v>
      </c>
      <c r="B12" s="111" t="s">
        <v>10</v>
      </c>
    </row>
    <row r="13" spans="1:3">
      <c r="A13" s="7" t="s">
        <v>521</v>
      </c>
      <c r="B13" s="111" t="s">
        <v>10</v>
      </c>
    </row>
    <row r="14" spans="1:3">
      <c r="A14" s="7" t="s">
        <v>522</v>
      </c>
      <c r="B14" s="111" t="s">
        <v>10</v>
      </c>
    </row>
    <row r="15" spans="1:3">
      <c r="A15" s="7" t="s">
        <v>26</v>
      </c>
      <c r="B15" t="s">
        <v>28</v>
      </c>
    </row>
    <row r="16" spans="1:3">
      <c r="A16" s="7" t="s">
        <v>560</v>
      </c>
    </row>
    <row r="17" spans="1:2">
      <c r="A17" s="7" t="s">
        <v>12</v>
      </c>
      <c r="B17" s="111" t="s">
        <v>17</v>
      </c>
    </row>
    <row r="18" spans="1:2">
      <c r="A18" s="7" t="s">
        <v>13</v>
      </c>
      <c r="B18" s="120">
        <v>41470</v>
      </c>
    </row>
    <row r="19" spans="1:2">
      <c r="A19" s="7" t="s">
        <v>14</v>
      </c>
      <c r="B19" s="111" t="s">
        <v>15</v>
      </c>
    </row>
    <row r="20" spans="1:2">
      <c r="A20" s="7" t="s">
        <v>16</v>
      </c>
      <c r="B20" s="113" t="s">
        <v>405</v>
      </c>
    </row>
    <row r="21" spans="1:2">
      <c r="A21"/>
    </row>
    <row r="22" spans="1:2">
      <c r="A22"/>
    </row>
    <row r="23" spans="1:2">
      <c r="A23"/>
    </row>
    <row r="25" spans="1:2">
      <c r="A25"/>
    </row>
    <row r="26" spans="1:2">
      <c r="A26"/>
    </row>
    <row r="27" spans="1:2">
      <c r="A27"/>
    </row>
    <row r="28" spans="1:2">
      <c r="A28"/>
    </row>
  </sheetData>
  <dataValidations count="3">
    <dataValidation type="list" allowBlank="1" showInputMessage="1" showErrorMessage="1" sqref="B17">
      <formula1>$S$14:$S$18</formula1>
    </dataValidation>
    <dataValidation type="list" allowBlank="1" showInputMessage="1" showErrorMessage="1" sqref="B19">
      <formula1>$S$21:$S$23</formula1>
    </dataValidation>
    <dataValidation type="list" allowBlank="1" showInputMessage="1" showErrorMessage="1" sqref="B10:B14">
      <formula1>$S$10:$S$11</formula1>
    </dataValidation>
  </dataValidations>
  <hyperlinks>
    <hyperlink ref="B9" r:id="rId1" display="http://www.ons.gov.uk/ons/publications/re-reference-tables.html?edition=tcm%3A77-264215"/>
    <hyperlink ref="B1" location="UKEWNIDS16TC7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10" sqref="A10"/>
    </sheetView>
  </sheetViews>
  <sheetFormatPr defaultColWidth="8.85546875" defaultRowHeight="15"/>
  <cols>
    <col min="1" max="1" width="65" style="110" customWidth="1"/>
    <col min="2" max="5" width="7.85546875" style="110" bestFit="1" customWidth="1"/>
    <col min="6" max="6" width="7.85546875" bestFit="1" customWidth="1"/>
  </cols>
  <sheetData>
    <row r="1" spans="1:5" ht="21">
      <c r="A1" s="5" t="s">
        <v>194</v>
      </c>
      <c r="D1" s="18" t="s">
        <v>431</v>
      </c>
    </row>
    <row r="3" spans="1:5" ht="60">
      <c r="A3" s="118" t="s">
        <v>451</v>
      </c>
      <c r="B3" s="39"/>
    </row>
    <row r="4" spans="1:5">
      <c r="A4" s="110" t="s">
        <v>414</v>
      </c>
    </row>
    <row r="5" spans="1:5">
      <c r="A5" s="110" t="s">
        <v>453</v>
      </c>
    </row>
    <row r="6" spans="1:5">
      <c r="A6" s="110" t="s">
        <v>452</v>
      </c>
    </row>
    <row r="10" spans="1:5" ht="30">
      <c r="A10" s="166" t="s">
        <v>544</v>
      </c>
      <c r="B10" s="165" t="s">
        <v>117</v>
      </c>
      <c r="C10" s="165" t="s">
        <v>118</v>
      </c>
      <c r="D10" s="165" t="s">
        <v>119</v>
      </c>
      <c r="E10" s="165" t="s">
        <v>120</v>
      </c>
    </row>
    <row r="11" spans="1:5">
      <c r="A11" s="185" t="s">
        <v>115</v>
      </c>
      <c r="B11" s="186"/>
      <c r="C11" s="186"/>
      <c r="D11" s="186"/>
      <c r="E11" s="187"/>
    </row>
    <row r="12" spans="1:5">
      <c r="A12" s="1" t="s">
        <v>121</v>
      </c>
      <c r="B12" s="48">
        <v>2990</v>
      </c>
      <c r="C12" s="48">
        <v>2200</v>
      </c>
      <c r="D12" s="48">
        <v>1515</v>
      </c>
      <c r="E12" s="48">
        <v>1270</v>
      </c>
    </row>
    <row r="13" spans="1:5">
      <c r="A13" s="1" t="s">
        <v>122</v>
      </c>
      <c r="B13" s="48">
        <v>4845</v>
      </c>
      <c r="C13" s="48">
        <v>4115</v>
      </c>
      <c r="D13" s="48">
        <v>4105</v>
      </c>
      <c r="E13" s="48">
        <v>5080</v>
      </c>
    </row>
    <row r="14" spans="1:5">
      <c r="A14" s="1" t="s">
        <v>123</v>
      </c>
      <c r="B14" s="48">
        <v>470</v>
      </c>
      <c r="C14" s="48">
        <v>430</v>
      </c>
      <c r="D14" s="48">
        <v>335</v>
      </c>
      <c r="E14" s="48">
        <v>160</v>
      </c>
    </row>
    <row r="15" spans="1:5">
      <c r="A15" s="1" t="s">
        <v>124</v>
      </c>
      <c r="B15" s="48">
        <v>8305</v>
      </c>
      <c r="C15" s="48">
        <v>6750</v>
      </c>
      <c r="D15" s="48">
        <v>5960</v>
      </c>
      <c r="E15" s="48">
        <v>6510</v>
      </c>
    </row>
    <row r="16" spans="1:5">
      <c r="A16" s="185" t="s">
        <v>116</v>
      </c>
      <c r="B16" s="186"/>
      <c r="C16" s="186"/>
      <c r="D16" s="186"/>
      <c r="E16" s="187"/>
    </row>
    <row r="17" spans="1:5">
      <c r="A17" s="1" t="s">
        <v>125</v>
      </c>
      <c r="B17" s="48">
        <v>1740</v>
      </c>
      <c r="C17" s="48">
        <v>1425</v>
      </c>
      <c r="D17" s="48">
        <v>1180</v>
      </c>
      <c r="E17" s="48">
        <v>1460</v>
      </c>
    </row>
    <row r="18" spans="1:5">
      <c r="A18" s="1" t="s">
        <v>126</v>
      </c>
      <c r="B18" s="48">
        <v>1370</v>
      </c>
      <c r="C18" s="48">
        <v>1235</v>
      </c>
      <c r="D18" s="48">
        <v>805</v>
      </c>
      <c r="E18" s="48">
        <v>1235</v>
      </c>
    </row>
    <row r="19" spans="1:5">
      <c r="A19" s="1" t="s">
        <v>127</v>
      </c>
      <c r="B19" s="48">
        <v>5250</v>
      </c>
      <c r="C19" s="48">
        <v>4040</v>
      </c>
      <c r="D19" s="48">
        <v>3885</v>
      </c>
      <c r="E19" s="48">
        <v>3840</v>
      </c>
    </row>
    <row r="20" spans="1:5">
      <c r="A20" s="1" t="s">
        <v>128</v>
      </c>
      <c r="B20" s="1">
        <v>10.7</v>
      </c>
      <c r="C20" s="1">
        <v>7.5</v>
      </c>
      <c r="D20" s="1">
        <v>6.9</v>
      </c>
      <c r="E20" s="1">
        <v>8.6999999999999993</v>
      </c>
    </row>
    <row r="21" spans="1:5">
      <c r="A21" s="185" t="s">
        <v>129</v>
      </c>
      <c r="B21" s="186"/>
      <c r="C21" s="186"/>
      <c r="D21" s="186"/>
      <c r="E21" s="187"/>
    </row>
    <row r="22" spans="1:5">
      <c r="A22" s="1" t="s">
        <v>130</v>
      </c>
      <c r="B22" s="1">
        <v>0.8</v>
      </c>
      <c r="C22" s="1">
        <v>0.7</v>
      </c>
      <c r="D22" s="1">
        <v>0.6</v>
      </c>
      <c r="E22" s="1">
        <v>0.6</v>
      </c>
    </row>
    <row r="23" spans="1:5">
      <c r="A23" s="1" t="s">
        <v>131</v>
      </c>
      <c r="B23" s="1">
        <v>5.9</v>
      </c>
      <c r="C23" s="1">
        <v>5.2</v>
      </c>
      <c r="D23" s="1">
        <v>4.2</v>
      </c>
      <c r="E23" s="1">
        <v>4.2</v>
      </c>
    </row>
    <row r="24" spans="1:5">
      <c r="A24" s="1" t="s">
        <v>132</v>
      </c>
      <c r="B24" s="1">
        <v>21.8</v>
      </c>
      <c r="C24" s="1">
        <v>25.7</v>
      </c>
      <c r="D24" s="1">
        <v>28.4</v>
      </c>
      <c r="E24" s="1">
        <v>30.9</v>
      </c>
    </row>
  </sheetData>
  <mergeCells count="3">
    <mergeCell ref="A11:E11"/>
    <mergeCell ref="A21:E21"/>
    <mergeCell ref="A16:E16"/>
  </mergeCells>
  <hyperlinks>
    <hyperlink ref="D1" location="UKEWNIDS17TC1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15" sqref="B15"/>
    </sheetView>
  </sheetViews>
  <sheetFormatPr defaultColWidth="8.85546875" defaultRowHeight="15"/>
  <cols>
    <col min="1" max="1" width="49.5703125" style="7" customWidth="1"/>
    <col min="2" max="2" width="66.42578125" style="111" customWidth="1"/>
  </cols>
  <sheetData>
    <row r="1" spans="1:2" ht="42">
      <c r="A1" s="192" t="s">
        <v>194</v>
      </c>
      <c r="B1" s="119" t="s">
        <v>416</v>
      </c>
    </row>
    <row r="2" spans="1:2" ht="60">
      <c r="A2" s="7" t="s">
        <v>6</v>
      </c>
      <c r="B2" s="121" t="s">
        <v>561</v>
      </c>
    </row>
    <row r="3" spans="1:2" s="110" customFormat="1">
      <c r="A3" s="112" t="s">
        <v>417</v>
      </c>
      <c r="B3" s="116"/>
    </row>
    <row r="4" spans="1:2" s="110" customFormat="1">
      <c r="A4" s="112" t="s">
        <v>418</v>
      </c>
      <c r="B4" s="116" t="s">
        <v>454</v>
      </c>
    </row>
    <row r="5" spans="1:2" s="110" customFormat="1">
      <c r="A5" s="112" t="s">
        <v>420</v>
      </c>
      <c r="B5" s="116" t="s">
        <v>2</v>
      </c>
    </row>
    <row r="6" spans="1:2" s="110" customFormat="1">
      <c r="A6" s="112" t="s">
        <v>421</v>
      </c>
      <c r="B6" s="116" t="s">
        <v>4</v>
      </c>
    </row>
    <row r="7" spans="1:2" ht="45">
      <c r="A7" s="7" t="s">
        <v>7</v>
      </c>
      <c r="B7" s="111" t="s">
        <v>398</v>
      </c>
    </row>
    <row r="8" spans="1:2" ht="30">
      <c r="A8" s="7" t="s">
        <v>8</v>
      </c>
      <c r="B8" s="111" t="s">
        <v>192</v>
      </c>
    </row>
    <row r="9" spans="1:2" ht="30">
      <c r="A9" s="7" t="s">
        <v>9</v>
      </c>
      <c r="B9" s="115" t="s">
        <v>136</v>
      </c>
    </row>
    <row r="10" spans="1:2">
      <c r="A10" s="7" t="s">
        <v>518</v>
      </c>
      <c r="B10" s="111" t="s">
        <v>10</v>
      </c>
    </row>
    <row r="11" spans="1:2">
      <c r="A11" s="7" t="s">
        <v>519</v>
      </c>
      <c r="B11" s="111" t="s">
        <v>10</v>
      </c>
    </row>
    <row r="12" spans="1:2">
      <c r="A12" s="7" t="s">
        <v>520</v>
      </c>
      <c r="B12" s="111" t="s">
        <v>10</v>
      </c>
    </row>
    <row r="13" spans="1:2">
      <c r="A13" s="7" t="s">
        <v>521</v>
      </c>
      <c r="B13" s="111" t="s">
        <v>10</v>
      </c>
    </row>
    <row r="14" spans="1:2">
      <c r="A14" s="7" t="s">
        <v>522</v>
      </c>
      <c r="B14" s="111" t="s">
        <v>10</v>
      </c>
    </row>
    <row r="15" spans="1:2">
      <c r="A15" s="7" t="s">
        <v>26</v>
      </c>
      <c r="B15" s="110" t="s">
        <v>21</v>
      </c>
    </row>
    <row r="16" spans="1:2" ht="30">
      <c r="A16" s="7" t="s">
        <v>560</v>
      </c>
      <c r="B16" s="111" t="s">
        <v>214</v>
      </c>
    </row>
    <row r="17" spans="1:2">
      <c r="A17" s="7" t="s">
        <v>12</v>
      </c>
      <c r="B17" s="111" t="s">
        <v>17</v>
      </c>
    </row>
    <row r="18" spans="1:2">
      <c r="A18" s="7" t="s">
        <v>13</v>
      </c>
      <c r="B18" s="120">
        <v>41470</v>
      </c>
    </row>
    <row r="19" spans="1:2">
      <c r="A19" s="7" t="s">
        <v>14</v>
      </c>
      <c r="B19" s="111" t="s">
        <v>15</v>
      </c>
    </row>
    <row r="20" spans="1:2">
      <c r="A20" s="7" t="s">
        <v>16</v>
      </c>
      <c r="B20" s="113" t="s">
        <v>412</v>
      </c>
    </row>
    <row r="21" spans="1:2">
      <c r="A21"/>
    </row>
    <row r="22" spans="1:2">
      <c r="A22"/>
    </row>
    <row r="23" spans="1:2">
      <c r="A23"/>
    </row>
    <row r="25" spans="1:2">
      <c r="A25"/>
    </row>
    <row r="26" spans="1:2">
      <c r="A26"/>
    </row>
    <row r="27" spans="1:2">
      <c r="A27"/>
    </row>
    <row r="28" spans="1:2">
      <c r="A28"/>
    </row>
  </sheetData>
  <dataValidations count="3">
    <dataValidation type="list" allowBlank="1" showInputMessage="1" showErrorMessage="1" sqref="B17">
      <formula1>$S$14:$S$18</formula1>
    </dataValidation>
    <dataValidation type="list" allowBlank="1" showInputMessage="1" showErrorMessage="1" sqref="B19">
      <formula1>$S$21:$S$23</formula1>
    </dataValidation>
    <dataValidation type="list" allowBlank="1" showInputMessage="1" showErrorMessage="1" sqref="B10:B14">
      <formula1>$S$10:$S$11</formula1>
    </dataValidation>
  </dataValidations>
  <hyperlinks>
    <hyperlink ref="B9" r:id="rId1"/>
    <hyperlink ref="B1" location="UKEWNIDS17TC17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ColWidth="8.85546875" defaultRowHeight="15"/>
  <cols>
    <col min="1" max="1" width="61.28515625" customWidth="1"/>
    <col min="2" max="2" width="9.140625" customWidth="1"/>
    <col min="3" max="3" width="9.42578125" customWidth="1"/>
    <col min="4" max="6" width="9.140625" bestFit="1" customWidth="1"/>
  </cols>
  <sheetData>
    <row r="1" spans="1:16" ht="21">
      <c r="A1" s="5" t="s">
        <v>194</v>
      </c>
      <c r="B1" s="6"/>
      <c r="D1" s="18" t="s">
        <v>431</v>
      </c>
    </row>
    <row r="3" spans="1:16" ht="60">
      <c r="A3" s="118" t="s">
        <v>455</v>
      </c>
      <c r="B3" s="39"/>
    </row>
    <row r="4" spans="1:16">
      <c r="A4" s="110" t="s">
        <v>414</v>
      </c>
      <c r="B4" s="47"/>
      <c r="C4" s="47"/>
    </row>
    <row r="5" spans="1:16">
      <c r="A5" s="110" t="s">
        <v>453</v>
      </c>
    </row>
    <row r="6" spans="1:16">
      <c r="A6" s="110" t="s">
        <v>452</v>
      </c>
      <c r="G6" s="7"/>
      <c r="I6" s="7"/>
    </row>
    <row r="7" spans="1:16">
      <c r="A7" s="110"/>
    </row>
    <row r="10" spans="1:16" ht="60">
      <c r="A10" s="166" t="s">
        <v>545</v>
      </c>
      <c r="B10" s="165" t="s">
        <v>117</v>
      </c>
      <c r="C10" s="165" t="s">
        <v>118</v>
      </c>
      <c r="D10" s="165" t="s">
        <v>119</v>
      </c>
      <c r="E10" s="165" t="s">
        <v>120</v>
      </c>
    </row>
    <row r="11" spans="1:16">
      <c r="A11" s="1" t="s">
        <v>190</v>
      </c>
      <c r="B11" s="48">
        <v>932900</v>
      </c>
      <c r="C11" s="48">
        <v>944300</v>
      </c>
      <c r="D11" s="48">
        <v>946100</v>
      </c>
      <c r="E11" s="48">
        <v>967100</v>
      </c>
    </row>
    <row r="12" spans="1:16">
      <c r="A12" s="1" t="s">
        <v>133</v>
      </c>
      <c r="B12" s="48">
        <v>718500</v>
      </c>
      <c r="C12" s="48">
        <v>769200</v>
      </c>
      <c r="D12" s="48">
        <v>799400</v>
      </c>
      <c r="E12" s="48">
        <v>824200</v>
      </c>
    </row>
    <row r="13" spans="1:16">
      <c r="A13" s="1" t="s">
        <v>134</v>
      </c>
      <c r="B13" s="1">
        <v>77</v>
      </c>
      <c r="C13" s="1">
        <v>81.5</v>
      </c>
      <c r="D13" s="1">
        <v>84.5</v>
      </c>
      <c r="E13" s="1">
        <v>85.2</v>
      </c>
    </row>
    <row r="14" spans="1:16">
      <c r="A14" s="1" t="s">
        <v>135</v>
      </c>
      <c r="B14" s="48">
        <v>950900</v>
      </c>
      <c r="C14" s="48">
        <v>1005100</v>
      </c>
      <c r="D14" s="48">
        <v>1044600</v>
      </c>
      <c r="E14" s="48">
        <v>1069600</v>
      </c>
    </row>
    <row r="15" spans="1:16">
      <c r="A15" s="33"/>
      <c r="C15" s="36"/>
      <c r="D15" s="36"/>
      <c r="E15" s="36"/>
      <c r="F15" s="36"/>
      <c r="G15" s="30"/>
      <c r="H15" s="30"/>
      <c r="I15" s="30"/>
      <c r="J15" s="19"/>
      <c r="L15" s="22"/>
      <c r="M15" s="22"/>
      <c r="N15" s="22"/>
      <c r="O15" s="22"/>
      <c r="P15" s="16"/>
    </row>
    <row r="16" spans="1:16" ht="15.75">
      <c r="A16" s="33"/>
      <c r="C16" s="38"/>
      <c r="D16" s="38"/>
      <c r="E16" s="38"/>
      <c r="F16" s="38"/>
      <c r="G16" s="32"/>
      <c r="H16" s="32"/>
      <c r="I16" s="32"/>
      <c r="J16" s="19"/>
      <c r="L16" s="22"/>
      <c r="M16" s="22"/>
      <c r="N16" s="22"/>
      <c r="O16" s="22"/>
      <c r="P16" s="16"/>
    </row>
    <row r="17" spans="1:16">
      <c r="A17" s="34"/>
      <c r="C17" s="29"/>
      <c r="D17" s="29"/>
      <c r="E17" s="29"/>
      <c r="F17" s="29"/>
      <c r="G17" s="31"/>
      <c r="H17" s="31"/>
      <c r="I17" s="31"/>
      <c r="J17" s="19"/>
      <c r="L17" s="22"/>
      <c r="M17" s="23"/>
      <c r="N17" s="23"/>
      <c r="O17" s="22"/>
      <c r="P17" s="16"/>
    </row>
    <row r="18" spans="1:16">
      <c r="A18" s="35"/>
      <c r="C18" s="31"/>
      <c r="D18" s="31"/>
      <c r="E18" s="31"/>
      <c r="F18" s="31"/>
      <c r="L18" s="22"/>
      <c r="M18" s="23"/>
      <c r="N18" s="23"/>
      <c r="O18" s="22"/>
      <c r="P18" s="16"/>
    </row>
    <row r="19" spans="1:16">
      <c r="A19" s="35"/>
      <c r="K19" s="22"/>
      <c r="L19" s="22"/>
      <c r="M19" s="22"/>
      <c r="N19" s="22"/>
      <c r="O19" s="16"/>
    </row>
    <row r="20" spans="1:16">
      <c r="A20" s="35"/>
      <c r="K20" s="22"/>
      <c r="L20" s="22"/>
      <c r="M20" s="22"/>
      <c r="N20" s="22"/>
      <c r="O20" s="16"/>
    </row>
    <row r="21" spans="1:16">
      <c r="A21" s="35"/>
      <c r="K21" s="22"/>
      <c r="L21" s="22"/>
      <c r="M21" s="22"/>
      <c r="N21" s="22"/>
      <c r="O21" s="16"/>
    </row>
    <row r="22" spans="1:16">
      <c r="A22" s="35"/>
      <c r="K22" s="23"/>
      <c r="L22" s="23"/>
      <c r="M22" s="23"/>
      <c r="N22" s="23"/>
      <c r="O22" s="24"/>
    </row>
    <row r="23" spans="1:16">
      <c r="K23" s="22"/>
      <c r="L23" s="22"/>
      <c r="M23" s="22"/>
      <c r="N23" s="22"/>
      <c r="O23" s="16"/>
    </row>
    <row r="24" spans="1:16">
      <c r="K24" s="22"/>
      <c r="L24" s="22"/>
      <c r="M24" s="23"/>
      <c r="N24" s="22"/>
      <c r="O24" s="16"/>
    </row>
    <row r="25" spans="1:16">
      <c r="K25" s="22"/>
      <c r="L25" s="23"/>
      <c r="M25" s="22"/>
      <c r="N25" s="22"/>
      <c r="O25" s="16"/>
    </row>
    <row r="26" spans="1:16">
      <c r="K26" s="23"/>
      <c r="L26" s="23"/>
      <c r="M26" s="23"/>
      <c r="N26" s="22"/>
      <c r="O26" s="16"/>
    </row>
    <row r="27" spans="1:16">
      <c r="K27" s="22"/>
      <c r="L27" s="22"/>
      <c r="M27" s="22"/>
      <c r="N27" s="22"/>
      <c r="O27" s="16"/>
    </row>
    <row r="28" spans="1:16">
      <c r="A28" s="20"/>
      <c r="K28" s="22"/>
      <c r="L28" s="22"/>
      <c r="M28" s="22"/>
      <c r="N28" s="16"/>
    </row>
    <row r="29" spans="1:16">
      <c r="A29" s="20"/>
      <c r="J29" s="22"/>
      <c r="K29" s="22"/>
      <c r="L29" s="22"/>
      <c r="M29" s="22"/>
      <c r="N29" s="16"/>
    </row>
    <row r="30" spans="1:16">
      <c r="A30" s="20"/>
      <c r="J30" s="22"/>
      <c r="K30" s="23"/>
      <c r="L30" s="23"/>
      <c r="M30" s="22"/>
      <c r="N30" s="16"/>
    </row>
    <row r="31" spans="1:16">
      <c r="A31" s="20"/>
      <c r="J31" s="22"/>
      <c r="K31" s="22"/>
      <c r="L31" s="23"/>
      <c r="M31" s="22"/>
      <c r="N31" s="16"/>
    </row>
    <row r="32" spans="1:16">
      <c r="J32" s="22"/>
      <c r="K32" s="22"/>
      <c r="L32" s="22"/>
      <c r="M32" s="22"/>
      <c r="N32" s="16"/>
    </row>
    <row r="33" spans="1:14">
      <c r="J33" s="22"/>
      <c r="K33" s="23"/>
      <c r="L33" s="23"/>
      <c r="M33" s="23"/>
      <c r="N33" s="24"/>
    </row>
    <row r="34" spans="1:14">
      <c r="I34" s="25"/>
      <c r="J34" s="23"/>
      <c r="K34" s="25"/>
      <c r="L34" s="25"/>
      <c r="M34" s="26"/>
    </row>
    <row r="35" spans="1:14">
      <c r="I35" s="23"/>
      <c r="J35" s="25"/>
      <c r="K35" s="23"/>
      <c r="L35" s="22"/>
      <c r="M35" s="16"/>
    </row>
    <row r="36" spans="1:14">
      <c r="I36" s="15"/>
      <c r="J36" s="23"/>
      <c r="K36" s="15"/>
      <c r="L36" s="15"/>
      <c r="M36" s="16"/>
    </row>
    <row r="37" spans="1:14">
      <c r="A37" s="21"/>
      <c r="I37" s="27"/>
      <c r="J37" s="15"/>
      <c r="K37" s="27"/>
      <c r="L37" s="27"/>
      <c r="M37" s="28"/>
    </row>
    <row r="38" spans="1:14">
      <c r="A38" s="21"/>
      <c r="I38" s="16"/>
      <c r="J38" s="27"/>
      <c r="K38" s="16"/>
      <c r="L38" s="16"/>
    </row>
    <row r="39" spans="1:14">
      <c r="J39" s="16"/>
    </row>
  </sheetData>
  <hyperlinks>
    <hyperlink ref="D1" location="UKEWNIDS18TC1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15" sqref="B15"/>
    </sheetView>
  </sheetViews>
  <sheetFormatPr defaultColWidth="8.85546875" defaultRowHeight="15"/>
  <cols>
    <col min="1" max="1" width="48.85546875" style="7" customWidth="1"/>
    <col min="2" max="2" width="66.42578125" style="111" customWidth="1"/>
  </cols>
  <sheetData>
    <row r="1" spans="1:2" ht="42">
      <c r="A1" s="192" t="s">
        <v>194</v>
      </c>
      <c r="B1" s="119" t="s">
        <v>416</v>
      </c>
    </row>
    <row r="2" spans="1:2" ht="60">
      <c r="A2" s="7" t="s">
        <v>6</v>
      </c>
      <c r="B2" s="121" t="s">
        <v>413</v>
      </c>
    </row>
    <row r="3" spans="1:2" s="110" customFormat="1">
      <c r="A3" s="112" t="s">
        <v>417</v>
      </c>
      <c r="B3" s="116"/>
    </row>
    <row r="4" spans="1:2" s="110" customFormat="1">
      <c r="A4" s="112" t="s">
        <v>418</v>
      </c>
      <c r="B4" s="116" t="s">
        <v>454</v>
      </c>
    </row>
    <row r="5" spans="1:2" s="110" customFormat="1">
      <c r="A5" s="112" t="s">
        <v>420</v>
      </c>
      <c r="B5" s="116" t="s">
        <v>2</v>
      </c>
    </row>
    <row r="6" spans="1:2" s="110" customFormat="1">
      <c r="A6" s="112" t="s">
        <v>421</v>
      </c>
      <c r="B6" s="116" t="s">
        <v>4</v>
      </c>
    </row>
    <row r="7" spans="1:2" ht="90">
      <c r="A7" s="7" t="s">
        <v>7</v>
      </c>
      <c r="B7" s="121" t="s">
        <v>399</v>
      </c>
    </row>
    <row r="8" spans="1:2" ht="30">
      <c r="A8" s="7" t="s">
        <v>8</v>
      </c>
      <c r="B8" s="111" t="s">
        <v>192</v>
      </c>
    </row>
    <row r="9" spans="1:2" ht="30">
      <c r="A9" s="7" t="s">
        <v>9</v>
      </c>
      <c r="B9" s="115" t="s">
        <v>136</v>
      </c>
    </row>
    <row r="10" spans="1:2">
      <c r="A10" s="7" t="s">
        <v>518</v>
      </c>
      <c r="B10" s="111" t="s">
        <v>10</v>
      </c>
    </row>
    <row r="11" spans="1:2">
      <c r="A11" s="7" t="s">
        <v>519</v>
      </c>
      <c r="B11" s="111" t="s">
        <v>10</v>
      </c>
    </row>
    <row r="12" spans="1:2">
      <c r="A12" s="7" t="s">
        <v>520</v>
      </c>
      <c r="B12" s="111" t="s">
        <v>10</v>
      </c>
    </row>
    <row r="13" spans="1:2">
      <c r="A13" s="7" t="s">
        <v>521</v>
      </c>
      <c r="B13" s="111" t="s">
        <v>10</v>
      </c>
    </row>
    <row r="14" spans="1:2">
      <c r="A14" s="7" t="s">
        <v>522</v>
      </c>
      <c r="B14" s="111" t="s">
        <v>10</v>
      </c>
    </row>
    <row r="15" spans="1:2">
      <c r="A15" s="7" t="s">
        <v>26</v>
      </c>
      <c r="B15" s="110" t="s">
        <v>21</v>
      </c>
    </row>
    <row r="16" spans="1:2">
      <c r="A16" s="7" t="s">
        <v>560</v>
      </c>
    </row>
    <row r="17" spans="1:2">
      <c r="A17" s="7" t="s">
        <v>12</v>
      </c>
      <c r="B17" s="111" t="s">
        <v>17</v>
      </c>
    </row>
    <row r="18" spans="1:2">
      <c r="A18" s="7" t="s">
        <v>13</v>
      </c>
      <c r="B18" s="120">
        <v>41470</v>
      </c>
    </row>
    <row r="19" spans="1:2">
      <c r="A19" s="7" t="s">
        <v>14</v>
      </c>
      <c r="B19" s="111" t="s">
        <v>15</v>
      </c>
    </row>
    <row r="20" spans="1:2">
      <c r="A20" s="7" t="s">
        <v>16</v>
      </c>
      <c r="B20" s="113" t="s">
        <v>412</v>
      </c>
    </row>
    <row r="21" spans="1:2">
      <c r="A21"/>
    </row>
    <row r="22" spans="1:2">
      <c r="A22"/>
    </row>
    <row r="23" spans="1:2">
      <c r="A23"/>
    </row>
    <row r="25" spans="1:2">
      <c r="A25"/>
    </row>
    <row r="26" spans="1:2">
      <c r="A26"/>
    </row>
    <row r="27" spans="1:2">
      <c r="A27"/>
    </row>
    <row r="28" spans="1:2">
      <c r="A28"/>
    </row>
  </sheetData>
  <dataValidations count="3">
    <dataValidation type="list" allowBlank="1" showInputMessage="1" showErrorMessage="1" sqref="B17">
      <formula1>$S$14:$S$18</formula1>
    </dataValidation>
    <dataValidation type="list" allowBlank="1" showInputMessage="1" showErrorMessage="1" sqref="B19">
      <formula1>$S$21:$S$23</formula1>
    </dataValidation>
    <dataValidation type="list" allowBlank="1" showInputMessage="1" showErrorMessage="1" sqref="B10:B14">
      <formula1>$S$10:$S$11</formula1>
    </dataValidation>
  </dataValidations>
  <hyperlinks>
    <hyperlink ref="B1" location="UKEWNIDS18TC17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heetViews>
  <sheetFormatPr defaultColWidth="8.85546875" defaultRowHeight="15"/>
  <cols>
    <col min="1" max="1" width="60" customWidth="1"/>
    <col min="2" max="2" width="7.85546875" bestFit="1" customWidth="1"/>
    <col min="5" max="5" width="9.140625" bestFit="1" customWidth="1"/>
  </cols>
  <sheetData>
    <row r="1" spans="1:5" ht="21">
      <c r="A1" s="122" t="s">
        <v>194</v>
      </c>
      <c r="B1" s="123"/>
      <c r="C1" s="123"/>
      <c r="D1" s="18" t="s">
        <v>431</v>
      </c>
    </row>
    <row r="2" spans="1:5">
      <c r="A2" s="123"/>
      <c r="B2" s="123"/>
      <c r="C2" s="123"/>
    </row>
    <row r="3" spans="1:5" ht="60">
      <c r="A3" s="118" t="s">
        <v>546</v>
      </c>
      <c r="B3" s="124"/>
      <c r="C3" s="123"/>
    </row>
    <row r="4" spans="1:5">
      <c r="A4" s="110" t="s">
        <v>414</v>
      </c>
    </row>
    <row r="5" spans="1:5">
      <c r="A5" s="110" t="s">
        <v>453</v>
      </c>
    </row>
    <row r="6" spans="1:5">
      <c r="A6" s="110" t="s">
        <v>452</v>
      </c>
    </row>
    <row r="7" spans="1:5">
      <c r="A7" s="110"/>
    </row>
    <row r="10" spans="1:5">
      <c r="A10" s="45" t="s">
        <v>559</v>
      </c>
      <c r="B10" s="165" t="s">
        <v>117</v>
      </c>
      <c r="C10" s="165" t="s">
        <v>118</v>
      </c>
      <c r="D10" s="165" t="s">
        <v>119</v>
      </c>
      <c r="E10" s="165" t="s">
        <v>120</v>
      </c>
    </row>
    <row r="11" spans="1:5">
      <c r="A11" s="1" t="s">
        <v>140</v>
      </c>
      <c r="B11" s="74">
        <v>66705</v>
      </c>
      <c r="C11" s="74">
        <v>64835</v>
      </c>
      <c r="D11" s="74">
        <v>63060</v>
      </c>
      <c r="E11" s="74">
        <v>62740</v>
      </c>
    </row>
    <row r="12" spans="1:5">
      <c r="A12" s="1" t="s">
        <v>137</v>
      </c>
      <c r="B12" s="74">
        <v>148385</v>
      </c>
      <c r="C12" s="74">
        <v>140900</v>
      </c>
      <c r="D12" s="74">
        <v>140125</v>
      </c>
      <c r="E12" s="74">
        <v>141690</v>
      </c>
    </row>
    <row r="13" spans="1:5">
      <c r="A13" s="1" t="s">
        <v>141</v>
      </c>
      <c r="B13" s="89">
        <v>312</v>
      </c>
      <c r="C13" s="89">
        <v>299</v>
      </c>
      <c r="D13" s="89">
        <v>285</v>
      </c>
      <c r="E13" s="89">
        <v>288</v>
      </c>
    </row>
    <row r="14" spans="1:5">
      <c r="A14" s="1" t="s">
        <v>142</v>
      </c>
      <c r="B14" s="89">
        <v>78</v>
      </c>
      <c r="C14" s="89">
        <v>82</v>
      </c>
      <c r="D14" s="89">
        <v>81</v>
      </c>
      <c r="E14" s="89">
        <v>82</v>
      </c>
    </row>
    <row r="15" spans="1:5">
      <c r="A15" s="45" t="s">
        <v>558</v>
      </c>
      <c r="B15" s="89" t="s">
        <v>87</v>
      </c>
      <c r="C15" s="74">
        <v>1795</v>
      </c>
      <c r="D15" s="74">
        <v>4355</v>
      </c>
      <c r="E15" s="74">
        <v>3980</v>
      </c>
    </row>
    <row r="16" spans="1:5">
      <c r="A16" s="1" t="s">
        <v>143</v>
      </c>
      <c r="B16" s="89"/>
      <c r="C16" s="74"/>
      <c r="D16" s="74"/>
      <c r="E16" s="74"/>
    </row>
    <row r="17" spans="1:5">
      <c r="A17" s="1" t="s">
        <v>144</v>
      </c>
      <c r="B17" s="89" t="s">
        <v>87</v>
      </c>
      <c r="C17" s="74">
        <v>1230</v>
      </c>
      <c r="D17" s="74">
        <v>3270</v>
      </c>
      <c r="E17" s="74">
        <v>2925</v>
      </c>
    </row>
    <row r="18" spans="1:5">
      <c r="A18" s="45" t="s">
        <v>557</v>
      </c>
      <c r="B18" s="89" t="s">
        <v>87</v>
      </c>
      <c r="C18" s="89">
        <v>165</v>
      </c>
      <c r="D18" s="89">
        <v>375</v>
      </c>
      <c r="E18" s="89">
        <v>430</v>
      </c>
    </row>
    <row r="19" spans="1:5">
      <c r="A19" s="1" t="s">
        <v>145</v>
      </c>
      <c r="B19" s="89" t="s">
        <v>87</v>
      </c>
      <c r="C19" s="74">
        <v>641390</v>
      </c>
      <c r="D19" s="74">
        <v>1346180</v>
      </c>
      <c r="E19" s="74">
        <v>1214250</v>
      </c>
    </row>
    <row r="20" spans="1:5">
      <c r="A20" s="1" t="s">
        <v>146</v>
      </c>
      <c r="B20" s="89" t="s">
        <v>87</v>
      </c>
      <c r="C20" s="74">
        <v>378575</v>
      </c>
      <c r="D20" s="74">
        <v>968035</v>
      </c>
      <c r="E20" s="74">
        <v>1263465</v>
      </c>
    </row>
    <row r="21" spans="1:5">
      <c r="A21" s="1" t="s">
        <v>147</v>
      </c>
      <c r="B21" s="89" t="s">
        <v>87</v>
      </c>
      <c r="C21" s="89">
        <v>170</v>
      </c>
      <c r="D21" s="89">
        <v>385</v>
      </c>
      <c r="E21" s="89">
        <v>715</v>
      </c>
    </row>
    <row r="22" spans="1:5">
      <c r="A22" s="1" t="s">
        <v>148</v>
      </c>
      <c r="B22" s="89" t="s">
        <v>87</v>
      </c>
      <c r="C22" s="74">
        <v>1522625</v>
      </c>
      <c r="D22" s="74">
        <v>3425815</v>
      </c>
      <c r="E22" s="74">
        <v>4966070</v>
      </c>
    </row>
    <row r="23" spans="1:5">
      <c r="A23" s="1" t="s">
        <v>149</v>
      </c>
      <c r="B23" s="89" t="s">
        <v>87</v>
      </c>
      <c r="C23" s="74">
        <v>79950</v>
      </c>
      <c r="D23" s="74">
        <v>245360</v>
      </c>
      <c r="E23" s="74">
        <v>531370</v>
      </c>
    </row>
    <row r="24" spans="1:5">
      <c r="A24" s="1" t="s">
        <v>150</v>
      </c>
      <c r="B24" s="89" t="s">
        <v>87</v>
      </c>
      <c r="C24" s="89">
        <v>460</v>
      </c>
      <c r="D24" s="89">
        <v>370</v>
      </c>
      <c r="E24" s="89">
        <v>265</v>
      </c>
    </row>
    <row r="25" spans="1:5">
      <c r="A25" s="45" t="s">
        <v>556</v>
      </c>
      <c r="B25" s="89"/>
      <c r="C25" s="89"/>
      <c r="D25" s="89"/>
      <c r="E25" s="89"/>
    </row>
    <row r="26" spans="1:5">
      <c r="A26" s="1" t="s">
        <v>151</v>
      </c>
      <c r="B26" s="74">
        <v>28360</v>
      </c>
      <c r="C26" s="74">
        <v>26830</v>
      </c>
      <c r="D26" s="74">
        <v>19365</v>
      </c>
      <c r="E26" s="74">
        <v>19390</v>
      </c>
    </row>
    <row r="27" spans="1:5">
      <c r="A27" s="1" t="s">
        <v>152</v>
      </c>
      <c r="B27" s="74">
        <v>24675</v>
      </c>
      <c r="C27" s="74">
        <v>23485</v>
      </c>
      <c r="D27" s="74">
        <v>18510</v>
      </c>
      <c r="E27" s="74">
        <v>17080</v>
      </c>
    </row>
    <row r="28" spans="1:5">
      <c r="A28" s="1" t="s">
        <v>153</v>
      </c>
      <c r="B28" s="74">
        <v>1055</v>
      </c>
      <c r="C28" s="89">
        <v>845</v>
      </c>
      <c r="D28" s="74">
        <v>1055</v>
      </c>
      <c r="E28" s="74">
        <v>1205</v>
      </c>
    </row>
    <row r="29" spans="1:5">
      <c r="A29" s="45" t="s">
        <v>555</v>
      </c>
      <c r="B29" s="89"/>
      <c r="C29" s="89"/>
      <c r="D29" s="89"/>
      <c r="E29" s="89"/>
    </row>
    <row r="30" spans="1:5">
      <c r="A30" s="1" t="s">
        <v>154</v>
      </c>
      <c r="B30" s="74">
        <v>18380</v>
      </c>
      <c r="C30" s="74">
        <v>14270</v>
      </c>
      <c r="D30" s="74">
        <v>11325</v>
      </c>
      <c r="E30" s="74">
        <v>13645</v>
      </c>
    </row>
    <row r="31" spans="1:5">
      <c r="A31" s="45" t="s">
        <v>554</v>
      </c>
      <c r="B31" s="89"/>
      <c r="C31" s="89"/>
      <c r="D31" s="89"/>
      <c r="E31" s="89"/>
    </row>
    <row r="32" spans="1:5">
      <c r="A32" s="1" t="s">
        <v>155</v>
      </c>
      <c r="B32" s="74">
        <v>2015</v>
      </c>
      <c r="C32" s="74">
        <v>1320</v>
      </c>
      <c r="D32" s="89">
        <v>880</v>
      </c>
      <c r="E32" s="89">
        <v>645</v>
      </c>
    </row>
    <row r="33" spans="1:5">
      <c r="A33" s="1" t="s">
        <v>156</v>
      </c>
      <c r="B33" s="74">
        <v>1805</v>
      </c>
      <c r="C33" s="74">
        <v>1195</v>
      </c>
      <c r="D33" s="74">
        <v>1150</v>
      </c>
      <c r="E33" s="89">
        <v>655</v>
      </c>
    </row>
    <row r="34" spans="1:5">
      <c r="A34" s="45" t="s">
        <v>553</v>
      </c>
      <c r="B34" s="89"/>
      <c r="C34" s="89"/>
      <c r="D34" s="89"/>
      <c r="E34" s="89"/>
    </row>
    <row r="35" spans="1:5">
      <c r="A35" s="1" t="s">
        <v>151</v>
      </c>
      <c r="B35" s="74">
        <v>2480</v>
      </c>
      <c r="C35" s="74">
        <v>2800</v>
      </c>
      <c r="D35" s="74">
        <v>2210</v>
      </c>
      <c r="E35" s="74">
        <v>3235</v>
      </c>
    </row>
    <row r="36" spans="1:5">
      <c r="A36" s="1" t="s">
        <v>152</v>
      </c>
      <c r="B36" s="74">
        <v>1545</v>
      </c>
      <c r="C36" s="74">
        <v>1695</v>
      </c>
      <c r="D36" s="74">
        <v>1730</v>
      </c>
      <c r="E36" s="74">
        <v>2480</v>
      </c>
    </row>
    <row r="37" spans="1:5">
      <c r="A37" s="1" t="s">
        <v>157</v>
      </c>
      <c r="B37" s="89">
        <v>285</v>
      </c>
      <c r="C37" s="89">
        <v>315</v>
      </c>
      <c r="D37" s="89">
        <v>180</v>
      </c>
      <c r="E37" s="89">
        <v>105</v>
      </c>
    </row>
    <row r="38" spans="1:5">
      <c r="A38" s="45" t="s">
        <v>552</v>
      </c>
      <c r="B38" s="89"/>
      <c r="C38" s="89"/>
      <c r="D38" s="89"/>
      <c r="E38" s="89"/>
    </row>
    <row r="39" spans="1:5">
      <c r="A39" s="1" t="s">
        <v>158</v>
      </c>
      <c r="B39" s="89">
        <v>105</v>
      </c>
      <c r="C39" s="89">
        <v>335</v>
      </c>
      <c r="D39" s="89">
        <v>405</v>
      </c>
      <c r="E39" s="89">
        <v>505</v>
      </c>
    </row>
    <row r="40" spans="1:5">
      <c r="A40" s="1" t="s">
        <v>159</v>
      </c>
      <c r="B40" s="89">
        <v>5</v>
      </c>
      <c r="C40" s="89">
        <v>90</v>
      </c>
      <c r="D40" s="89">
        <v>165</v>
      </c>
      <c r="E40" s="89">
        <v>345</v>
      </c>
    </row>
    <row r="41" spans="1:5">
      <c r="A41" s="1" t="s">
        <v>160</v>
      </c>
      <c r="B41" s="89">
        <v>15</v>
      </c>
      <c r="C41" s="89">
        <v>35</v>
      </c>
      <c r="D41" s="89">
        <v>75</v>
      </c>
      <c r="E41" s="89">
        <v>60</v>
      </c>
    </row>
    <row r="42" spans="1:5">
      <c r="A42" s="1" t="s">
        <v>161</v>
      </c>
      <c r="B42" s="89">
        <v>10</v>
      </c>
      <c r="C42" s="89">
        <v>60</v>
      </c>
      <c r="D42" s="89">
        <v>120</v>
      </c>
      <c r="E42" s="89">
        <v>125</v>
      </c>
    </row>
    <row r="43" spans="1:5">
      <c r="A43" s="45" t="s">
        <v>550</v>
      </c>
      <c r="B43" s="89"/>
      <c r="C43" s="89"/>
      <c r="D43" s="89"/>
      <c r="E43" s="89"/>
    </row>
    <row r="44" spans="1:5">
      <c r="A44" s="1" t="s">
        <v>162</v>
      </c>
      <c r="B44" s="74">
        <v>1745</v>
      </c>
      <c r="C44" s="89">
        <v>900</v>
      </c>
      <c r="D44" s="89">
        <v>665</v>
      </c>
      <c r="E44" s="89">
        <v>405</v>
      </c>
    </row>
    <row r="45" spans="1:5">
      <c r="A45" s="1" t="s">
        <v>163</v>
      </c>
      <c r="B45" s="89">
        <v>25</v>
      </c>
      <c r="C45" s="89">
        <v>15</v>
      </c>
      <c r="D45" s="89">
        <v>385</v>
      </c>
      <c r="E45" s="89">
        <v>370</v>
      </c>
    </row>
    <row r="46" spans="1:5">
      <c r="A46" s="45" t="s">
        <v>551</v>
      </c>
      <c r="B46" s="89"/>
      <c r="C46" s="89"/>
      <c r="D46" s="89"/>
      <c r="E46" s="89"/>
    </row>
    <row r="47" spans="1:5">
      <c r="A47" s="1" t="s">
        <v>164</v>
      </c>
      <c r="B47" s="89">
        <v>125</v>
      </c>
      <c r="C47" s="89">
        <v>115</v>
      </c>
      <c r="D47" s="89">
        <v>65</v>
      </c>
      <c r="E47" s="89">
        <v>40</v>
      </c>
    </row>
    <row r="48" spans="1:5">
      <c r="A48" s="1" t="s">
        <v>165</v>
      </c>
      <c r="B48" s="89">
        <v>580</v>
      </c>
      <c r="C48" s="89">
        <v>760</v>
      </c>
      <c r="D48" s="74">
        <v>1010</v>
      </c>
      <c r="E48" s="74">
        <v>1030</v>
      </c>
    </row>
    <row r="49" spans="1:5">
      <c r="A49" s="1" t="s">
        <v>166</v>
      </c>
      <c r="B49" s="89">
        <v>45</v>
      </c>
      <c r="C49" s="89">
        <v>45</v>
      </c>
      <c r="D49" s="89">
        <v>40</v>
      </c>
      <c r="E49" s="89">
        <v>30</v>
      </c>
    </row>
    <row r="50" spans="1:5">
      <c r="A50" s="1" t="s">
        <v>167</v>
      </c>
      <c r="B50" s="89">
        <v>45</v>
      </c>
      <c r="C50" s="89">
        <v>75</v>
      </c>
      <c r="D50" s="89">
        <v>165</v>
      </c>
      <c r="E50" s="89">
        <v>250</v>
      </c>
    </row>
    <row r="51" spans="1:5">
      <c r="A51" s="1" t="s">
        <v>168</v>
      </c>
      <c r="B51" s="89">
        <v>5</v>
      </c>
      <c r="C51" s="89">
        <v>10</v>
      </c>
      <c r="D51" s="89">
        <v>30</v>
      </c>
      <c r="E51" s="89">
        <v>45</v>
      </c>
    </row>
    <row r="52" spans="1:5">
      <c r="A52" s="45" t="s">
        <v>549</v>
      </c>
      <c r="B52" s="89"/>
      <c r="C52" s="89"/>
      <c r="D52" s="89"/>
      <c r="E52" s="89"/>
    </row>
    <row r="53" spans="1:5">
      <c r="A53" s="1" t="s">
        <v>169</v>
      </c>
      <c r="B53" s="89" t="s">
        <v>87</v>
      </c>
      <c r="C53" s="89">
        <v>15</v>
      </c>
      <c r="D53" s="74">
        <v>1040</v>
      </c>
      <c r="E53" s="74">
        <v>1140</v>
      </c>
    </row>
    <row r="54" spans="1:5">
      <c r="A54" s="1" t="s">
        <v>170</v>
      </c>
      <c r="B54" s="89" t="s">
        <v>87</v>
      </c>
      <c r="C54" s="74">
        <v>98840</v>
      </c>
      <c r="D54" s="74">
        <v>5721910</v>
      </c>
      <c r="E54" s="74">
        <v>5965445</v>
      </c>
    </row>
    <row r="55" spans="1:5">
      <c r="A55" s="1" t="s">
        <v>171</v>
      </c>
      <c r="B55" s="89" t="s">
        <v>87</v>
      </c>
      <c r="C55" s="89" t="s">
        <v>87</v>
      </c>
      <c r="D55" s="89">
        <v>60</v>
      </c>
      <c r="E55" s="89">
        <v>125</v>
      </c>
    </row>
    <row r="56" spans="1:5">
      <c r="A56" s="1" t="s">
        <v>172</v>
      </c>
      <c r="B56" s="89" t="s">
        <v>87</v>
      </c>
      <c r="C56" s="89" t="s">
        <v>87</v>
      </c>
      <c r="D56" s="74">
        <v>242495</v>
      </c>
      <c r="E56" s="74">
        <v>402130</v>
      </c>
    </row>
    <row r="57" spans="1:5">
      <c r="A57" s="1" t="s">
        <v>138</v>
      </c>
      <c r="B57" s="89"/>
      <c r="C57" s="89"/>
      <c r="D57" s="89"/>
      <c r="E57" s="89"/>
    </row>
    <row r="58" spans="1:5">
      <c r="A58" s="45" t="s">
        <v>548</v>
      </c>
      <c r="B58" s="89"/>
      <c r="C58" s="89"/>
      <c r="D58" s="89"/>
      <c r="E58" s="89"/>
    </row>
    <row r="59" spans="1:5">
      <c r="A59" s="1" t="s">
        <v>173</v>
      </c>
      <c r="B59" s="89">
        <v>40</v>
      </c>
      <c r="C59" s="89">
        <v>100</v>
      </c>
      <c r="D59" s="89">
        <v>185</v>
      </c>
      <c r="E59" s="89">
        <v>85</v>
      </c>
    </row>
    <row r="60" spans="1:5">
      <c r="A60" s="1" t="s">
        <v>174</v>
      </c>
      <c r="B60" s="89">
        <v>10</v>
      </c>
      <c r="C60" s="89">
        <v>30</v>
      </c>
      <c r="D60" s="89">
        <v>40</v>
      </c>
      <c r="E60" s="89">
        <v>55</v>
      </c>
    </row>
    <row r="61" spans="1:5">
      <c r="A61" s="1" t="s">
        <v>139</v>
      </c>
      <c r="B61" s="74">
        <v>1390</v>
      </c>
      <c r="C61" s="74">
        <v>1610</v>
      </c>
      <c r="D61" s="89">
        <v>750</v>
      </c>
      <c r="E61" s="89">
        <v>415</v>
      </c>
    </row>
  </sheetData>
  <hyperlinks>
    <hyperlink ref="D1" location="UKEWNIDS19TC1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15" sqref="B15"/>
    </sheetView>
  </sheetViews>
  <sheetFormatPr defaultColWidth="8.85546875" defaultRowHeight="15"/>
  <cols>
    <col min="1" max="1" width="49.85546875" style="7" customWidth="1"/>
    <col min="2" max="2" width="71" style="111" customWidth="1"/>
  </cols>
  <sheetData>
    <row r="1" spans="1:2" ht="42">
      <c r="A1" s="192" t="s">
        <v>194</v>
      </c>
      <c r="B1" s="119" t="s">
        <v>416</v>
      </c>
    </row>
    <row r="2" spans="1:2" ht="45">
      <c r="A2" s="7" t="s">
        <v>6</v>
      </c>
      <c r="B2" s="121" t="s">
        <v>547</v>
      </c>
    </row>
    <row r="3" spans="1:2" s="110" customFormat="1">
      <c r="A3" s="112" t="s">
        <v>417</v>
      </c>
      <c r="B3" s="116"/>
    </row>
    <row r="4" spans="1:2" s="110" customFormat="1">
      <c r="A4" s="112" t="s">
        <v>418</v>
      </c>
      <c r="B4" s="116" t="s">
        <v>454</v>
      </c>
    </row>
    <row r="5" spans="1:2" s="110" customFormat="1">
      <c r="A5" s="112" t="s">
        <v>420</v>
      </c>
      <c r="B5" s="116" t="s">
        <v>2</v>
      </c>
    </row>
    <row r="6" spans="1:2" s="110" customFormat="1">
      <c r="A6" s="112" t="s">
        <v>421</v>
      </c>
      <c r="B6" s="116" t="s">
        <v>4</v>
      </c>
    </row>
    <row r="7" spans="1:2" ht="45">
      <c r="A7" s="7" t="s">
        <v>7</v>
      </c>
      <c r="B7" s="111" t="s">
        <v>400</v>
      </c>
    </row>
    <row r="8" spans="1:2">
      <c r="A8" s="7" t="s">
        <v>8</v>
      </c>
      <c r="B8" s="111" t="s">
        <v>192</v>
      </c>
    </row>
    <row r="9" spans="1:2" ht="30">
      <c r="A9" s="7" t="s">
        <v>9</v>
      </c>
      <c r="B9" s="115" t="s">
        <v>191</v>
      </c>
    </row>
    <row r="10" spans="1:2">
      <c r="A10" s="7" t="s">
        <v>518</v>
      </c>
      <c r="B10" s="111" t="s">
        <v>10</v>
      </c>
    </row>
    <row r="11" spans="1:2">
      <c r="A11" s="7" t="s">
        <v>519</v>
      </c>
      <c r="B11" s="111" t="s">
        <v>10</v>
      </c>
    </row>
    <row r="12" spans="1:2">
      <c r="A12" s="7" t="s">
        <v>520</v>
      </c>
      <c r="B12" s="111" t="s">
        <v>10</v>
      </c>
    </row>
    <row r="13" spans="1:2">
      <c r="A13" s="7" t="s">
        <v>521</v>
      </c>
      <c r="B13" s="111" t="s">
        <v>10</v>
      </c>
    </row>
    <row r="14" spans="1:2">
      <c r="A14" s="7" t="s">
        <v>522</v>
      </c>
      <c r="B14" s="111" t="s">
        <v>10</v>
      </c>
    </row>
    <row r="15" spans="1:2">
      <c r="A15" s="7" t="s">
        <v>26</v>
      </c>
      <c r="B15" s="110" t="s">
        <v>21</v>
      </c>
    </row>
    <row r="16" spans="1:2">
      <c r="A16" s="7" t="s">
        <v>523</v>
      </c>
      <c r="B16" s="111" t="s">
        <v>193</v>
      </c>
    </row>
    <row r="17" spans="1:2">
      <c r="A17" s="7" t="s">
        <v>12</v>
      </c>
      <c r="B17" s="111" t="s">
        <v>17</v>
      </c>
    </row>
    <row r="18" spans="1:2">
      <c r="A18" s="7" t="s">
        <v>13</v>
      </c>
      <c r="B18" s="120">
        <v>41470</v>
      </c>
    </row>
    <row r="19" spans="1:2">
      <c r="A19" s="7" t="s">
        <v>14</v>
      </c>
      <c r="B19" s="111" t="s">
        <v>15</v>
      </c>
    </row>
    <row r="20" spans="1:2">
      <c r="A20" s="7" t="s">
        <v>16</v>
      </c>
      <c r="B20" s="113" t="s">
        <v>412</v>
      </c>
    </row>
    <row r="21" spans="1:2">
      <c r="A21"/>
    </row>
    <row r="22" spans="1:2">
      <c r="A22"/>
    </row>
    <row r="23" spans="1:2">
      <c r="A23"/>
    </row>
    <row r="25" spans="1:2">
      <c r="A25"/>
    </row>
    <row r="26" spans="1:2">
      <c r="A26"/>
    </row>
    <row r="27" spans="1:2">
      <c r="A27"/>
    </row>
    <row r="28" spans="1:2">
      <c r="A28"/>
    </row>
  </sheetData>
  <dataValidations count="3">
    <dataValidation type="list" allowBlank="1" showInputMessage="1" showErrorMessage="1" sqref="B17">
      <formula1>$S$14:$S$18</formula1>
    </dataValidation>
    <dataValidation type="list" allowBlank="1" showInputMessage="1" showErrorMessage="1" sqref="B19">
      <formula1>$S$21:$S$23</formula1>
    </dataValidation>
    <dataValidation type="list" allowBlank="1" showInputMessage="1" showErrorMessage="1" sqref="B10:B14">
      <formula1>$S$10:$S$11</formula1>
    </dataValidation>
  </dataValidations>
  <hyperlinks>
    <hyperlink ref="B9" r:id="rId1"/>
    <hyperlink ref="B1" location="UKEWNIDS19TC17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heetViews>
  <sheetFormatPr defaultColWidth="8.85546875" defaultRowHeight="15"/>
  <cols>
    <col min="1" max="1" width="48.140625" customWidth="1"/>
    <col min="2" max="2" width="6.5703125" bestFit="1" customWidth="1"/>
  </cols>
  <sheetData>
    <row r="1" spans="1:8" ht="21">
      <c r="A1" s="5" t="s">
        <v>194</v>
      </c>
      <c r="B1" s="6"/>
      <c r="D1" s="18" t="s">
        <v>431</v>
      </c>
    </row>
    <row r="3" spans="1:8" ht="75">
      <c r="A3" s="118" t="s">
        <v>456</v>
      </c>
      <c r="B3" s="2"/>
    </row>
    <row r="4" spans="1:8">
      <c r="A4" s="110" t="s">
        <v>414</v>
      </c>
    </row>
    <row r="5" spans="1:8">
      <c r="A5" s="110" t="s">
        <v>457</v>
      </c>
    </row>
    <row r="6" spans="1:8">
      <c r="A6" s="110" t="s">
        <v>458</v>
      </c>
      <c r="H6" s="7"/>
    </row>
    <row r="7" spans="1:8">
      <c r="A7" s="110"/>
    </row>
    <row r="10" spans="1:8" ht="30" customHeight="1">
      <c r="A10" s="4"/>
      <c r="B10" s="4"/>
    </row>
    <row r="11" spans="1:8">
      <c r="A11" s="90"/>
      <c r="B11" s="91">
        <v>2008</v>
      </c>
      <c r="C11" s="91">
        <v>2009</v>
      </c>
      <c r="D11" s="91">
        <v>2010</v>
      </c>
      <c r="E11" s="91">
        <v>2011</v>
      </c>
    </row>
    <row r="12" spans="1:8">
      <c r="A12" s="94" t="s">
        <v>176</v>
      </c>
      <c r="B12" s="59">
        <v>59380</v>
      </c>
      <c r="C12" s="59">
        <v>60910</v>
      </c>
      <c r="D12" s="59">
        <v>64460</v>
      </c>
      <c r="E12" s="59">
        <v>65520</v>
      </c>
    </row>
    <row r="13" spans="1:8" ht="30">
      <c r="A13" s="93" t="s">
        <v>216</v>
      </c>
      <c r="B13" s="62">
        <v>1530</v>
      </c>
      <c r="C13" s="62">
        <v>2200</v>
      </c>
      <c r="D13" s="62">
        <v>2210</v>
      </c>
      <c r="E13" s="62">
        <v>2150</v>
      </c>
    </row>
    <row r="14" spans="1:8" ht="30">
      <c r="A14" s="94" t="s">
        <v>177</v>
      </c>
      <c r="B14" s="59">
        <v>57850</v>
      </c>
      <c r="C14" s="59">
        <v>58710</v>
      </c>
      <c r="D14" s="59">
        <v>62250</v>
      </c>
      <c r="E14" s="59">
        <v>63380</v>
      </c>
    </row>
    <row r="15" spans="1:8">
      <c r="A15" s="188" t="s">
        <v>178</v>
      </c>
      <c r="B15" s="189"/>
      <c r="C15" s="189"/>
      <c r="D15" s="189"/>
      <c r="E15" s="190"/>
    </row>
    <row r="16" spans="1:8" ht="30">
      <c r="A16" s="8" t="s">
        <v>217</v>
      </c>
      <c r="B16" s="62">
        <v>9750</v>
      </c>
      <c r="C16" s="62">
        <v>10130</v>
      </c>
      <c r="D16" s="62">
        <v>11810</v>
      </c>
      <c r="E16" s="62">
        <v>12760</v>
      </c>
    </row>
    <row r="17" spans="1:5" ht="30">
      <c r="A17" s="8" t="s">
        <v>215</v>
      </c>
      <c r="B17" s="62">
        <v>27970</v>
      </c>
      <c r="C17" s="62">
        <v>28290</v>
      </c>
      <c r="D17" s="62">
        <v>29480</v>
      </c>
      <c r="E17" s="62">
        <v>28710</v>
      </c>
    </row>
    <row r="18" spans="1:5" ht="30">
      <c r="A18" s="8" t="s">
        <v>218</v>
      </c>
      <c r="B18" s="62">
        <v>800</v>
      </c>
      <c r="C18" s="62">
        <v>1020</v>
      </c>
      <c r="D18" s="62">
        <v>930</v>
      </c>
      <c r="E18" s="62">
        <v>910</v>
      </c>
    </row>
    <row r="19" spans="1:5" ht="30">
      <c r="A19" s="8" t="s">
        <v>219</v>
      </c>
      <c r="B19" s="62">
        <v>210</v>
      </c>
      <c r="C19" s="62">
        <v>230</v>
      </c>
      <c r="D19" s="62">
        <v>240</v>
      </c>
      <c r="E19" s="62">
        <v>250</v>
      </c>
    </row>
    <row r="20" spans="1:5" ht="60">
      <c r="A20" s="92" t="s">
        <v>220</v>
      </c>
      <c r="B20" s="62">
        <v>180</v>
      </c>
      <c r="C20" s="62">
        <v>180</v>
      </c>
      <c r="D20" s="62">
        <v>180</v>
      </c>
      <c r="E20" s="62">
        <v>160</v>
      </c>
    </row>
    <row r="21" spans="1:5" ht="30">
      <c r="A21" s="8" t="s">
        <v>221</v>
      </c>
      <c r="B21" s="62">
        <v>9700</v>
      </c>
      <c r="C21" s="62">
        <v>9510</v>
      </c>
      <c r="D21" s="62">
        <v>10290</v>
      </c>
      <c r="E21" s="62">
        <v>10680</v>
      </c>
    </row>
    <row r="22" spans="1:5" ht="45">
      <c r="A22" s="8" t="s">
        <v>222</v>
      </c>
      <c r="B22" s="62">
        <v>6750</v>
      </c>
      <c r="C22" s="62">
        <v>6690</v>
      </c>
      <c r="D22" s="62">
        <v>6860</v>
      </c>
      <c r="E22" s="62">
        <v>7650</v>
      </c>
    </row>
    <row r="23" spans="1:5">
      <c r="A23" s="92" t="s">
        <v>179</v>
      </c>
      <c r="B23" s="62">
        <v>1940</v>
      </c>
      <c r="C23" s="62">
        <v>2130</v>
      </c>
      <c r="D23" s="62">
        <v>1980</v>
      </c>
      <c r="E23" s="62">
        <v>1920</v>
      </c>
    </row>
    <row r="24" spans="1:5">
      <c r="A24" s="8" t="s">
        <v>180</v>
      </c>
      <c r="B24" s="62">
        <v>550</v>
      </c>
      <c r="C24" s="62">
        <v>540</v>
      </c>
      <c r="D24" s="62">
        <v>480</v>
      </c>
      <c r="E24" s="62">
        <v>340</v>
      </c>
    </row>
  </sheetData>
  <mergeCells count="1">
    <mergeCell ref="A15:E15"/>
  </mergeCells>
  <hyperlinks>
    <hyperlink ref="D1" location="UKEWNIDS20TS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6" sqref="A16"/>
    </sheetView>
  </sheetViews>
  <sheetFormatPr defaultColWidth="11.42578125" defaultRowHeight="15"/>
  <cols>
    <col min="1" max="1" width="50.7109375" style="130" customWidth="1"/>
    <col min="2" max="2" width="87" style="111" customWidth="1"/>
    <col min="3" max="256" width="11.42578125" style="110"/>
    <col min="257" max="257" width="76.28515625" style="110" bestFit="1" customWidth="1"/>
    <col min="258" max="258" width="87" style="110" customWidth="1"/>
    <col min="259" max="512" width="11.42578125" style="110"/>
    <col min="513" max="513" width="76.28515625" style="110" bestFit="1" customWidth="1"/>
    <col min="514" max="514" width="87" style="110" customWidth="1"/>
    <col min="515" max="768" width="11.42578125" style="110"/>
    <col min="769" max="769" width="76.28515625" style="110" bestFit="1" customWidth="1"/>
    <col min="770" max="770" width="87" style="110" customWidth="1"/>
    <col min="771" max="1024" width="11.42578125" style="110"/>
    <col min="1025" max="1025" width="76.28515625" style="110" bestFit="1" customWidth="1"/>
    <col min="1026" max="1026" width="87" style="110" customWidth="1"/>
    <col min="1027" max="1280" width="11.42578125" style="110"/>
    <col min="1281" max="1281" width="76.28515625" style="110" bestFit="1" customWidth="1"/>
    <col min="1282" max="1282" width="87" style="110" customWidth="1"/>
    <col min="1283" max="1536" width="11.42578125" style="110"/>
    <col min="1537" max="1537" width="76.28515625" style="110" bestFit="1" customWidth="1"/>
    <col min="1538" max="1538" width="87" style="110" customWidth="1"/>
    <col min="1539" max="1792" width="11.42578125" style="110"/>
    <col min="1793" max="1793" width="76.28515625" style="110" bestFit="1" customWidth="1"/>
    <col min="1794" max="1794" width="87" style="110" customWidth="1"/>
    <col min="1795" max="2048" width="11.42578125" style="110"/>
    <col min="2049" max="2049" width="76.28515625" style="110" bestFit="1" customWidth="1"/>
    <col min="2050" max="2050" width="87" style="110" customWidth="1"/>
    <col min="2051" max="2304" width="11.42578125" style="110"/>
    <col min="2305" max="2305" width="76.28515625" style="110" bestFit="1" customWidth="1"/>
    <col min="2306" max="2306" width="87" style="110" customWidth="1"/>
    <col min="2307" max="2560" width="11.42578125" style="110"/>
    <col min="2561" max="2561" width="76.28515625" style="110" bestFit="1" customWidth="1"/>
    <col min="2562" max="2562" width="87" style="110" customWidth="1"/>
    <col min="2563" max="2816" width="11.42578125" style="110"/>
    <col min="2817" max="2817" width="76.28515625" style="110" bestFit="1" customWidth="1"/>
    <col min="2818" max="2818" width="87" style="110" customWidth="1"/>
    <col min="2819" max="3072" width="11.42578125" style="110"/>
    <col min="3073" max="3073" width="76.28515625" style="110" bestFit="1" customWidth="1"/>
    <col min="3074" max="3074" width="87" style="110" customWidth="1"/>
    <col min="3075" max="3328" width="11.42578125" style="110"/>
    <col min="3329" max="3329" width="76.28515625" style="110" bestFit="1" customWidth="1"/>
    <col min="3330" max="3330" width="87" style="110" customWidth="1"/>
    <col min="3331" max="3584" width="11.42578125" style="110"/>
    <col min="3585" max="3585" width="76.28515625" style="110" bestFit="1" customWidth="1"/>
    <col min="3586" max="3586" width="87" style="110" customWidth="1"/>
    <col min="3587" max="3840" width="11.42578125" style="110"/>
    <col min="3841" max="3841" width="76.28515625" style="110" bestFit="1" customWidth="1"/>
    <col min="3842" max="3842" width="87" style="110" customWidth="1"/>
    <col min="3843" max="4096" width="11.42578125" style="110"/>
    <col min="4097" max="4097" width="76.28515625" style="110" bestFit="1" customWidth="1"/>
    <col min="4098" max="4098" width="87" style="110" customWidth="1"/>
    <col min="4099" max="4352" width="11.42578125" style="110"/>
    <col min="4353" max="4353" width="76.28515625" style="110" bestFit="1" customWidth="1"/>
    <col min="4354" max="4354" width="87" style="110" customWidth="1"/>
    <col min="4355" max="4608" width="11.42578125" style="110"/>
    <col min="4609" max="4609" width="76.28515625" style="110" bestFit="1" customWidth="1"/>
    <col min="4610" max="4610" width="87" style="110" customWidth="1"/>
    <col min="4611" max="4864" width="11.42578125" style="110"/>
    <col min="4865" max="4865" width="76.28515625" style="110" bestFit="1" customWidth="1"/>
    <col min="4866" max="4866" width="87" style="110" customWidth="1"/>
    <col min="4867" max="5120" width="11.42578125" style="110"/>
    <col min="5121" max="5121" width="76.28515625" style="110" bestFit="1" customWidth="1"/>
    <col min="5122" max="5122" width="87" style="110" customWidth="1"/>
    <col min="5123" max="5376" width="11.42578125" style="110"/>
    <col min="5377" max="5377" width="76.28515625" style="110" bestFit="1" customWidth="1"/>
    <col min="5378" max="5378" width="87" style="110" customWidth="1"/>
    <col min="5379" max="5632" width="11.42578125" style="110"/>
    <col min="5633" max="5633" width="76.28515625" style="110" bestFit="1" customWidth="1"/>
    <col min="5634" max="5634" width="87" style="110" customWidth="1"/>
    <col min="5635" max="5888" width="11.42578125" style="110"/>
    <col min="5889" max="5889" width="76.28515625" style="110" bestFit="1" customWidth="1"/>
    <col min="5890" max="5890" width="87" style="110" customWidth="1"/>
    <col min="5891" max="6144" width="11.42578125" style="110"/>
    <col min="6145" max="6145" width="76.28515625" style="110" bestFit="1" customWidth="1"/>
    <col min="6146" max="6146" width="87" style="110" customWidth="1"/>
    <col min="6147" max="6400" width="11.42578125" style="110"/>
    <col min="6401" max="6401" width="76.28515625" style="110" bestFit="1" customWidth="1"/>
    <col min="6402" max="6402" width="87" style="110" customWidth="1"/>
    <col min="6403" max="6656" width="11.42578125" style="110"/>
    <col min="6657" max="6657" width="76.28515625" style="110" bestFit="1" customWidth="1"/>
    <col min="6658" max="6658" width="87" style="110" customWidth="1"/>
    <col min="6659" max="6912" width="11.42578125" style="110"/>
    <col min="6913" max="6913" width="76.28515625" style="110" bestFit="1" customWidth="1"/>
    <col min="6914" max="6914" width="87" style="110" customWidth="1"/>
    <col min="6915" max="7168" width="11.42578125" style="110"/>
    <col min="7169" max="7169" width="76.28515625" style="110" bestFit="1" customWidth="1"/>
    <col min="7170" max="7170" width="87" style="110" customWidth="1"/>
    <col min="7171" max="7424" width="11.42578125" style="110"/>
    <col min="7425" max="7425" width="76.28515625" style="110" bestFit="1" customWidth="1"/>
    <col min="7426" max="7426" width="87" style="110" customWidth="1"/>
    <col min="7427" max="7680" width="11.42578125" style="110"/>
    <col min="7681" max="7681" width="76.28515625" style="110" bestFit="1" customWidth="1"/>
    <col min="7682" max="7682" width="87" style="110" customWidth="1"/>
    <col min="7683" max="7936" width="11.42578125" style="110"/>
    <col min="7937" max="7937" width="76.28515625" style="110" bestFit="1" customWidth="1"/>
    <col min="7938" max="7938" width="87" style="110" customWidth="1"/>
    <col min="7939" max="8192" width="11.42578125" style="110"/>
    <col min="8193" max="8193" width="76.28515625" style="110" bestFit="1" customWidth="1"/>
    <col min="8194" max="8194" width="87" style="110" customWidth="1"/>
    <col min="8195" max="8448" width="11.42578125" style="110"/>
    <col min="8449" max="8449" width="76.28515625" style="110" bestFit="1" customWidth="1"/>
    <col min="8450" max="8450" width="87" style="110" customWidth="1"/>
    <col min="8451" max="8704" width="11.42578125" style="110"/>
    <col min="8705" max="8705" width="76.28515625" style="110" bestFit="1" customWidth="1"/>
    <col min="8706" max="8706" width="87" style="110" customWidth="1"/>
    <col min="8707" max="8960" width="11.42578125" style="110"/>
    <col min="8961" max="8961" width="76.28515625" style="110" bestFit="1" customWidth="1"/>
    <col min="8962" max="8962" width="87" style="110" customWidth="1"/>
    <col min="8963" max="9216" width="11.42578125" style="110"/>
    <col min="9217" max="9217" width="76.28515625" style="110" bestFit="1" customWidth="1"/>
    <col min="9218" max="9218" width="87" style="110" customWidth="1"/>
    <col min="9219" max="9472" width="11.42578125" style="110"/>
    <col min="9473" max="9473" width="76.28515625" style="110" bestFit="1" customWidth="1"/>
    <col min="9474" max="9474" width="87" style="110" customWidth="1"/>
    <col min="9475" max="9728" width="11.42578125" style="110"/>
    <col min="9729" max="9729" width="76.28515625" style="110" bestFit="1" customWidth="1"/>
    <col min="9730" max="9730" width="87" style="110" customWidth="1"/>
    <col min="9731" max="9984" width="11.42578125" style="110"/>
    <col min="9985" max="9985" width="76.28515625" style="110" bestFit="1" customWidth="1"/>
    <col min="9986" max="9986" width="87" style="110" customWidth="1"/>
    <col min="9987" max="10240" width="11.42578125" style="110"/>
    <col min="10241" max="10241" width="76.28515625" style="110" bestFit="1" customWidth="1"/>
    <col min="10242" max="10242" width="87" style="110" customWidth="1"/>
    <col min="10243" max="10496" width="11.42578125" style="110"/>
    <col min="10497" max="10497" width="76.28515625" style="110" bestFit="1" customWidth="1"/>
    <col min="10498" max="10498" width="87" style="110" customWidth="1"/>
    <col min="10499" max="10752" width="11.42578125" style="110"/>
    <col min="10753" max="10753" width="76.28515625" style="110" bestFit="1" customWidth="1"/>
    <col min="10754" max="10754" width="87" style="110" customWidth="1"/>
    <col min="10755" max="11008" width="11.42578125" style="110"/>
    <col min="11009" max="11009" width="76.28515625" style="110" bestFit="1" customWidth="1"/>
    <col min="11010" max="11010" width="87" style="110" customWidth="1"/>
    <col min="11011" max="11264" width="11.42578125" style="110"/>
    <col min="11265" max="11265" width="76.28515625" style="110" bestFit="1" customWidth="1"/>
    <col min="11266" max="11266" width="87" style="110" customWidth="1"/>
    <col min="11267" max="11520" width="11.42578125" style="110"/>
    <col min="11521" max="11521" width="76.28515625" style="110" bestFit="1" customWidth="1"/>
    <col min="11522" max="11522" width="87" style="110" customWidth="1"/>
    <col min="11523" max="11776" width="11.42578125" style="110"/>
    <col min="11777" max="11777" width="76.28515625" style="110" bestFit="1" customWidth="1"/>
    <col min="11778" max="11778" width="87" style="110" customWidth="1"/>
    <col min="11779" max="12032" width="11.42578125" style="110"/>
    <col min="12033" max="12033" width="76.28515625" style="110" bestFit="1" customWidth="1"/>
    <col min="12034" max="12034" width="87" style="110" customWidth="1"/>
    <col min="12035" max="12288" width="11.42578125" style="110"/>
    <col min="12289" max="12289" width="76.28515625" style="110" bestFit="1" customWidth="1"/>
    <col min="12290" max="12290" width="87" style="110" customWidth="1"/>
    <col min="12291" max="12544" width="11.42578125" style="110"/>
    <col min="12545" max="12545" width="76.28515625" style="110" bestFit="1" customWidth="1"/>
    <col min="12546" max="12546" width="87" style="110" customWidth="1"/>
    <col min="12547" max="12800" width="11.42578125" style="110"/>
    <col min="12801" max="12801" width="76.28515625" style="110" bestFit="1" customWidth="1"/>
    <col min="12802" max="12802" width="87" style="110" customWidth="1"/>
    <col min="12803" max="13056" width="11.42578125" style="110"/>
    <col min="13057" max="13057" width="76.28515625" style="110" bestFit="1" customWidth="1"/>
    <col min="13058" max="13058" width="87" style="110" customWidth="1"/>
    <col min="13059" max="13312" width="11.42578125" style="110"/>
    <col min="13313" max="13313" width="76.28515625" style="110" bestFit="1" customWidth="1"/>
    <col min="13314" max="13314" width="87" style="110" customWidth="1"/>
    <col min="13315" max="13568" width="11.42578125" style="110"/>
    <col min="13569" max="13569" width="76.28515625" style="110" bestFit="1" customWidth="1"/>
    <col min="13570" max="13570" width="87" style="110" customWidth="1"/>
    <col min="13571" max="13824" width="11.42578125" style="110"/>
    <col min="13825" max="13825" width="76.28515625" style="110" bestFit="1" customWidth="1"/>
    <col min="13826" max="13826" width="87" style="110" customWidth="1"/>
    <col min="13827" max="14080" width="11.42578125" style="110"/>
    <col min="14081" max="14081" width="76.28515625" style="110" bestFit="1" customWidth="1"/>
    <col min="14082" max="14082" width="87" style="110" customWidth="1"/>
    <col min="14083" max="14336" width="11.42578125" style="110"/>
    <col min="14337" max="14337" width="76.28515625" style="110" bestFit="1" customWidth="1"/>
    <col min="14338" max="14338" width="87" style="110" customWidth="1"/>
    <col min="14339" max="14592" width="11.42578125" style="110"/>
    <col min="14593" max="14593" width="76.28515625" style="110" bestFit="1" customWidth="1"/>
    <col min="14594" max="14594" width="87" style="110" customWidth="1"/>
    <col min="14595" max="14848" width="11.42578125" style="110"/>
    <col min="14849" max="14849" width="76.28515625" style="110" bestFit="1" customWidth="1"/>
    <col min="14850" max="14850" width="87" style="110" customWidth="1"/>
    <col min="14851" max="15104" width="11.42578125" style="110"/>
    <col min="15105" max="15105" width="76.28515625" style="110" bestFit="1" customWidth="1"/>
    <col min="15106" max="15106" width="87" style="110" customWidth="1"/>
    <col min="15107" max="15360" width="11.42578125" style="110"/>
    <col min="15361" max="15361" width="76.28515625" style="110" bestFit="1" customWidth="1"/>
    <col min="15362" max="15362" width="87" style="110" customWidth="1"/>
    <col min="15363" max="15616" width="11.42578125" style="110"/>
    <col min="15617" max="15617" width="76.28515625" style="110" bestFit="1" customWidth="1"/>
    <col min="15618" max="15618" width="87" style="110" customWidth="1"/>
    <col min="15619" max="15872" width="11.42578125" style="110"/>
    <col min="15873" max="15873" width="76.28515625" style="110" bestFit="1" customWidth="1"/>
    <col min="15874" max="15874" width="87" style="110" customWidth="1"/>
    <col min="15875" max="16128" width="11.42578125" style="110"/>
    <col min="16129" max="16129" width="76.28515625" style="110" bestFit="1" customWidth="1"/>
    <col min="16130" max="16130" width="87" style="110" customWidth="1"/>
    <col min="16131" max="16384" width="11.42578125" style="110"/>
  </cols>
  <sheetData>
    <row r="1" spans="1:19" ht="42">
      <c r="A1" s="192" t="s">
        <v>194</v>
      </c>
      <c r="B1" s="119" t="s">
        <v>416</v>
      </c>
    </row>
    <row r="2" spans="1:19" ht="30">
      <c r="A2" s="130" t="s">
        <v>6</v>
      </c>
      <c r="B2" s="114" t="s">
        <v>463</v>
      </c>
    </row>
    <row r="3" spans="1:19">
      <c r="A3" s="130" t="s">
        <v>417</v>
      </c>
      <c r="B3" s="116"/>
    </row>
    <row r="4" spans="1:19">
      <c r="A4" s="130" t="s">
        <v>418</v>
      </c>
      <c r="B4" s="116" t="s">
        <v>423</v>
      </c>
      <c r="S4" s="110" t="s">
        <v>27</v>
      </c>
    </row>
    <row r="5" spans="1:19">
      <c r="A5" s="130" t="s">
        <v>420</v>
      </c>
      <c r="B5" s="116" t="s">
        <v>422</v>
      </c>
      <c r="S5" s="110" t="s">
        <v>29</v>
      </c>
    </row>
    <row r="6" spans="1:19">
      <c r="A6" s="130" t="s">
        <v>421</v>
      </c>
      <c r="B6" s="116" t="s">
        <v>4</v>
      </c>
    </row>
    <row r="7" spans="1:19" ht="45">
      <c r="A7" s="130" t="s">
        <v>7</v>
      </c>
      <c r="B7" s="148" t="s">
        <v>467</v>
      </c>
    </row>
    <row r="8" spans="1:19">
      <c r="A8" s="130" t="s">
        <v>8</v>
      </c>
      <c r="B8" s="111" t="s">
        <v>197</v>
      </c>
    </row>
    <row r="9" spans="1:19">
      <c r="A9" s="130" t="s">
        <v>9</v>
      </c>
      <c r="B9" s="115" t="s">
        <v>198</v>
      </c>
    </row>
    <row r="10" spans="1:19">
      <c r="A10" s="130" t="s">
        <v>518</v>
      </c>
      <c r="B10" s="111" t="s">
        <v>10</v>
      </c>
      <c r="S10" s="110" t="s">
        <v>11</v>
      </c>
    </row>
    <row r="11" spans="1:19">
      <c r="A11" s="130" t="s">
        <v>519</v>
      </c>
      <c r="B11" s="111" t="s">
        <v>10</v>
      </c>
      <c r="S11" s="110" t="s">
        <v>10</v>
      </c>
    </row>
    <row r="12" spans="1:19">
      <c r="A12" s="130" t="s">
        <v>520</v>
      </c>
      <c r="B12" s="111" t="s">
        <v>10</v>
      </c>
    </row>
    <row r="13" spans="1:19">
      <c r="A13" s="130" t="s">
        <v>521</v>
      </c>
      <c r="B13" s="111" t="s">
        <v>10</v>
      </c>
    </row>
    <row r="14" spans="1:19">
      <c r="A14" s="130" t="s">
        <v>522</v>
      </c>
      <c r="B14" s="111" t="s">
        <v>10</v>
      </c>
      <c r="S14" s="110" t="s">
        <v>17</v>
      </c>
    </row>
    <row r="15" spans="1:19">
      <c r="A15" s="130" t="s">
        <v>26</v>
      </c>
      <c r="B15" s="111" t="s">
        <v>27</v>
      </c>
      <c r="S15" s="110" t="s">
        <v>18</v>
      </c>
    </row>
    <row r="16" spans="1:19" ht="15" customHeight="1">
      <c r="A16" s="112" t="s">
        <v>560</v>
      </c>
      <c r="B16" s="111" t="s">
        <v>404</v>
      </c>
      <c r="S16" s="110" t="s">
        <v>19</v>
      </c>
    </row>
    <row r="17" spans="1:19">
      <c r="A17" s="130" t="s">
        <v>12</v>
      </c>
      <c r="B17" s="111" t="s">
        <v>17</v>
      </c>
      <c r="S17" s="110" t="s">
        <v>20</v>
      </c>
    </row>
    <row r="18" spans="1:19">
      <c r="A18" s="130" t="s">
        <v>13</v>
      </c>
      <c r="B18" s="120">
        <v>41470</v>
      </c>
      <c r="S18" s="110" t="s">
        <v>21</v>
      </c>
    </row>
    <row r="19" spans="1:19">
      <c r="A19" s="130" t="s">
        <v>14</v>
      </c>
      <c r="B19" s="111" t="s">
        <v>15</v>
      </c>
    </row>
    <row r="20" spans="1:19">
      <c r="A20" s="130" t="s">
        <v>16</v>
      </c>
      <c r="B20" s="131" t="s">
        <v>405</v>
      </c>
    </row>
    <row r="21" spans="1:19">
      <c r="A21" s="110"/>
      <c r="S21" s="110" t="s">
        <v>23</v>
      </c>
    </row>
    <row r="22" spans="1:19">
      <c r="A22" s="110"/>
      <c r="S22" s="110" t="s">
        <v>15</v>
      </c>
    </row>
    <row r="23" spans="1:19">
      <c r="A23" s="110"/>
      <c r="S23" s="110" t="s">
        <v>22</v>
      </c>
    </row>
    <row r="25" spans="1:19">
      <c r="A25" s="110"/>
      <c r="S25" s="110" t="s">
        <v>27</v>
      </c>
    </row>
    <row r="26" spans="1:19">
      <c r="A26" s="110"/>
      <c r="S26" s="110" t="s">
        <v>29</v>
      </c>
    </row>
    <row r="27" spans="1:19">
      <c r="A27" s="110"/>
      <c r="S27" s="110" t="s">
        <v>28</v>
      </c>
    </row>
    <row r="28" spans="1:19">
      <c r="A28" s="110"/>
      <c r="S28" s="110" t="s">
        <v>21</v>
      </c>
    </row>
  </sheetData>
  <dataValidations count="4">
    <dataValidation type="list" allowBlank="1" showInputMessage="1" showErrorMessage="1"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formula1>$S$14:$S$18</formula1>
    </dataValidation>
    <dataValidation type="list" allowBlank="1" showInputMessage="1" showErrorMessage="1" sqref="B10:B14 IX10:IX14 ST10:ST14 ACP10:ACP14 AML10:AML14 AWH10:AWH14 BGD10:BGD14 BPZ10:BPZ14 BZV10:BZV14 CJR10:CJR14 CTN10:CTN14 DDJ10:DDJ14 DNF10:DNF14 DXB10:DXB14 EGX10:EGX14 EQT10:EQT14 FAP10:FAP14 FKL10:FKL14 FUH10:FUH14 GED10:GED14 GNZ10:GNZ14 GXV10:GXV14 HHR10:HHR14 HRN10:HRN14 IBJ10:IBJ14 ILF10:ILF14 IVB10:IVB14 JEX10:JEX14 JOT10:JOT14 JYP10:JYP14 KIL10:KIL14 KSH10:KSH14 LCD10:LCD14 LLZ10:LLZ14 LVV10:LVV14 MFR10:MFR14 MPN10:MPN14 MZJ10:MZJ14 NJF10:NJF14 NTB10:NTB14 OCX10:OCX14 OMT10:OMT14 OWP10:OWP14 PGL10:PGL14 PQH10:PQH14 QAD10:QAD14 QJZ10:QJZ14 QTV10:QTV14 RDR10:RDR14 RNN10:RNN14 RXJ10:RXJ14 SHF10:SHF14 SRB10:SRB14 TAX10:TAX14 TKT10:TKT14 TUP10:TUP14 UEL10:UEL14 UOH10:UOH14 UYD10:UYD14 VHZ10:VHZ14 VRV10:VRV14 WBR10:WBR14 WLN10:WLN14 WVJ10:WVJ14 B65546:B65550 IX65546:IX65550 ST65546:ST65550 ACP65546:ACP65550 AML65546:AML65550 AWH65546:AWH65550 BGD65546:BGD65550 BPZ65546:BPZ65550 BZV65546:BZV65550 CJR65546:CJR65550 CTN65546:CTN65550 DDJ65546:DDJ65550 DNF65546:DNF65550 DXB65546:DXB65550 EGX65546:EGX65550 EQT65546:EQT65550 FAP65546:FAP65550 FKL65546:FKL65550 FUH65546:FUH65550 GED65546:GED65550 GNZ65546:GNZ65550 GXV65546:GXV65550 HHR65546:HHR65550 HRN65546:HRN65550 IBJ65546:IBJ65550 ILF65546:ILF65550 IVB65546:IVB65550 JEX65546:JEX65550 JOT65546:JOT65550 JYP65546:JYP65550 KIL65546:KIL65550 KSH65546:KSH65550 LCD65546:LCD65550 LLZ65546:LLZ65550 LVV65546:LVV65550 MFR65546:MFR65550 MPN65546:MPN65550 MZJ65546:MZJ65550 NJF65546:NJF65550 NTB65546:NTB65550 OCX65546:OCX65550 OMT65546:OMT65550 OWP65546:OWP65550 PGL65546:PGL65550 PQH65546:PQH65550 QAD65546:QAD65550 QJZ65546:QJZ65550 QTV65546:QTV65550 RDR65546:RDR65550 RNN65546:RNN65550 RXJ65546:RXJ65550 SHF65546:SHF65550 SRB65546:SRB65550 TAX65546:TAX65550 TKT65546:TKT65550 TUP65546:TUP65550 UEL65546:UEL65550 UOH65546:UOH65550 UYD65546:UYD65550 VHZ65546:VHZ65550 VRV65546:VRV65550 WBR65546:WBR65550 WLN65546:WLN65550 WVJ65546:WVJ65550 B131082:B131086 IX131082:IX131086 ST131082:ST131086 ACP131082:ACP131086 AML131082:AML131086 AWH131082:AWH131086 BGD131082:BGD131086 BPZ131082:BPZ131086 BZV131082:BZV131086 CJR131082:CJR131086 CTN131082:CTN131086 DDJ131082:DDJ131086 DNF131082:DNF131086 DXB131082:DXB131086 EGX131082:EGX131086 EQT131082:EQT131086 FAP131082:FAP131086 FKL131082:FKL131086 FUH131082:FUH131086 GED131082:GED131086 GNZ131082:GNZ131086 GXV131082:GXV131086 HHR131082:HHR131086 HRN131082:HRN131086 IBJ131082:IBJ131086 ILF131082:ILF131086 IVB131082:IVB131086 JEX131082:JEX131086 JOT131082:JOT131086 JYP131082:JYP131086 KIL131082:KIL131086 KSH131082:KSH131086 LCD131082:LCD131086 LLZ131082:LLZ131086 LVV131082:LVV131086 MFR131082:MFR131086 MPN131082:MPN131086 MZJ131082:MZJ131086 NJF131082:NJF131086 NTB131082:NTB131086 OCX131082:OCX131086 OMT131082:OMT131086 OWP131082:OWP131086 PGL131082:PGL131086 PQH131082:PQH131086 QAD131082:QAD131086 QJZ131082:QJZ131086 QTV131082:QTV131086 RDR131082:RDR131086 RNN131082:RNN131086 RXJ131082:RXJ131086 SHF131082:SHF131086 SRB131082:SRB131086 TAX131082:TAX131086 TKT131082:TKT131086 TUP131082:TUP131086 UEL131082:UEL131086 UOH131082:UOH131086 UYD131082:UYD131086 VHZ131082:VHZ131086 VRV131082:VRV131086 WBR131082:WBR131086 WLN131082:WLN131086 WVJ131082:WVJ131086 B196618:B196622 IX196618:IX196622 ST196618:ST196622 ACP196618:ACP196622 AML196618:AML196622 AWH196618:AWH196622 BGD196618:BGD196622 BPZ196618:BPZ196622 BZV196618:BZV196622 CJR196618:CJR196622 CTN196618:CTN196622 DDJ196618:DDJ196622 DNF196618:DNF196622 DXB196618:DXB196622 EGX196618:EGX196622 EQT196618:EQT196622 FAP196618:FAP196622 FKL196618:FKL196622 FUH196618:FUH196622 GED196618:GED196622 GNZ196618:GNZ196622 GXV196618:GXV196622 HHR196618:HHR196622 HRN196618:HRN196622 IBJ196618:IBJ196622 ILF196618:ILF196622 IVB196618:IVB196622 JEX196618:JEX196622 JOT196618:JOT196622 JYP196618:JYP196622 KIL196618:KIL196622 KSH196618:KSH196622 LCD196618:LCD196622 LLZ196618:LLZ196622 LVV196618:LVV196622 MFR196618:MFR196622 MPN196618:MPN196622 MZJ196618:MZJ196622 NJF196618:NJF196622 NTB196618:NTB196622 OCX196618:OCX196622 OMT196618:OMT196622 OWP196618:OWP196622 PGL196618:PGL196622 PQH196618:PQH196622 QAD196618:QAD196622 QJZ196618:QJZ196622 QTV196618:QTV196622 RDR196618:RDR196622 RNN196618:RNN196622 RXJ196618:RXJ196622 SHF196618:SHF196622 SRB196618:SRB196622 TAX196618:TAX196622 TKT196618:TKT196622 TUP196618:TUP196622 UEL196618:UEL196622 UOH196618:UOH196622 UYD196618:UYD196622 VHZ196618:VHZ196622 VRV196618:VRV196622 WBR196618:WBR196622 WLN196618:WLN196622 WVJ196618:WVJ196622 B262154:B262158 IX262154:IX262158 ST262154:ST262158 ACP262154:ACP262158 AML262154:AML262158 AWH262154:AWH262158 BGD262154:BGD262158 BPZ262154:BPZ262158 BZV262154:BZV262158 CJR262154:CJR262158 CTN262154:CTN262158 DDJ262154:DDJ262158 DNF262154:DNF262158 DXB262154:DXB262158 EGX262154:EGX262158 EQT262154:EQT262158 FAP262154:FAP262158 FKL262154:FKL262158 FUH262154:FUH262158 GED262154:GED262158 GNZ262154:GNZ262158 GXV262154:GXV262158 HHR262154:HHR262158 HRN262154:HRN262158 IBJ262154:IBJ262158 ILF262154:ILF262158 IVB262154:IVB262158 JEX262154:JEX262158 JOT262154:JOT262158 JYP262154:JYP262158 KIL262154:KIL262158 KSH262154:KSH262158 LCD262154:LCD262158 LLZ262154:LLZ262158 LVV262154:LVV262158 MFR262154:MFR262158 MPN262154:MPN262158 MZJ262154:MZJ262158 NJF262154:NJF262158 NTB262154:NTB262158 OCX262154:OCX262158 OMT262154:OMT262158 OWP262154:OWP262158 PGL262154:PGL262158 PQH262154:PQH262158 QAD262154:QAD262158 QJZ262154:QJZ262158 QTV262154:QTV262158 RDR262154:RDR262158 RNN262154:RNN262158 RXJ262154:RXJ262158 SHF262154:SHF262158 SRB262154:SRB262158 TAX262154:TAX262158 TKT262154:TKT262158 TUP262154:TUP262158 UEL262154:UEL262158 UOH262154:UOH262158 UYD262154:UYD262158 VHZ262154:VHZ262158 VRV262154:VRV262158 WBR262154:WBR262158 WLN262154:WLN262158 WVJ262154:WVJ262158 B327690:B327694 IX327690:IX327694 ST327690:ST327694 ACP327690:ACP327694 AML327690:AML327694 AWH327690:AWH327694 BGD327690:BGD327694 BPZ327690:BPZ327694 BZV327690:BZV327694 CJR327690:CJR327694 CTN327690:CTN327694 DDJ327690:DDJ327694 DNF327690:DNF327694 DXB327690:DXB327694 EGX327690:EGX327694 EQT327690:EQT327694 FAP327690:FAP327694 FKL327690:FKL327694 FUH327690:FUH327694 GED327690:GED327694 GNZ327690:GNZ327694 GXV327690:GXV327694 HHR327690:HHR327694 HRN327690:HRN327694 IBJ327690:IBJ327694 ILF327690:ILF327694 IVB327690:IVB327694 JEX327690:JEX327694 JOT327690:JOT327694 JYP327690:JYP327694 KIL327690:KIL327694 KSH327690:KSH327694 LCD327690:LCD327694 LLZ327690:LLZ327694 LVV327690:LVV327694 MFR327690:MFR327694 MPN327690:MPN327694 MZJ327690:MZJ327694 NJF327690:NJF327694 NTB327690:NTB327694 OCX327690:OCX327694 OMT327690:OMT327694 OWP327690:OWP327694 PGL327690:PGL327694 PQH327690:PQH327694 QAD327690:QAD327694 QJZ327690:QJZ327694 QTV327690:QTV327694 RDR327690:RDR327694 RNN327690:RNN327694 RXJ327690:RXJ327694 SHF327690:SHF327694 SRB327690:SRB327694 TAX327690:TAX327694 TKT327690:TKT327694 TUP327690:TUP327694 UEL327690:UEL327694 UOH327690:UOH327694 UYD327690:UYD327694 VHZ327690:VHZ327694 VRV327690:VRV327694 WBR327690:WBR327694 WLN327690:WLN327694 WVJ327690:WVJ327694 B393226:B393230 IX393226:IX393230 ST393226:ST393230 ACP393226:ACP393230 AML393226:AML393230 AWH393226:AWH393230 BGD393226:BGD393230 BPZ393226:BPZ393230 BZV393226:BZV393230 CJR393226:CJR393230 CTN393226:CTN393230 DDJ393226:DDJ393230 DNF393226:DNF393230 DXB393226:DXB393230 EGX393226:EGX393230 EQT393226:EQT393230 FAP393226:FAP393230 FKL393226:FKL393230 FUH393226:FUH393230 GED393226:GED393230 GNZ393226:GNZ393230 GXV393226:GXV393230 HHR393226:HHR393230 HRN393226:HRN393230 IBJ393226:IBJ393230 ILF393226:ILF393230 IVB393226:IVB393230 JEX393226:JEX393230 JOT393226:JOT393230 JYP393226:JYP393230 KIL393226:KIL393230 KSH393226:KSH393230 LCD393226:LCD393230 LLZ393226:LLZ393230 LVV393226:LVV393230 MFR393226:MFR393230 MPN393226:MPN393230 MZJ393226:MZJ393230 NJF393226:NJF393230 NTB393226:NTB393230 OCX393226:OCX393230 OMT393226:OMT393230 OWP393226:OWP393230 PGL393226:PGL393230 PQH393226:PQH393230 QAD393226:QAD393230 QJZ393226:QJZ393230 QTV393226:QTV393230 RDR393226:RDR393230 RNN393226:RNN393230 RXJ393226:RXJ393230 SHF393226:SHF393230 SRB393226:SRB393230 TAX393226:TAX393230 TKT393226:TKT393230 TUP393226:TUP393230 UEL393226:UEL393230 UOH393226:UOH393230 UYD393226:UYD393230 VHZ393226:VHZ393230 VRV393226:VRV393230 WBR393226:WBR393230 WLN393226:WLN393230 WVJ393226:WVJ393230 B458762:B458766 IX458762:IX458766 ST458762:ST458766 ACP458762:ACP458766 AML458762:AML458766 AWH458762:AWH458766 BGD458762:BGD458766 BPZ458762:BPZ458766 BZV458762:BZV458766 CJR458762:CJR458766 CTN458762:CTN458766 DDJ458762:DDJ458766 DNF458762:DNF458766 DXB458762:DXB458766 EGX458762:EGX458766 EQT458762:EQT458766 FAP458762:FAP458766 FKL458762:FKL458766 FUH458762:FUH458766 GED458762:GED458766 GNZ458762:GNZ458766 GXV458762:GXV458766 HHR458762:HHR458766 HRN458762:HRN458766 IBJ458762:IBJ458766 ILF458762:ILF458766 IVB458762:IVB458766 JEX458762:JEX458766 JOT458762:JOT458766 JYP458762:JYP458766 KIL458762:KIL458766 KSH458762:KSH458766 LCD458762:LCD458766 LLZ458762:LLZ458766 LVV458762:LVV458766 MFR458762:MFR458766 MPN458762:MPN458766 MZJ458762:MZJ458766 NJF458762:NJF458766 NTB458762:NTB458766 OCX458762:OCX458766 OMT458762:OMT458766 OWP458762:OWP458766 PGL458762:PGL458766 PQH458762:PQH458766 QAD458762:QAD458766 QJZ458762:QJZ458766 QTV458762:QTV458766 RDR458762:RDR458766 RNN458762:RNN458766 RXJ458762:RXJ458766 SHF458762:SHF458766 SRB458762:SRB458766 TAX458762:TAX458766 TKT458762:TKT458766 TUP458762:TUP458766 UEL458762:UEL458766 UOH458762:UOH458766 UYD458762:UYD458766 VHZ458762:VHZ458766 VRV458762:VRV458766 WBR458762:WBR458766 WLN458762:WLN458766 WVJ458762:WVJ458766 B524298:B524302 IX524298:IX524302 ST524298:ST524302 ACP524298:ACP524302 AML524298:AML524302 AWH524298:AWH524302 BGD524298:BGD524302 BPZ524298:BPZ524302 BZV524298:BZV524302 CJR524298:CJR524302 CTN524298:CTN524302 DDJ524298:DDJ524302 DNF524298:DNF524302 DXB524298:DXB524302 EGX524298:EGX524302 EQT524298:EQT524302 FAP524298:FAP524302 FKL524298:FKL524302 FUH524298:FUH524302 GED524298:GED524302 GNZ524298:GNZ524302 GXV524298:GXV524302 HHR524298:HHR524302 HRN524298:HRN524302 IBJ524298:IBJ524302 ILF524298:ILF524302 IVB524298:IVB524302 JEX524298:JEX524302 JOT524298:JOT524302 JYP524298:JYP524302 KIL524298:KIL524302 KSH524298:KSH524302 LCD524298:LCD524302 LLZ524298:LLZ524302 LVV524298:LVV524302 MFR524298:MFR524302 MPN524298:MPN524302 MZJ524298:MZJ524302 NJF524298:NJF524302 NTB524298:NTB524302 OCX524298:OCX524302 OMT524298:OMT524302 OWP524298:OWP524302 PGL524298:PGL524302 PQH524298:PQH524302 QAD524298:QAD524302 QJZ524298:QJZ524302 QTV524298:QTV524302 RDR524298:RDR524302 RNN524298:RNN524302 RXJ524298:RXJ524302 SHF524298:SHF524302 SRB524298:SRB524302 TAX524298:TAX524302 TKT524298:TKT524302 TUP524298:TUP524302 UEL524298:UEL524302 UOH524298:UOH524302 UYD524298:UYD524302 VHZ524298:VHZ524302 VRV524298:VRV524302 WBR524298:WBR524302 WLN524298:WLN524302 WVJ524298:WVJ524302 B589834:B589838 IX589834:IX589838 ST589834:ST589838 ACP589834:ACP589838 AML589834:AML589838 AWH589834:AWH589838 BGD589834:BGD589838 BPZ589834:BPZ589838 BZV589834:BZV589838 CJR589834:CJR589838 CTN589834:CTN589838 DDJ589834:DDJ589838 DNF589834:DNF589838 DXB589834:DXB589838 EGX589834:EGX589838 EQT589834:EQT589838 FAP589834:FAP589838 FKL589834:FKL589838 FUH589834:FUH589838 GED589834:GED589838 GNZ589834:GNZ589838 GXV589834:GXV589838 HHR589834:HHR589838 HRN589834:HRN589838 IBJ589834:IBJ589838 ILF589834:ILF589838 IVB589834:IVB589838 JEX589834:JEX589838 JOT589834:JOT589838 JYP589834:JYP589838 KIL589834:KIL589838 KSH589834:KSH589838 LCD589834:LCD589838 LLZ589834:LLZ589838 LVV589834:LVV589838 MFR589834:MFR589838 MPN589834:MPN589838 MZJ589834:MZJ589838 NJF589834:NJF589838 NTB589834:NTB589838 OCX589834:OCX589838 OMT589834:OMT589838 OWP589834:OWP589838 PGL589834:PGL589838 PQH589834:PQH589838 QAD589834:QAD589838 QJZ589834:QJZ589838 QTV589834:QTV589838 RDR589834:RDR589838 RNN589834:RNN589838 RXJ589834:RXJ589838 SHF589834:SHF589838 SRB589834:SRB589838 TAX589834:TAX589838 TKT589834:TKT589838 TUP589834:TUP589838 UEL589834:UEL589838 UOH589834:UOH589838 UYD589834:UYD589838 VHZ589834:VHZ589838 VRV589834:VRV589838 WBR589834:WBR589838 WLN589834:WLN589838 WVJ589834:WVJ589838 B655370:B655374 IX655370:IX655374 ST655370:ST655374 ACP655370:ACP655374 AML655370:AML655374 AWH655370:AWH655374 BGD655370:BGD655374 BPZ655370:BPZ655374 BZV655370:BZV655374 CJR655370:CJR655374 CTN655370:CTN655374 DDJ655370:DDJ655374 DNF655370:DNF655374 DXB655370:DXB655374 EGX655370:EGX655374 EQT655370:EQT655374 FAP655370:FAP655374 FKL655370:FKL655374 FUH655370:FUH655374 GED655370:GED655374 GNZ655370:GNZ655374 GXV655370:GXV655374 HHR655370:HHR655374 HRN655370:HRN655374 IBJ655370:IBJ655374 ILF655370:ILF655374 IVB655370:IVB655374 JEX655370:JEX655374 JOT655370:JOT655374 JYP655370:JYP655374 KIL655370:KIL655374 KSH655370:KSH655374 LCD655370:LCD655374 LLZ655370:LLZ655374 LVV655370:LVV655374 MFR655370:MFR655374 MPN655370:MPN655374 MZJ655370:MZJ655374 NJF655370:NJF655374 NTB655370:NTB655374 OCX655370:OCX655374 OMT655370:OMT655374 OWP655370:OWP655374 PGL655370:PGL655374 PQH655370:PQH655374 QAD655370:QAD655374 QJZ655370:QJZ655374 QTV655370:QTV655374 RDR655370:RDR655374 RNN655370:RNN655374 RXJ655370:RXJ655374 SHF655370:SHF655374 SRB655370:SRB655374 TAX655370:TAX655374 TKT655370:TKT655374 TUP655370:TUP655374 UEL655370:UEL655374 UOH655370:UOH655374 UYD655370:UYD655374 VHZ655370:VHZ655374 VRV655370:VRV655374 WBR655370:WBR655374 WLN655370:WLN655374 WVJ655370:WVJ655374 B720906:B720910 IX720906:IX720910 ST720906:ST720910 ACP720906:ACP720910 AML720906:AML720910 AWH720906:AWH720910 BGD720906:BGD720910 BPZ720906:BPZ720910 BZV720906:BZV720910 CJR720906:CJR720910 CTN720906:CTN720910 DDJ720906:DDJ720910 DNF720906:DNF720910 DXB720906:DXB720910 EGX720906:EGX720910 EQT720906:EQT720910 FAP720906:FAP720910 FKL720906:FKL720910 FUH720906:FUH720910 GED720906:GED720910 GNZ720906:GNZ720910 GXV720906:GXV720910 HHR720906:HHR720910 HRN720906:HRN720910 IBJ720906:IBJ720910 ILF720906:ILF720910 IVB720906:IVB720910 JEX720906:JEX720910 JOT720906:JOT720910 JYP720906:JYP720910 KIL720906:KIL720910 KSH720906:KSH720910 LCD720906:LCD720910 LLZ720906:LLZ720910 LVV720906:LVV720910 MFR720906:MFR720910 MPN720906:MPN720910 MZJ720906:MZJ720910 NJF720906:NJF720910 NTB720906:NTB720910 OCX720906:OCX720910 OMT720906:OMT720910 OWP720906:OWP720910 PGL720906:PGL720910 PQH720906:PQH720910 QAD720906:QAD720910 QJZ720906:QJZ720910 QTV720906:QTV720910 RDR720906:RDR720910 RNN720906:RNN720910 RXJ720906:RXJ720910 SHF720906:SHF720910 SRB720906:SRB720910 TAX720906:TAX720910 TKT720906:TKT720910 TUP720906:TUP720910 UEL720906:UEL720910 UOH720906:UOH720910 UYD720906:UYD720910 VHZ720906:VHZ720910 VRV720906:VRV720910 WBR720906:WBR720910 WLN720906:WLN720910 WVJ720906:WVJ720910 B786442:B786446 IX786442:IX786446 ST786442:ST786446 ACP786442:ACP786446 AML786442:AML786446 AWH786442:AWH786446 BGD786442:BGD786446 BPZ786442:BPZ786446 BZV786442:BZV786446 CJR786442:CJR786446 CTN786442:CTN786446 DDJ786442:DDJ786446 DNF786442:DNF786446 DXB786442:DXB786446 EGX786442:EGX786446 EQT786442:EQT786446 FAP786442:FAP786446 FKL786442:FKL786446 FUH786442:FUH786446 GED786442:GED786446 GNZ786442:GNZ786446 GXV786442:GXV786446 HHR786442:HHR786446 HRN786442:HRN786446 IBJ786442:IBJ786446 ILF786442:ILF786446 IVB786442:IVB786446 JEX786442:JEX786446 JOT786442:JOT786446 JYP786442:JYP786446 KIL786442:KIL786446 KSH786442:KSH786446 LCD786442:LCD786446 LLZ786442:LLZ786446 LVV786442:LVV786446 MFR786442:MFR786446 MPN786442:MPN786446 MZJ786442:MZJ786446 NJF786442:NJF786446 NTB786442:NTB786446 OCX786442:OCX786446 OMT786442:OMT786446 OWP786442:OWP786446 PGL786442:PGL786446 PQH786442:PQH786446 QAD786442:QAD786446 QJZ786442:QJZ786446 QTV786442:QTV786446 RDR786442:RDR786446 RNN786442:RNN786446 RXJ786442:RXJ786446 SHF786442:SHF786446 SRB786442:SRB786446 TAX786442:TAX786446 TKT786442:TKT786446 TUP786442:TUP786446 UEL786442:UEL786446 UOH786442:UOH786446 UYD786442:UYD786446 VHZ786442:VHZ786446 VRV786442:VRV786446 WBR786442:WBR786446 WLN786442:WLN786446 WVJ786442:WVJ786446 B851978:B851982 IX851978:IX851982 ST851978:ST851982 ACP851978:ACP851982 AML851978:AML851982 AWH851978:AWH851982 BGD851978:BGD851982 BPZ851978:BPZ851982 BZV851978:BZV851982 CJR851978:CJR851982 CTN851978:CTN851982 DDJ851978:DDJ851982 DNF851978:DNF851982 DXB851978:DXB851982 EGX851978:EGX851982 EQT851978:EQT851982 FAP851978:FAP851982 FKL851978:FKL851982 FUH851978:FUH851982 GED851978:GED851982 GNZ851978:GNZ851982 GXV851978:GXV851982 HHR851978:HHR851982 HRN851978:HRN851982 IBJ851978:IBJ851982 ILF851978:ILF851982 IVB851978:IVB851982 JEX851978:JEX851982 JOT851978:JOT851982 JYP851978:JYP851982 KIL851978:KIL851982 KSH851978:KSH851982 LCD851978:LCD851982 LLZ851978:LLZ851982 LVV851978:LVV851982 MFR851978:MFR851982 MPN851978:MPN851982 MZJ851978:MZJ851982 NJF851978:NJF851982 NTB851978:NTB851982 OCX851978:OCX851982 OMT851978:OMT851982 OWP851978:OWP851982 PGL851978:PGL851982 PQH851978:PQH851982 QAD851978:QAD851982 QJZ851978:QJZ851982 QTV851978:QTV851982 RDR851978:RDR851982 RNN851978:RNN851982 RXJ851978:RXJ851982 SHF851978:SHF851982 SRB851978:SRB851982 TAX851978:TAX851982 TKT851978:TKT851982 TUP851978:TUP851982 UEL851978:UEL851982 UOH851978:UOH851982 UYD851978:UYD851982 VHZ851978:VHZ851982 VRV851978:VRV851982 WBR851978:WBR851982 WLN851978:WLN851982 WVJ851978:WVJ851982 B917514:B917518 IX917514:IX917518 ST917514:ST917518 ACP917514:ACP917518 AML917514:AML917518 AWH917514:AWH917518 BGD917514:BGD917518 BPZ917514:BPZ917518 BZV917514:BZV917518 CJR917514:CJR917518 CTN917514:CTN917518 DDJ917514:DDJ917518 DNF917514:DNF917518 DXB917514:DXB917518 EGX917514:EGX917518 EQT917514:EQT917518 FAP917514:FAP917518 FKL917514:FKL917518 FUH917514:FUH917518 GED917514:GED917518 GNZ917514:GNZ917518 GXV917514:GXV917518 HHR917514:HHR917518 HRN917514:HRN917518 IBJ917514:IBJ917518 ILF917514:ILF917518 IVB917514:IVB917518 JEX917514:JEX917518 JOT917514:JOT917518 JYP917514:JYP917518 KIL917514:KIL917518 KSH917514:KSH917518 LCD917514:LCD917518 LLZ917514:LLZ917518 LVV917514:LVV917518 MFR917514:MFR917518 MPN917514:MPN917518 MZJ917514:MZJ917518 NJF917514:NJF917518 NTB917514:NTB917518 OCX917514:OCX917518 OMT917514:OMT917518 OWP917514:OWP917518 PGL917514:PGL917518 PQH917514:PQH917518 QAD917514:QAD917518 QJZ917514:QJZ917518 QTV917514:QTV917518 RDR917514:RDR917518 RNN917514:RNN917518 RXJ917514:RXJ917518 SHF917514:SHF917518 SRB917514:SRB917518 TAX917514:TAX917518 TKT917514:TKT917518 TUP917514:TUP917518 UEL917514:UEL917518 UOH917514:UOH917518 UYD917514:UYD917518 VHZ917514:VHZ917518 VRV917514:VRV917518 WBR917514:WBR917518 WLN917514:WLN917518 WVJ917514:WVJ917518 B983050:B983054 IX983050:IX983054 ST983050:ST983054 ACP983050:ACP983054 AML983050:AML983054 AWH983050:AWH983054 BGD983050:BGD983054 BPZ983050:BPZ983054 BZV983050:BZV983054 CJR983050:CJR983054 CTN983050:CTN983054 DDJ983050:DDJ983054 DNF983050:DNF983054 DXB983050:DXB983054 EGX983050:EGX983054 EQT983050:EQT983054 FAP983050:FAP983054 FKL983050:FKL983054 FUH983050:FUH983054 GED983050:GED983054 GNZ983050:GNZ983054 GXV983050:GXV983054 HHR983050:HHR983054 HRN983050:HRN983054 IBJ983050:IBJ983054 ILF983050:ILF983054 IVB983050:IVB983054 JEX983050:JEX983054 JOT983050:JOT983054 JYP983050:JYP983054 KIL983050:KIL983054 KSH983050:KSH983054 LCD983050:LCD983054 LLZ983050:LLZ983054 LVV983050:LVV983054 MFR983050:MFR983054 MPN983050:MPN983054 MZJ983050:MZJ983054 NJF983050:NJF983054 NTB983050:NTB983054 OCX983050:OCX983054 OMT983050:OMT983054 OWP983050:OWP983054 PGL983050:PGL983054 PQH983050:PQH983054 QAD983050:QAD983054 QJZ983050:QJZ983054 QTV983050:QTV983054 RDR983050:RDR983054 RNN983050:RNN983054 RXJ983050:RXJ983054 SHF983050:SHF983054 SRB983050:SRB983054 TAX983050:TAX983054 TKT983050:TKT983054 TUP983050:TUP983054 UEL983050:UEL983054 UOH983050:UOH983054 UYD983050:UYD983054 VHZ983050:VHZ983054 VRV983050:VRV983054 WBR983050:WBR983054 WLN983050:WLN983054 WVJ983050:WVJ983054">
      <formula1>$S$10:$S$11</formula1>
    </dataValidation>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$S$25:$S$28</formula1>
    </dataValidation>
    <dataValidation type="list" allowBlank="1" showInputMessage="1" showErrorMessage="1"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formula1>$S$21:$S$23</formula1>
    </dataValidation>
  </dataValidations>
  <hyperlinks>
    <hyperlink ref="B9" r:id="rId1"/>
    <hyperlink ref="B1" location="'UKEWNIDS2TC2,3,17,1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heetViews>
  <sheetFormatPr defaultColWidth="8.85546875" defaultRowHeight="15"/>
  <cols>
    <col min="1" max="1" width="52.140625" style="7" customWidth="1"/>
    <col min="2" max="2" width="69.28515625" style="111" customWidth="1"/>
    <col min="3" max="3" width="10.140625" customWidth="1"/>
  </cols>
  <sheetData>
    <row r="1" spans="1:5" ht="42">
      <c r="A1" s="192" t="s">
        <v>194</v>
      </c>
      <c r="B1" s="119" t="s">
        <v>416</v>
      </c>
    </row>
    <row r="2" spans="1:5" ht="45">
      <c r="A2" s="7" t="s">
        <v>6</v>
      </c>
      <c r="B2" s="114" t="s">
        <v>401</v>
      </c>
    </row>
    <row r="3" spans="1:5" s="110" customFormat="1">
      <c r="A3" s="112" t="s">
        <v>417</v>
      </c>
      <c r="B3" s="116"/>
    </row>
    <row r="4" spans="1:5" s="110" customFormat="1">
      <c r="A4" s="112" t="s">
        <v>418</v>
      </c>
      <c r="B4" s="116" t="s">
        <v>459</v>
      </c>
    </row>
    <row r="5" spans="1:5" s="110" customFormat="1">
      <c r="A5" s="112" t="s">
        <v>420</v>
      </c>
      <c r="B5" s="116" t="s">
        <v>460</v>
      </c>
    </row>
    <row r="6" spans="1:5" s="110" customFormat="1">
      <c r="A6" s="112" t="s">
        <v>421</v>
      </c>
      <c r="B6" s="116" t="s">
        <v>4</v>
      </c>
    </row>
    <row r="7" spans="1:5" ht="30">
      <c r="A7" s="7" t="s">
        <v>7</v>
      </c>
      <c r="B7" s="111" t="s">
        <v>181</v>
      </c>
    </row>
    <row r="8" spans="1:5">
      <c r="A8" s="7" t="s">
        <v>8</v>
      </c>
      <c r="B8" s="111" t="s">
        <v>31</v>
      </c>
    </row>
    <row r="9" spans="1:5" ht="30">
      <c r="A9" s="7" t="s">
        <v>9</v>
      </c>
      <c r="B9" s="115" t="s">
        <v>175</v>
      </c>
    </row>
    <row r="10" spans="1:5">
      <c r="A10" s="7" t="s">
        <v>518</v>
      </c>
      <c r="B10" s="111" t="s">
        <v>10</v>
      </c>
    </row>
    <row r="11" spans="1:5">
      <c r="A11" s="7" t="s">
        <v>519</v>
      </c>
      <c r="B11" s="111" t="s">
        <v>10</v>
      </c>
    </row>
    <row r="12" spans="1:5">
      <c r="A12" s="7" t="s">
        <v>520</v>
      </c>
      <c r="B12" s="111" t="s">
        <v>10</v>
      </c>
      <c r="C12" s="2"/>
      <c r="D12" s="75"/>
      <c r="E12" s="2"/>
    </row>
    <row r="13" spans="1:5">
      <c r="A13" s="7" t="s">
        <v>521</v>
      </c>
      <c r="B13" s="111" t="s">
        <v>10</v>
      </c>
    </row>
    <row r="14" spans="1:5">
      <c r="A14" s="7" t="s">
        <v>522</v>
      </c>
      <c r="B14" s="111" t="s">
        <v>10</v>
      </c>
    </row>
    <row r="15" spans="1:5">
      <c r="A15" s="7" t="s">
        <v>26</v>
      </c>
      <c r="B15" s="110" t="s">
        <v>21</v>
      </c>
    </row>
    <row r="16" spans="1:5">
      <c r="A16" s="7" t="s">
        <v>523</v>
      </c>
      <c r="B16" s="111" t="s">
        <v>182</v>
      </c>
    </row>
    <row r="17" spans="1:2">
      <c r="A17" s="7" t="s">
        <v>12</v>
      </c>
      <c r="B17" s="111" t="s">
        <v>17</v>
      </c>
    </row>
    <row r="18" spans="1:2">
      <c r="A18" s="7" t="s">
        <v>13</v>
      </c>
      <c r="B18" s="120">
        <v>41470</v>
      </c>
    </row>
    <row r="19" spans="1:2">
      <c r="A19" s="7" t="s">
        <v>14</v>
      </c>
      <c r="B19" s="111" t="s">
        <v>15</v>
      </c>
    </row>
    <row r="20" spans="1:2">
      <c r="A20" s="7" t="s">
        <v>16</v>
      </c>
      <c r="B20" s="113" t="s">
        <v>406</v>
      </c>
    </row>
    <row r="21" spans="1:2">
      <c r="A21"/>
    </row>
    <row r="22" spans="1:2">
      <c r="A22"/>
    </row>
    <row r="23" spans="1:2">
      <c r="A23"/>
    </row>
    <row r="25" spans="1:2">
      <c r="A25"/>
    </row>
    <row r="26" spans="1:2">
      <c r="A26"/>
    </row>
    <row r="27" spans="1:2">
      <c r="A27"/>
    </row>
    <row r="28" spans="1:2">
      <c r="A28"/>
    </row>
  </sheetData>
  <dataValidations count="3">
    <dataValidation type="list" allowBlank="1" showInputMessage="1" showErrorMessage="1" sqref="B19">
      <formula1>$S$21:$S$23</formula1>
    </dataValidation>
    <dataValidation type="list" allowBlank="1" showInputMessage="1" showErrorMessage="1" sqref="B13:B14">
      <formula1>$S$10:$S$11</formula1>
    </dataValidation>
    <dataValidation type="list" allowBlank="1" showInputMessage="1" showErrorMessage="1" sqref="B17">
      <formula1>$S$14:$S$18</formula1>
    </dataValidation>
  </dataValidations>
  <hyperlinks>
    <hyperlink ref="B9" r:id="rId1"/>
    <hyperlink ref="B1" location="UKEWNIDS20TS7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heetViews>
  <sheetFormatPr defaultColWidth="11.42578125" defaultRowHeight="15"/>
  <cols>
    <col min="1" max="1" width="64.42578125" style="110" customWidth="1"/>
    <col min="2" max="2" width="23.85546875" style="110" bestFit="1" customWidth="1"/>
    <col min="3" max="3" width="12.7109375" style="110" customWidth="1"/>
    <col min="4" max="256" width="11.42578125" style="110"/>
    <col min="257" max="257" width="55.28515625" style="110" customWidth="1"/>
    <col min="258" max="258" width="25.85546875" style="110" customWidth="1"/>
    <col min="259" max="259" width="12.7109375" style="110" customWidth="1"/>
    <col min="260" max="512" width="11.42578125" style="110"/>
    <col min="513" max="513" width="55.28515625" style="110" customWidth="1"/>
    <col min="514" max="514" width="25.85546875" style="110" customWidth="1"/>
    <col min="515" max="515" width="12.7109375" style="110" customWidth="1"/>
    <col min="516" max="768" width="11.42578125" style="110"/>
    <col min="769" max="769" width="55.28515625" style="110" customWidth="1"/>
    <col min="770" max="770" width="25.85546875" style="110" customWidth="1"/>
    <col min="771" max="771" width="12.7109375" style="110" customWidth="1"/>
    <col min="772" max="1024" width="11.42578125" style="110"/>
    <col min="1025" max="1025" width="55.28515625" style="110" customWidth="1"/>
    <col min="1026" max="1026" width="25.85546875" style="110" customWidth="1"/>
    <col min="1027" max="1027" width="12.7109375" style="110" customWidth="1"/>
    <col min="1028" max="1280" width="11.42578125" style="110"/>
    <col min="1281" max="1281" width="55.28515625" style="110" customWidth="1"/>
    <col min="1282" max="1282" width="25.85546875" style="110" customWidth="1"/>
    <col min="1283" max="1283" width="12.7109375" style="110" customWidth="1"/>
    <col min="1284" max="1536" width="11.42578125" style="110"/>
    <col min="1537" max="1537" width="55.28515625" style="110" customWidth="1"/>
    <col min="1538" max="1538" width="25.85546875" style="110" customWidth="1"/>
    <col min="1539" max="1539" width="12.7109375" style="110" customWidth="1"/>
    <col min="1540" max="1792" width="11.42578125" style="110"/>
    <col min="1793" max="1793" width="55.28515625" style="110" customWidth="1"/>
    <col min="1794" max="1794" width="25.85546875" style="110" customWidth="1"/>
    <col min="1795" max="1795" width="12.7109375" style="110" customWidth="1"/>
    <col min="1796" max="2048" width="11.42578125" style="110"/>
    <col min="2049" max="2049" width="55.28515625" style="110" customWidth="1"/>
    <col min="2050" max="2050" width="25.85546875" style="110" customWidth="1"/>
    <col min="2051" max="2051" width="12.7109375" style="110" customWidth="1"/>
    <col min="2052" max="2304" width="11.42578125" style="110"/>
    <col min="2305" max="2305" width="55.28515625" style="110" customWidth="1"/>
    <col min="2306" max="2306" width="25.85546875" style="110" customWidth="1"/>
    <col min="2307" max="2307" width="12.7109375" style="110" customWidth="1"/>
    <col min="2308" max="2560" width="11.42578125" style="110"/>
    <col min="2561" max="2561" width="55.28515625" style="110" customWidth="1"/>
    <col min="2562" max="2562" width="25.85546875" style="110" customWidth="1"/>
    <col min="2563" max="2563" width="12.7109375" style="110" customWidth="1"/>
    <col min="2564" max="2816" width="11.42578125" style="110"/>
    <col min="2817" max="2817" width="55.28515625" style="110" customWidth="1"/>
    <col min="2818" max="2818" width="25.85546875" style="110" customWidth="1"/>
    <col min="2819" max="2819" width="12.7109375" style="110" customWidth="1"/>
    <col min="2820" max="3072" width="11.42578125" style="110"/>
    <col min="3073" max="3073" width="55.28515625" style="110" customWidth="1"/>
    <col min="3074" max="3074" width="25.85546875" style="110" customWidth="1"/>
    <col min="3075" max="3075" width="12.7109375" style="110" customWidth="1"/>
    <col min="3076" max="3328" width="11.42578125" style="110"/>
    <col min="3329" max="3329" width="55.28515625" style="110" customWidth="1"/>
    <col min="3330" max="3330" width="25.85546875" style="110" customWidth="1"/>
    <col min="3331" max="3331" width="12.7109375" style="110" customWidth="1"/>
    <col min="3332" max="3584" width="11.42578125" style="110"/>
    <col min="3585" max="3585" width="55.28515625" style="110" customWidth="1"/>
    <col min="3586" max="3586" width="25.85546875" style="110" customWidth="1"/>
    <col min="3587" max="3587" width="12.7109375" style="110" customWidth="1"/>
    <col min="3588" max="3840" width="11.42578125" style="110"/>
    <col min="3841" max="3841" width="55.28515625" style="110" customWidth="1"/>
    <col min="3842" max="3842" width="25.85546875" style="110" customWidth="1"/>
    <col min="3843" max="3843" width="12.7109375" style="110" customWidth="1"/>
    <col min="3844" max="4096" width="11.42578125" style="110"/>
    <col min="4097" max="4097" width="55.28515625" style="110" customWidth="1"/>
    <col min="4098" max="4098" width="25.85546875" style="110" customWidth="1"/>
    <col min="4099" max="4099" width="12.7109375" style="110" customWidth="1"/>
    <col min="4100" max="4352" width="11.42578125" style="110"/>
    <col min="4353" max="4353" width="55.28515625" style="110" customWidth="1"/>
    <col min="4354" max="4354" width="25.85546875" style="110" customWidth="1"/>
    <col min="4355" max="4355" width="12.7109375" style="110" customWidth="1"/>
    <col min="4356" max="4608" width="11.42578125" style="110"/>
    <col min="4609" max="4609" width="55.28515625" style="110" customWidth="1"/>
    <col min="4610" max="4610" width="25.85546875" style="110" customWidth="1"/>
    <col min="4611" max="4611" width="12.7109375" style="110" customWidth="1"/>
    <col min="4612" max="4864" width="11.42578125" style="110"/>
    <col min="4865" max="4865" width="55.28515625" style="110" customWidth="1"/>
    <col min="4866" max="4866" width="25.85546875" style="110" customWidth="1"/>
    <col min="4867" max="4867" width="12.7109375" style="110" customWidth="1"/>
    <col min="4868" max="5120" width="11.42578125" style="110"/>
    <col min="5121" max="5121" width="55.28515625" style="110" customWidth="1"/>
    <col min="5122" max="5122" width="25.85546875" style="110" customWidth="1"/>
    <col min="5123" max="5123" width="12.7109375" style="110" customWidth="1"/>
    <col min="5124" max="5376" width="11.42578125" style="110"/>
    <col min="5377" max="5377" width="55.28515625" style="110" customWidth="1"/>
    <col min="5378" max="5378" width="25.85546875" style="110" customWidth="1"/>
    <col min="5379" max="5379" width="12.7109375" style="110" customWidth="1"/>
    <col min="5380" max="5632" width="11.42578125" style="110"/>
    <col min="5633" max="5633" width="55.28515625" style="110" customWidth="1"/>
    <col min="5634" max="5634" width="25.85546875" style="110" customWidth="1"/>
    <col min="5635" max="5635" width="12.7109375" style="110" customWidth="1"/>
    <col min="5636" max="5888" width="11.42578125" style="110"/>
    <col min="5889" max="5889" width="55.28515625" style="110" customWidth="1"/>
    <col min="5890" max="5890" width="25.85546875" style="110" customWidth="1"/>
    <col min="5891" max="5891" width="12.7109375" style="110" customWidth="1"/>
    <col min="5892" max="6144" width="11.42578125" style="110"/>
    <col min="6145" max="6145" width="55.28515625" style="110" customWidth="1"/>
    <col min="6146" max="6146" width="25.85546875" style="110" customWidth="1"/>
    <col min="6147" max="6147" width="12.7109375" style="110" customWidth="1"/>
    <col min="6148" max="6400" width="11.42578125" style="110"/>
    <col min="6401" max="6401" width="55.28515625" style="110" customWidth="1"/>
    <col min="6402" max="6402" width="25.85546875" style="110" customWidth="1"/>
    <col min="6403" max="6403" width="12.7109375" style="110" customWidth="1"/>
    <col min="6404" max="6656" width="11.42578125" style="110"/>
    <col min="6657" max="6657" width="55.28515625" style="110" customWidth="1"/>
    <col min="6658" max="6658" width="25.85546875" style="110" customWidth="1"/>
    <col min="6659" max="6659" width="12.7109375" style="110" customWidth="1"/>
    <col min="6660" max="6912" width="11.42578125" style="110"/>
    <col min="6913" max="6913" width="55.28515625" style="110" customWidth="1"/>
    <col min="6914" max="6914" width="25.85546875" style="110" customWidth="1"/>
    <col min="6915" max="6915" width="12.7109375" style="110" customWidth="1"/>
    <col min="6916" max="7168" width="11.42578125" style="110"/>
    <col min="7169" max="7169" width="55.28515625" style="110" customWidth="1"/>
    <col min="7170" max="7170" width="25.85546875" style="110" customWidth="1"/>
    <col min="7171" max="7171" width="12.7109375" style="110" customWidth="1"/>
    <col min="7172" max="7424" width="11.42578125" style="110"/>
    <col min="7425" max="7425" width="55.28515625" style="110" customWidth="1"/>
    <col min="7426" max="7426" width="25.85546875" style="110" customWidth="1"/>
    <col min="7427" max="7427" width="12.7109375" style="110" customWidth="1"/>
    <col min="7428" max="7680" width="11.42578125" style="110"/>
    <col min="7681" max="7681" width="55.28515625" style="110" customWidth="1"/>
    <col min="7682" max="7682" width="25.85546875" style="110" customWidth="1"/>
    <col min="7683" max="7683" width="12.7109375" style="110" customWidth="1"/>
    <col min="7684" max="7936" width="11.42578125" style="110"/>
    <col min="7937" max="7937" width="55.28515625" style="110" customWidth="1"/>
    <col min="7938" max="7938" width="25.85546875" style="110" customWidth="1"/>
    <col min="7939" max="7939" width="12.7109375" style="110" customWidth="1"/>
    <col min="7940" max="8192" width="11.42578125" style="110"/>
    <col min="8193" max="8193" width="55.28515625" style="110" customWidth="1"/>
    <col min="8194" max="8194" width="25.85546875" style="110" customWidth="1"/>
    <col min="8195" max="8195" width="12.7109375" style="110" customWidth="1"/>
    <col min="8196" max="8448" width="11.42578125" style="110"/>
    <col min="8449" max="8449" width="55.28515625" style="110" customWidth="1"/>
    <col min="8450" max="8450" width="25.85546875" style="110" customWidth="1"/>
    <col min="8451" max="8451" width="12.7109375" style="110" customWidth="1"/>
    <col min="8452" max="8704" width="11.42578125" style="110"/>
    <col min="8705" max="8705" width="55.28515625" style="110" customWidth="1"/>
    <col min="8706" max="8706" width="25.85546875" style="110" customWidth="1"/>
    <col min="8707" max="8707" width="12.7109375" style="110" customWidth="1"/>
    <col min="8708" max="8960" width="11.42578125" style="110"/>
    <col min="8961" max="8961" width="55.28515625" style="110" customWidth="1"/>
    <col min="8962" max="8962" width="25.85546875" style="110" customWidth="1"/>
    <col min="8963" max="8963" width="12.7109375" style="110" customWidth="1"/>
    <col min="8964" max="9216" width="11.42578125" style="110"/>
    <col min="9217" max="9217" width="55.28515625" style="110" customWidth="1"/>
    <col min="9218" max="9218" width="25.85546875" style="110" customWidth="1"/>
    <col min="9219" max="9219" width="12.7109375" style="110" customWidth="1"/>
    <col min="9220" max="9472" width="11.42578125" style="110"/>
    <col min="9473" max="9473" width="55.28515625" style="110" customWidth="1"/>
    <col min="9474" max="9474" width="25.85546875" style="110" customWidth="1"/>
    <col min="9475" max="9475" width="12.7109375" style="110" customWidth="1"/>
    <col min="9476" max="9728" width="11.42578125" style="110"/>
    <col min="9729" max="9729" width="55.28515625" style="110" customWidth="1"/>
    <col min="9730" max="9730" width="25.85546875" style="110" customWidth="1"/>
    <col min="9731" max="9731" width="12.7109375" style="110" customWidth="1"/>
    <col min="9732" max="9984" width="11.42578125" style="110"/>
    <col min="9985" max="9985" width="55.28515625" style="110" customWidth="1"/>
    <col min="9986" max="9986" width="25.85546875" style="110" customWidth="1"/>
    <col min="9987" max="9987" width="12.7109375" style="110" customWidth="1"/>
    <col min="9988" max="10240" width="11.42578125" style="110"/>
    <col min="10241" max="10241" width="55.28515625" style="110" customWidth="1"/>
    <col min="10242" max="10242" width="25.85546875" style="110" customWidth="1"/>
    <col min="10243" max="10243" width="12.7109375" style="110" customWidth="1"/>
    <col min="10244" max="10496" width="11.42578125" style="110"/>
    <col min="10497" max="10497" width="55.28515625" style="110" customWidth="1"/>
    <col min="10498" max="10498" width="25.85546875" style="110" customWidth="1"/>
    <col min="10499" max="10499" width="12.7109375" style="110" customWidth="1"/>
    <col min="10500" max="10752" width="11.42578125" style="110"/>
    <col min="10753" max="10753" width="55.28515625" style="110" customWidth="1"/>
    <col min="10754" max="10754" width="25.85546875" style="110" customWidth="1"/>
    <col min="10755" max="10755" width="12.7109375" style="110" customWidth="1"/>
    <col min="10756" max="11008" width="11.42578125" style="110"/>
    <col min="11009" max="11009" width="55.28515625" style="110" customWidth="1"/>
    <col min="11010" max="11010" width="25.85546875" style="110" customWidth="1"/>
    <col min="11011" max="11011" width="12.7109375" style="110" customWidth="1"/>
    <col min="11012" max="11264" width="11.42578125" style="110"/>
    <col min="11265" max="11265" width="55.28515625" style="110" customWidth="1"/>
    <col min="11266" max="11266" width="25.85546875" style="110" customWidth="1"/>
    <col min="11267" max="11267" width="12.7109375" style="110" customWidth="1"/>
    <col min="11268" max="11520" width="11.42578125" style="110"/>
    <col min="11521" max="11521" width="55.28515625" style="110" customWidth="1"/>
    <col min="11522" max="11522" width="25.85546875" style="110" customWidth="1"/>
    <col min="11523" max="11523" width="12.7109375" style="110" customWidth="1"/>
    <col min="11524" max="11776" width="11.42578125" style="110"/>
    <col min="11777" max="11777" width="55.28515625" style="110" customWidth="1"/>
    <col min="11778" max="11778" width="25.85546875" style="110" customWidth="1"/>
    <col min="11779" max="11779" width="12.7109375" style="110" customWidth="1"/>
    <col min="11780" max="12032" width="11.42578125" style="110"/>
    <col min="12033" max="12033" width="55.28515625" style="110" customWidth="1"/>
    <col min="12034" max="12034" width="25.85546875" style="110" customWidth="1"/>
    <col min="12035" max="12035" width="12.7109375" style="110" customWidth="1"/>
    <col min="12036" max="12288" width="11.42578125" style="110"/>
    <col min="12289" max="12289" width="55.28515625" style="110" customWidth="1"/>
    <col min="12290" max="12290" width="25.85546875" style="110" customWidth="1"/>
    <col min="12291" max="12291" width="12.7109375" style="110" customWidth="1"/>
    <col min="12292" max="12544" width="11.42578125" style="110"/>
    <col min="12545" max="12545" width="55.28515625" style="110" customWidth="1"/>
    <col min="12546" max="12546" width="25.85546875" style="110" customWidth="1"/>
    <col min="12547" max="12547" width="12.7109375" style="110" customWidth="1"/>
    <col min="12548" max="12800" width="11.42578125" style="110"/>
    <col min="12801" max="12801" width="55.28515625" style="110" customWidth="1"/>
    <col min="12802" max="12802" width="25.85546875" style="110" customWidth="1"/>
    <col min="12803" max="12803" width="12.7109375" style="110" customWidth="1"/>
    <col min="12804" max="13056" width="11.42578125" style="110"/>
    <col min="13057" max="13057" width="55.28515625" style="110" customWidth="1"/>
    <col min="13058" max="13058" width="25.85546875" style="110" customWidth="1"/>
    <col min="13059" max="13059" width="12.7109375" style="110" customWidth="1"/>
    <col min="13060" max="13312" width="11.42578125" style="110"/>
    <col min="13313" max="13313" width="55.28515625" style="110" customWidth="1"/>
    <col min="13314" max="13314" width="25.85546875" style="110" customWidth="1"/>
    <col min="13315" max="13315" width="12.7109375" style="110" customWidth="1"/>
    <col min="13316" max="13568" width="11.42578125" style="110"/>
    <col min="13569" max="13569" width="55.28515625" style="110" customWidth="1"/>
    <col min="13570" max="13570" width="25.85546875" style="110" customWidth="1"/>
    <col min="13571" max="13571" width="12.7109375" style="110" customWidth="1"/>
    <col min="13572" max="13824" width="11.42578125" style="110"/>
    <col min="13825" max="13825" width="55.28515625" style="110" customWidth="1"/>
    <col min="13826" max="13826" width="25.85546875" style="110" customWidth="1"/>
    <col min="13827" max="13827" width="12.7109375" style="110" customWidth="1"/>
    <col min="13828" max="14080" width="11.42578125" style="110"/>
    <col min="14081" max="14081" width="55.28515625" style="110" customWidth="1"/>
    <col min="14082" max="14082" width="25.85546875" style="110" customWidth="1"/>
    <col min="14083" max="14083" width="12.7109375" style="110" customWidth="1"/>
    <col min="14084" max="14336" width="11.42578125" style="110"/>
    <col min="14337" max="14337" width="55.28515625" style="110" customWidth="1"/>
    <col min="14338" max="14338" width="25.85546875" style="110" customWidth="1"/>
    <col min="14339" max="14339" width="12.7109375" style="110" customWidth="1"/>
    <col min="14340" max="14592" width="11.42578125" style="110"/>
    <col min="14593" max="14593" width="55.28515625" style="110" customWidth="1"/>
    <col min="14594" max="14594" width="25.85546875" style="110" customWidth="1"/>
    <col min="14595" max="14595" width="12.7109375" style="110" customWidth="1"/>
    <col min="14596" max="14848" width="11.42578125" style="110"/>
    <col min="14849" max="14849" width="55.28515625" style="110" customWidth="1"/>
    <col min="14850" max="14850" width="25.85546875" style="110" customWidth="1"/>
    <col min="14851" max="14851" width="12.7109375" style="110" customWidth="1"/>
    <col min="14852" max="15104" width="11.42578125" style="110"/>
    <col min="15105" max="15105" width="55.28515625" style="110" customWidth="1"/>
    <col min="15106" max="15106" width="25.85546875" style="110" customWidth="1"/>
    <col min="15107" max="15107" width="12.7109375" style="110" customWidth="1"/>
    <col min="15108" max="15360" width="11.42578125" style="110"/>
    <col min="15361" max="15361" width="55.28515625" style="110" customWidth="1"/>
    <col min="15362" max="15362" width="25.85546875" style="110" customWidth="1"/>
    <col min="15363" max="15363" width="12.7109375" style="110" customWidth="1"/>
    <col min="15364" max="15616" width="11.42578125" style="110"/>
    <col min="15617" max="15617" width="55.28515625" style="110" customWidth="1"/>
    <col min="15618" max="15618" width="25.85546875" style="110" customWidth="1"/>
    <col min="15619" max="15619" width="12.7109375" style="110" customWidth="1"/>
    <col min="15620" max="15872" width="11.42578125" style="110"/>
    <col min="15873" max="15873" width="55.28515625" style="110" customWidth="1"/>
    <col min="15874" max="15874" width="25.85546875" style="110" customWidth="1"/>
    <col min="15875" max="15875" width="12.7109375" style="110" customWidth="1"/>
    <col min="15876" max="16128" width="11.42578125" style="110"/>
    <col min="16129" max="16129" width="55.28515625" style="110" customWidth="1"/>
    <col min="16130" max="16130" width="25.85546875" style="110" customWidth="1"/>
    <col min="16131" max="16131" width="12.7109375" style="110" customWidth="1"/>
    <col min="16132" max="16384" width="11.42578125" style="110"/>
  </cols>
  <sheetData>
    <row r="1" spans="1:5" ht="21">
      <c r="A1" s="125" t="s">
        <v>194</v>
      </c>
      <c r="B1" s="6"/>
      <c r="D1" s="18" t="s">
        <v>431</v>
      </c>
    </row>
    <row r="2" spans="1:5">
      <c r="B2" s="126"/>
    </row>
    <row r="3" spans="1:5" ht="45">
      <c r="A3" s="146" t="s">
        <v>468</v>
      </c>
      <c r="B3" s="2"/>
    </row>
    <row r="4" spans="1:5">
      <c r="A4" s="110" t="s">
        <v>417</v>
      </c>
      <c r="B4" s="127"/>
    </row>
    <row r="5" spans="1:5">
      <c r="A5" s="156" t="s">
        <v>509</v>
      </c>
    </row>
    <row r="6" spans="1:5">
      <c r="A6" s="110" t="s">
        <v>503</v>
      </c>
    </row>
    <row r="10" spans="1:5">
      <c r="B10" s="169">
        <v>2011</v>
      </c>
      <c r="C10" s="170"/>
      <c r="D10" s="170"/>
      <c r="E10" s="168"/>
    </row>
    <row r="11" spans="1:5">
      <c r="A11" s="45" t="s">
        <v>526</v>
      </c>
      <c r="B11" s="132" t="s">
        <v>65</v>
      </c>
      <c r="C11" s="132" t="s">
        <v>66</v>
      </c>
      <c r="D11" s="132" t="s">
        <v>67</v>
      </c>
      <c r="E11" s="57" t="s">
        <v>5</v>
      </c>
    </row>
    <row r="12" spans="1:5">
      <c r="A12" s="1" t="s">
        <v>68</v>
      </c>
      <c r="B12" s="50">
        <v>1564</v>
      </c>
      <c r="C12" s="50">
        <v>3916</v>
      </c>
      <c r="D12" s="50">
        <v>22</v>
      </c>
      <c r="E12" s="49">
        <v>5502</v>
      </c>
    </row>
    <row r="13" spans="1:5">
      <c r="A13" s="1" t="s">
        <v>69</v>
      </c>
      <c r="B13" s="51"/>
      <c r="C13" s="52"/>
      <c r="D13" s="52"/>
      <c r="E13" s="53"/>
    </row>
    <row r="14" spans="1:5">
      <c r="A14" s="54" t="s">
        <v>70</v>
      </c>
      <c r="B14" s="50">
        <v>5418</v>
      </c>
      <c r="C14" s="50">
        <v>30142</v>
      </c>
      <c r="D14" s="50">
        <v>255</v>
      </c>
      <c r="E14" s="49">
        <v>35815</v>
      </c>
    </row>
    <row r="15" spans="1:5">
      <c r="A15" s="54" t="s">
        <v>71</v>
      </c>
      <c r="B15" s="50">
        <v>9679</v>
      </c>
      <c r="C15" s="50">
        <v>28496</v>
      </c>
      <c r="D15" s="50">
        <v>230</v>
      </c>
      <c r="E15" s="49">
        <v>38405</v>
      </c>
    </row>
    <row r="16" spans="1:5">
      <c r="A16" s="54" t="s">
        <v>72</v>
      </c>
      <c r="B16" s="50">
        <v>953</v>
      </c>
      <c r="C16" s="50">
        <v>17230</v>
      </c>
      <c r="D16" s="50">
        <v>170</v>
      </c>
      <c r="E16" s="49">
        <v>18353</v>
      </c>
    </row>
    <row r="17" spans="1:5">
      <c r="A17" s="54" t="s">
        <v>73</v>
      </c>
      <c r="B17" s="50">
        <v>1246</v>
      </c>
      <c r="C17" s="50">
        <v>7791</v>
      </c>
      <c r="D17" s="50">
        <v>174</v>
      </c>
      <c r="E17" s="49">
        <v>9211</v>
      </c>
    </row>
    <row r="18" spans="1:5">
      <c r="A18" s="1" t="s">
        <v>74</v>
      </c>
      <c r="B18" s="50">
        <v>133</v>
      </c>
      <c r="C18" s="50">
        <v>579</v>
      </c>
      <c r="D18" s="55">
        <v>16</v>
      </c>
      <c r="E18" s="49">
        <v>728</v>
      </c>
    </row>
    <row r="19" spans="1:5">
      <c r="A19" s="1" t="s">
        <v>199</v>
      </c>
      <c r="B19" s="50">
        <v>444</v>
      </c>
      <c r="C19" s="50">
        <v>1192</v>
      </c>
      <c r="D19" s="50">
        <v>6</v>
      </c>
      <c r="E19" s="49">
        <v>1642</v>
      </c>
    </row>
    <row r="20" spans="1:5">
      <c r="A20" s="56" t="s">
        <v>5</v>
      </c>
      <c r="B20" s="49">
        <v>19437</v>
      </c>
      <c r="C20" s="49">
        <v>89346</v>
      </c>
      <c r="D20" s="49">
        <v>873</v>
      </c>
      <c r="E20" s="49">
        <v>109656</v>
      </c>
    </row>
  </sheetData>
  <mergeCells count="1">
    <mergeCell ref="B10:E10"/>
  </mergeCells>
  <hyperlinks>
    <hyperlink ref="D1" location="'UKEWNIDS3TC2,3,17,19metadata'!A1" display="View metadata"/>
  </hyperlink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16" sqref="A16"/>
    </sheetView>
  </sheetViews>
  <sheetFormatPr defaultColWidth="11.42578125" defaultRowHeight="15"/>
  <cols>
    <col min="1" max="1" width="76.28515625" style="7" bestFit="1" customWidth="1"/>
    <col min="2" max="2" width="66" style="111" customWidth="1"/>
  </cols>
  <sheetData>
    <row r="1" spans="1:19" ht="21">
      <c r="A1" s="5" t="s">
        <v>194</v>
      </c>
      <c r="B1" s="119" t="s">
        <v>416</v>
      </c>
    </row>
    <row r="2" spans="1:19" ht="45">
      <c r="A2" s="7" t="s">
        <v>6</v>
      </c>
      <c r="B2" s="114" t="s">
        <v>462</v>
      </c>
    </row>
    <row r="3" spans="1:19" s="110" customFormat="1">
      <c r="A3" s="112" t="s">
        <v>417</v>
      </c>
      <c r="B3" s="116"/>
    </row>
    <row r="4" spans="1:19" s="110" customFormat="1">
      <c r="A4" s="112" t="s">
        <v>418</v>
      </c>
      <c r="B4" s="116" t="s">
        <v>510</v>
      </c>
      <c r="S4" s="110" t="s">
        <v>27</v>
      </c>
    </row>
    <row r="5" spans="1:19" s="110" customFormat="1" ht="30">
      <c r="A5" s="112" t="s">
        <v>420</v>
      </c>
      <c r="B5" s="116" t="s">
        <v>425</v>
      </c>
      <c r="S5" s="110" t="s">
        <v>29</v>
      </c>
    </row>
    <row r="6" spans="1:19" s="110" customFormat="1">
      <c r="A6" s="112" t="s">
        <v>421</v>
      </c>
      <c r="B6" s="116" t="s">
        <v>4</v>
      </c>
    </row>
    <row r="7" spans="1:19" ht="225">
      <c r="A7" s="7" t="s">
        <v>7</v>
      </c>
      <c r="B7" s="111" t="s">
        <v>469</v>
      </c>
    </row>
    <row r="8" spans="1:19">
      <c r="A8" s="7" t="s">
        <v>8</v>
      </c>
      <c r="B8" s="111" t="s">
        <v>197</v>
      </c>
    </row>
    <row r="9" spans="1:19" ht="30">
      <c r="A9" s="7" t="s">
        <v>9</v>
      </c>
      <c r="B9" s="115" t="s">
        <v>198</v>
      </c>
    </row>
    <row r="10" spans="1:19">
      <c r="A10" s="7" t="s">
        <v>518</v>
      </c>
      <c r="B10" s="111" t="s">
        <v>10</v>
      </c>
      <c r="S10" t="s">
        <v>11</v>
      </c>
    </row>
    <row r="11" spans="1:19">
      <c r="A11" s="7" t="s">
        <v>519</v>
      </c>
      <c r="B11" s="111" t="s">
        <v>10</v>
      </c>
      <c r="S11" t="s">
        <v>10</v>
      </c>
    </row>
    <row r="12" spans="1:19">
      <c r="A12" s="7" t="s">
        <v>520</v>
      </c>
      <c r="B12" s="111" t="s">
        <v>10</v>
      </c>
    </row>
    <row r="13" spans="1:19">
      <c r="A13" s="7" t="s">
        <v>521</v>
      </c>
      <c r="B13" s="111" t="s">
        <v>10</v>
      </c>
    </row>
    <row r="14" spans="1:19">
      <c r="A14" s="7" t="s">
        <v>522</v>
      </c>
      <c r="B14" s="111" t="s">
        <v>10</v>
      </c>
      <c r="S14" t="s">
        <v>17</v>
      </c>
    </row>
    <row r="15" spans="1:19">
      <c r="A15" s="7" t="s">
        <v>26</v>
      </c>
      <c r="B15" s="111" t="s">
        <v>28</v>
      </c>
      <c r="S15" t="s">
        <v>18</v>
      </c>
    </row>
    <row r="16" spans="1:19" ht="15" customHeight="1">
      <c r="A16" s="112" t="s">
        <v>560</v>
      </c>
      <c r="B16" s="111" t="s">
        <v>200</v>
      </c>
      <c r="S16" t="s">
        <v>19</v>
      </c>
    </row>
    <row r="17" spans="1:19">
      <c r="A17" s="7" t="s">
        <v>12</v>
      </c>
      <c r="B17" s="111" t="s">
        <v>17</v>
      </c>
      <c r="S17" t="s">
        <v>20</v>
      </c>
    </row>
    <row r="18" spans="1:19">
      <c r="A18" s="7" t="s">
        <v>13</v>
      </c>
      <c r="B18" s="120">
        <v>41470</v>
      </c>
      <c r="S18" t="s">
        <v>21</v>
      </c>
    </row>
    <row r="19" spans="1:19">
      <c r="A19" s="7" t="s">
        <v>14</v>
      </c>
      <c r="B19" s="111" t="s">
        <v>15</v>
      </c>
    </row>
    <row r="20" spans="1:19">
      <c r="A20" s="7" t="s">
        <v>16</v>
      </c>
      <c r="B20" s="113" t="s">
        <v>405</v>
      </c>
    </row>
    <row r="21" spans="1:19">
      <c r="A21"/>
      <c r="S21" t="s">
        <v>23</v>
      </c>
    </row>
    <row r="22" spans="1:19">
      <c r="A22"/>
      <c r="B22" s="145"/>
      <c r="S22" t="s">
        <v>15</v>
      </c>
    </row>
    <row r="23" spans="1:19">
      <c r="A23"/>
      <c r="B23" s="145"/>
      <c r="S23" t="s">
        <v>22</v>
      </c>
    </row>
    <row r="24" spans="1:19">
      <c r="B24" s="145"/>
    </row>
    <row r="25" spans="1:19">
      <c r="A25"/>
      <c r="B25" s="145"/>
      <c r="S25" t="s">
        <v>27</v>
      </c>
    </row>
    <row r="26" spans="1:19">
      <c r="A26"/>
      <c r="B26" s="145"/>
      <c r="S26" t="s">
        <v>29</v>
      </c>
    </row>
    <row r="27" spans="1:19">
      <c r="A27"/>
      <c r="B27" s="145"/>
      <c r="S27" t="s">
        <v>28</v>
      </c>
    </row>
    <row r="28" spans="1:19">
      <c r="A28"/>
      <c r="B28" s="145"/>
      <c r="S28" t="s">
        <v>21</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9" r:id="rId1"/>
    <hyperlink ref="B1" location="'UKEWNIDS3TC2,3,17,1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5"/>
  <sheetViews>
    <sheetView workbookViewId="0"/>
  </sheetViews>
  <sheetFormatPr defaultColWidth="11.42578125" defaultRowHeight="15"/>
  <cols>
    <col min="1" max="1" width="59.42578125" customWidth="1"/>
    <col min="2" max="2" width="12.140625" customWidth="1"/>
  </cols>
  <sheetData>
    <row r="1" spans="1:5" ht="21">
      <c r="A1" s="5" t="s">
        <v>194</v>
      </c>
      <c r="D1" s="18" t="s">
        <v>426</v>
      </c>
    </row>
    <row r="3" spans="1:5" ht="60">
      <c r="A3" s="146" t="s">
        <v>470</v>
      </c>
      <c r="B3" s="2"/>
    </row>
    <row r="4" spans="1:5">
      <c r="A4" s="110" t="s">
        <v>414</v>
      </c>
      <c r="B4" s="47"/>
    </row>
    <row r="5" spans="1:5">
      <c r="A5" s="110" t="s">
        <v>428</v>
      </c>
    </row>
    <row r="6" spans="1:5">
      <c r="A6" s="110" t="s">
        <v>427</v>
      </c>
    </row>
    <row r="7" spans="1:5">
      <c r="A7" s="110"/>
    </row>
    <row r="10" spans="1:5">
      <c r="B10" s="45">
        <v>2008</v>
      </c>
      <c r="C10" s="45">
        <v>2009</v>
      </c>
      <c r="D10" s="45">
        <v>2010</v>
      </c>
      <c r="E10" s="45">
        <v>2011</v>
      </c>
    </row>
    <row r="11" spans="1:5" ht="17.25">
      <c r="A11" s="58" t="s">
        <v>201</v>
      </c>
      <c r="B11" s="59">
        <v>7440</v>
      </c>
      <c r="C11" s="59">
        <v>8180</v>
      </c>
      <c r="D11" s="59">
        <v>9580</v>
      </c>
      <c r="E11" s="59">
        <v>9560</v>
      </c>
    </row>
    <row r="12" spans="1:5">
      <c r="A12" s="60" t="s">
        <v>42</v>
      </c>
      <c r="B12" s="59">
        <v>7440</v>
      </c>
      <c r="C12" s="59">
        <v>8180</v>
      </c>
      <c r="D12" s="59">
        <v>9580</v>
      </c>
      <c r="E12" s="59">
        <v>9560</v>
      </c>
    </row>
    <row r="13" spans="1:5">
      <c r="A13" s="61" t="s">
        <v>24</v>
      </c>
      <c r="B13" s="62">
        <v>3720</v>
      </c>
      <c r="C13" s="62">
        <v>4130</v>
      </c>
      <c r="D13" s="62">
        <v>4720</v>
      </c>
      <c r="E13" s="62">
        <v>4750</v>
      </c>
    </row>
    <row r="14" spans="1:5">
      <c r="A14" s="63" t="s">
        <v>25</v>
      </c>
      <c r="B14" s="62">
        <v>3720</v>
      </c>
      <c r="C14" s="62">
        <v>4040</v>
      </c>
      <c r="D14" s="62">
        <v>4860</v>
      </c>
      <c r="E14" s="62">
        <v>4810</v>
      </c>
    </row>
    <row r="15" spans="1:5">
      <c r="A15" s="65" t="s">
        <v>43</v>
      </c>
      <c r="B15" s="59">
        <v>7440</v>
      </c>
      <c r="C15" s="59">
        <v>8180</v>
      </c>
      <c r="D15" s="59">
        <v>9580</v>
      </c>
      <c r="E15" s="59">
        <v>9560</v>
      </c>
    </row>
    <row r="16" spans="1:5">
      <c r="A16" s="64" t="s">
        <v>44</v>
      </c>
      <c r="B16" s="62">
        <v>2060</v>
      </c>
      <c r="C16" s="62">
        <v>2210</v>
      </c>
      <c r="D16" s="62">
        <v>2560</v>
      </c>
      <c r="E16" s="62">
        <v>2550</v>
      </c>
    </row>
    <row r="17" spans="1:5">
      <c r="A17" s="66" t="s">
        <v>45</v>
      </c>
      <c r="B17" s="62">
        <v>2160</v>
      </c>
      <c r="C17" s="62">
        <v>2310</v>
      </c>
      <c r="D17" s="62">
        <v>2780</v>
      </c>
      <c r="E17" s="62">
        <v>2810</v>
      </c>
    </row>
    <row r="18" spans="1:5">
      <c r="A18" s="66" t="s">
        <v>46</v>
      </c>
      <c r="B18" s="62">
        <v>1630</v>
      </c>
      <c r="C18" s="62">
        <v>1900</v>
      </c>
      <c r="D18" s="62">
        <v>2170</v>
      </c>
      <c r="E18" s="62">
        <v>2230</v>
      </c>
    </row>
    <row r="19" spans="1:5">
      <c r="A19" s="66" t="s">
        <v>47</v>
      </c>
      <c r="B19" s="62">
        <v>1520</v>
      </c>
      <c r="C19" s="62">
        <v>1670</v>
      </c>
      <c r="D19" s="62">
        <v>1980</v>
      </c>
      <c r="E19" s="62">
        <v>1870</v>
      </c>
    </row>
    <row r="20" spans="1:5">
      <c r="A20" s="66" t="s">
        <v>48</v>
      </c>
      <c r="B20" s="62">
        <v>70</v>
      </c>
      <c r="C20" s="62">
        <v>80</v>
      </c>
      <c r="D20" s="62">
        <v>100</v>
      </c>
      <c r="E20" s="62">
        <v>100</v>
      </c>
    </row>
    <row r="21" spans="1:5">
      <c r="A21" s="58" t="s">
        <v>202</v>
      </c>
      <c r="B21" s="59">
        <v>7440</v>
      </c>
      <c r="C21" s="59">
        <v>8180</v>
      </c>
      <c r="D21" s="59">
        <v>9580</v>
      </c>
      <c r="E21" s="59">
        <v>9560</v>
      </c>
    </row>
    <row r="22" spans="1:5">
      <c r="A22" s="67" t="s">
        <v>33</v>
      </c>
      <c r="B22" s="62">
        <v>5500</v>
      </c>
      <c r="C22" s="62">
        <v>6040</v>
      </c>
      <c r="D22" s="62">
        <v>6890</v>
      </c>
      <c r="E22" s="62">
        <v>6850</v>
      </c>
    </row>
    <row r="23" spans="1:5">
      <c r="A23" s="67" t="s">
        <v>49</v>
      </c>
      <c r="B23" s="62">
        <v>50</v>
      </c>
      <c r="C23" s="62">
        <v>60</v>
      </c>
      <c r="D23" s="62">
        <v>70</v>
      </c>
      <c r="E23" s="62">
        <v>90</v>
      </c>
    </row>
    <row r="24" spans="1:5">
      <c r="A24" s="67" t="s">
        <v>35</v>
      </c>
      <c r="B24" s="62">
        <v>270</v>
      </c>
      <c r="C24" s="62">
        <v>300</v>
      </c>
      <c r="D24" s="62">
        <v>340</v>
      </c>
      <c r="E24" s="62">
        <v>350</v>
      </c>
    </row>
    <row r="25" spans="1:5">
      <c r="A25" s="67" t="s">
        <v>36</v>
      </c>
      <c r="B25" s="62">
        <v>480</v>
      </c>
      <c r="C25" s="62">
        <v>560</v>
      </c>
      <c r="D25" s="62">
        <v>710</v>
      </c>
      <c r="E25" s="62">
        <v>630</v>
      </c>
    </row>
    <row r="26" spans="1:5">
      <c r="A26" s="67" t="s">
        <v>37</v>
      </c>
      <c r="B26" s="62">
        <v>880</v>
      </c>
      <c r="C26" s="62">
        <v>970</v>
      </c>
      <c r="D26" s="62">
        <v>1300</v>
      </c>
      <c r="E26" s="62">
        <v>1360</v>
      </c>
    </row>
    <row r="27" spans="1:5">
      <c r="A27" s="63" t="s">
        <v>38</v>
      </c>
      <c r="B27" s="62">
        <v>90</v>
      </c>
      <c r="C27" s="62">
        <v>90</v>
      </c>
      <c r="D27" s="62">
        <v>110</v>
      </c>
      <c r="E27" s="62">
        <v>110</v>
      </c>
    </row>
    <row r="28" spans="1:5">
      <c r="A28" s="67" t="s">
        <v>39</v>
      </c>
      <c r="B28" s="62">
        <v>10</v>
      </c>
      <c r="C28" s="62">
        <v>20</v>
      </c>
      <c r="D28" s="62">
        <v>20</v>
      </c>
      <c r="E28" s="62">
        <v>20</v>
      </c>
    </row>
    <row r="29" spans="1:5">
      <c r="A29" s="67" t="s">
        <v>40</v>
      </c>
      <c r="B29" s="62">
        <v>160</v>
      </c>
      <c r="C29" s="62">
        <v>130</v>
      </c>
      <c r="D29" s="62">
        <v>150</v>
      </c>
      <c r="E29" s="62">
        <v>160</v>
      </c>
    </row>
    <row r="30" spans="1:5">
      <c r="A30" s="159" t="s">
        <v>223</v>
      </c>
      <c r="B30" s="59">
        <v>7440</v>
      </c>
      <c r="C30" s="59">
        <v>8180</v>
      </c>
      <c r="D30" s="59">
        <v>9580</v>
      </c>
      <c r="E30" s="59">
        <v>9560</v>
      </c>
    </row>
    <row r="31" spans="1:5">
      <c r="A31" s="160" t="s">
        <v>224</v>
      </c>
      <c r="B31" s="161">
        <v>440</v>
      </c>
      <c r="C31" s="161">
        <v>460</v>
      </c>
      <c r="D31" s="161">
        <v>560</v>
      </c>
      <c r="E31" s="161">
        <v>500</v>
      </c>
    </row>
    <row r="32" spans="1:5">
      <c r="A32" s="162" t="s">
        <v>225</v>
      </c>
      <c r="B32" s="163">
        <v>25</v>
      </c>
      <c r="C32" s="163">
        <v>20</v>
      </c>
      <c r="D32" s="163">
        <v>25</v>
      </c>
      <c r="E32" s="163">
        <v>25</v>
      </c>
    </row>
    <row r="33" spans="1:5">
      <c r="A33" s="162" t="s">
        <v>226</v>
      </c>
      <c r="B33" s="163">
        <v>75</v>
      </c>
      <c r="C33" s="163">
        <v>60</v>
      </c>
      <c r="D33" s="163">
        <v>75</v>
      </c>
      <c r="E33" s="163">
        <v>70</v>
      </c>
    </row>
    <row r="34" spans="1:5">
      <c r="A34" s="162" t="s">
        <v>227</v>
      </c>
      <c r="B34" s="163">
        <v>30</v>
      </c>
      <c r="C34" s="163">
        <v>45</v>
      </c>
      <c r="D34" s="163">
        <v>70</v>
      </c>
      <c r="E34" s="163">
        <v>65</v>
      </c>
    </row>
    <row r="35" spans="1:5">
      <c r="A35" s="162" t="s">
        <v>228</v>
      </c>
      <c r="B35" s="163">
        <v>25</v>
      </c>
      <c r="C35" s="163">
        <v>25</v>
      </c>
      <c r="D35" s="163">
        <v>15</v>
      </c>
      <c r="E35" s="163">
        <v>20</v>
      </c>
    </row>
    <row r="36" spans="1:5">
      <c r="A36" s="162" t="s">
        <v>229</v>
      </c>
      <c r="B36" s="163">
        <v>40</v>
      </c>
      <c r="C36" s="163">
        <v>45</v>
      </c>
      <c r="D36" s="163">
        <v>45</v>
      </c>
      <c r="E36" s="163">
        <v>45</v>
      </c>
    </row>
    <row r="37" spans="1:5">
      <c r="A37" s="162" t="s">
        <v>230</v>
      </c>
      <c r="B37" s="163">
        <v>35</v>
      </c>
      <c r="C37" s="163">
        <v>35</v>
      </c>
      <c r="D37" s="163">
        <v>55</v>
      </c>
      <c r="E37" s="163">
        <v>55</v>
      </c>
    </row>
    <row r="38" spans="1:5">
      <c r="A38" s="162" t="s">
        <v>231</v>
      </c>
      <c r="B38" s="163">
        <v>40</v>
      </c>
      <c r="C38" s="163">
        <v>40</v>
      </c>
      <c r="D38" s="163">
        <v>40</v>
      </c>
      <c r="E38" s="163">
        <v>35</v>
      </c>
    </row>
    <row r="39" spans="1:5">
      <c r="A39" s="162" t="s">
        <v>232</v>
      </c>
      <c r="B39" s="163">
        <v>45</v>
      </c>
      <c r="C39" s="163">
        <v>30</v>
      </c>
      <c r="D39" s="163">
        <v>35</v>
      </c>
      <c r="E39" s="163">
        <v>20</v>
      </c>
    </row>
    <row r="40" spans="1:5">
      <c r="A40" s="162" t="s">
        <v>233</v>
      </c>
      <c r="B40" s="163">
        <v>20</v>
      </c>
      <c r="C40" s="163">
        <v>25</v>
      </c>
      <c r="D40" s="163">
        <v>45</v>
      </c>
      <c r="E40" s="163">
        <v>35</v>
      </c>
    </row>
    <row r="41" spans="1:5">
      <c r="A41" s="162" t="s">
        <v>234</v>
      </c>
      <c r="B41" s="163">
        <v>40</v>
      </c>
      <c r="C41" s="163">
        <v>55</v>
      </c>
      <c r="D41" s="163">
        <v>65</v>
      </c>
      <c r="E41" s="163">
        <v>65</v>
      </c>
    </row>
    <row r="42" spans="1:5">
      <c r="A42" s="162" t="s">
        <v>235</v>
      </c>
      <c r="B42" s="163">
        <v>45</v>
      </c>
      <c r="C42" s="163">
        <v>45</v>
      </c>
      <c r="D42" s="163">
        <v>50</v>
      </c>
      <c r="E42" s="163">
        <v>30</v>
      </c>
    </row>
    <row r="43" spans="1:5">
      <c r="A43" s="162" t="s">
        <v>236</v>
      </c>
      <c r="B43" s="163">
        <v>15</v>
      </c>
      <c r="C43" s="163">
        <v>35</v>
      </c>
      <c r="D43" s="163">
        <v>35</v>
      </c>
      <c r="E43" s="163">
        <v>35</v>
      </c>
    </row>
    <row r="44" spans="1:5">
      <c r="A44" s="160" t="s">
        <v>237</v>
      </c>
      <c r="B44" s="161">
        <v>1270</v>
      </c>
      <c r="C44" s="161">
        <v>1370</v>
      </c>
      <c r="D44" s="161">
        <v>1710</v>
      </c>
      <c r="E44" s="161">
        <v>1640</v>
      </c>
    </row>
    <row r="45" spans="1:5">
      <c r="A45" s="162" t="s">
        <v>238</v>
      </c>
      <c r="B45" s="163">
        <v>30</v>
      </c>
      <c r="C45" s="163">
        <v>30</v>
      </c>
      <c r="D45" s="163">
        <v>60</v>
      </c>
      <c r="E45" s="163">
        <v>50</v>
      </c>
    </row>
    <row r="46" spans="1:5">
      <c r="A46" s="162" t="s">
        <v>239</v>
      </c>
      <c r="B46" s="163">
        <v>30</v>
      </c>
      <c r="C46" s="163">
        <v>70</v>
      </c>
      <c r="D46" s="163">
        <v>70</v>
      </c>
      <c r="E46" s="163">
        <v>55</v>
      </c>
    </row>
    <row r="47" spans="1:5">
      <c r="A47" s="162" t="s">
        <v>240</v>
      </c>
      <c r="B47" s="163">
        <v>50</v>
      </c>
      <c r="C47" s="163">
        <v>60</v>
      </c>
      <c r="D47" s="163">
        <v>85</v>
      </c>
      <c r="E47" s="163">
        <v>90</v>
      </c>
    </row>
    <row r="48" spans="1:5">
      <c r="A48" s="162" t="s">
        <v>241</v>
      </c>
      <c r="B48" s="163">
        <v>45</v>
      </c>
      <c r="C48" s="163">
        <v>40</v>
      </c>
      <c r="D48" s="163">
        <v>40</v>
      </c>
      <c r="E48" s="163">
        <v>55</v>
      </c>
    </row>
    <row r="49" spans="1:5" ht="15.75">
      <c r="A49" s="162" t="s">
        <v>512</v>
      </c>
      <c r="B49" s="163">
        <v>65</v>
      </c>
      <c r="C49" s="163">
        <v>75</v>
      </c>
      <c r="D49" s="163" t="s">
        <v>383</v>
      </c>
      <c r="E49" s="163" t="s">
        <v>383</v>
      </c>
    </row>
    <row r="50" spans="1:5" ht="15.75">
      <c r="A50" s="162" t="s">
        <v>513</v>
      </c>
      <c r="B50" s="163" t="s">
        <v>383</v>
      </c>
      <c r="C50" s="163" t="s">
        <v>383</v>
      </c>
      <c r="D50" s="163">
        <v>80</v>
      </c>
      <c r="E50" s="163">
        <v>65</v>
      </c>
    </row>
    <row r="51" spans="1:5" ht="15.75">
      <c r="A51" s="162" t="s">
        <v>514</v>
      </c>
      <c r="B51" s="163" t="s">
        <v>383</v>
      </c>
      <c r="C51" s="163" t="s">
        <v>383</v>
      </c>
      <c r="D51" s="163">
        <v>40</v>
      </c>
      <c r="E51" s="163">
        <v>35</v>
      </c>
    </row>
    <row r="52" spans="1:5">
      <c r="A52" s="162" t="s">
        <v>242</v>
      </c>
      <c r="B52" s="163">
        <v>80</v>
      </c>
      <c r="C52" s="163">
        <v>55</v>
      </c>
      <c r="D52" s="163">
        <v>80</v>
      </c>
      <c r="E52" s="163">
        <v>70</v>
      </c>
    </row>
    <row r="53" spans="1:5">
      <c r="A53" s="162" t="s">
        <v>243</v>
      </c>
      <c r="B53" s="163">
        <v>20</v>
      </c>
      <c r="C53" s="163">
        <v>15</v>
      </c>
      <c r="D53" s="163">
        <v>15</v>
      </c>
      <c r="E53" s="163">
        <v>25</v>
      </c>
    </row>
    <row r="54" spans="1:5">
      <c r="A54" s="162" t="s">
        <v>244</v>
      </c>
      <c r="B54" s="163">
        <v>35</v>
      </c>
      <c r="C54" s="163">
        <v>35</v>
      </c>
      <c r="D54" s="163">
        <v>40</v>
      </c>
      <c r="E54" s="163">
        <v>20</v>
      </c>
    </row>
    <row r="55" spans="1:5">
      <c r="A55" s="162" t="s">
        <v>245</v>
      </c>
      <c r="B55" s="163">
        <v>180</v>
      </c>
      <c r="C55" s="163">
        <v>155</v>
      </c>
      <c r="D55" s="163">
        <v>190</v>
      </c>
      <c r="E55" s="163">
        <v>185</v>
      </c>
    </row>
    <row r="56" spans="1:5">
      <c r="A56" s="162" t="s">
        <v>246</v>
      </c>
      <c r="B56" s="163">
        <v>70</v>
      </c>
      <c r="C56" s="163">
        <v>90</v>
      </c>
      <c r="D56" s="163">
        <v>100</v>
      </c>
      <c r="E56" s="163">
        <v>90</v>
      </c>
    </row>
    <row r="57" spans="1:5">
      <c r="A57" s="162" t="s">
        <v>247</v>
      </c>
      <c r="B57" s="163">
        <v>160</v>
      </c>
      <c r="C57" s="163">
        <v>185</v>
      </c>
      <c r="D57" s="163">
        <v>225</v>
      </c>
      <c r="E57" s="163">
        <v>200</v>
      </c>
    </row>
    <row r="58" spans="1:5">
      <c r="A58" s="162" t="s">
        <v>248</v>
      </c>
      <c r="B58" s="163">
        <v>40</v>
      </c>
      <c r="C58" s="163">
        <v>40</v>
      </c>
      <c r="D58" s="163">
        <v>60</v>
      </c>
      <c r="E58" s="163">
        <v>85</v>
      </c>
    </row>
    <row r="59" spans="1:5">
      <c r="A59" s="162" t="s">
        <v>249</v>
      </c>
      <c r="B59" s="163">
        <v>60</v>
      </c>
      <c r="C59" s="163">
        <v>45</v>
      </c>
      <c r="D59" s="163">
        <v>85</v>
      </c>
      <c r="E59" s="163">
        <v>120</v>
      </c>
    </row>
    <row r="60" spans="1:5">
      <c r="A60" s="162" t="s">
        <v>250</v>
      </c>
      <c r="B60" s="163">
        <v>55</v>
      </c>
      <c r="C60" s="163">
        <v>55</v>
      </c>
      <c r="D60" s="163">
        <v>100</v>
      </c>
      <c r="E60" s="163">
        <v>115</v>
      </c>
    </row>
    <row r="61" spans="1:5">
      <c r="A61" s="162" t="s">
        <v>251</v>
      </c>
      <c r="B61" s="163">
        <v>30</v>
      </c>
      <c r="C61" s="163">
        <v>75</v>
      </c>
      <c r="D61" s="163">
        <v>65</v>
      </c>
      <c r="E61" s="163">
        <v>40</v>
      </c>
    </row>
    <row r="62" spans="1:5">
      <c r="A62" s="162" t="s">
        <v>252</v>
      </c>
      <c r="B62" s="163">
        <v>45</v>
      </c>
      <c r="C62" s="163">
        <v>40</v>
      </c>
      <c r="D62" s="163">
        <v>40</v>
      </c>
      <c r="E62" s="163">
        <v>40</v>
      </c>
    </row>
    <row r="63" spans="1:5">
      <c r="A63" s="162" t="s">
        <v>253</v>
      </c>
      <c r="B63" s="163">
        <v>55</v>
      </c>
      <c r="C63" s="163">
        <v>50</v>
      </c>
      <c r="D63" s="163">
        <v>45</v>
      </c>
      <c r="E63" s="163">
        <v>35</v>
      </c>
    </row>
    <row r="64" spans="1:5">
      <c r="A64" s="162" t="s">
        <v>254</v>
      </c>
      <c r="B64" s="163">
        <v>40</v>
      </c>
      <c r="C64" s="163">
        <v>55</v>
      </c>
      <c r="D64" s="163">
        <v>60</v>
      </c>
      <c r="E64" s="163">
        <v>65</v>
      </c>
    </row>
    <row r="65" spans="1:5">
      <c r="A65" s="162" t="s">
        <v>255</v>
      </c>
      <c r="B65" s="163">
        <v>40</v>
      </c>
      <c r="C65" s="163">
        <v>25</v>
      </c>
      <c r="D65" s="163">
        <v>30</v>
      </c>
      <c r="E65" s="163">
        <v>30</v>
      </c>
    </row>
    <row r="66" spans="1:5">
      <c r="A66" s="162" t="s">
        <v>256</v>
      </c>
      <c r="B66" s="163">
        <v>30</v>
      </c>
      <c r="C66" s="163">
        <v>25</v>
      </c>
      <c r="D66" s="163">
        <v>30</v>
      </c>
      <c r="E66" s="163">
        <v>20</v>
      </c>
    </row>
    <row r="67" spans="1:5">
      <c r="A67" s="162" t="s">
        <v>257</v>
      </c>
      <c r="B67" s="163">
        <v>75</v>
      </c>
      <c r="C67" s="163">
        <v>105</v>
      </c>
      <c r="D67" s="163">
        <v>95</v>
      </c>
      <c r="E67" s="163">
        <v>40</v>
      </c>
    </row>
    <row r="68" spans="1:5">
      <c r="A68" s="162" t="s">
        <v>258</v>
      </c>
      <c r="B68" s="163">
        <v>40</v>
      </c>
      <c r="C68" s="163">
        <v>60</v>
      </c>
      <c r="D68" s="163">
        <v>60</v>
      </c>
      <c r="E68" s="163">
        <v>110</v>
      </c>
    </row>
    <row r="69" spans="1:5">
      <c r="A69" s="160" t="s">
        <v>259</v>
      </c>
      <c r="B69" s="161">
        <v>910</v>
      </c>
      <c r="C69" s="161">
        <v>990</v>
      </c>
      <c r="D69" s="161">
        <v>1070</v>
      </c>
      <c r="E69" s="161">
        <v>1200</v>
      </c>
    </row>
    <row r="70" spans="1:5">
      <c r="A70" s="162" t="s">
        <v>260</v>
      </c>
      <c r="B70" s="163">
        <v>30</v>
      </c>
      <c r="C70" s="163">
        <v>35</v>
      </c>
      <c r="D70" s="163">
        <v>35</v>
      </c>
      <c r="E70" s="163">
        <v>45</v>
      </c>
    </row>
    <row r="71" spans="1:5">
      <c r="A71" s="162" t="s">
        <v>261</v>
      </c>
      <c r="B71" s="163">
        <v>100</v>
      </c>
      <c r="C71" s="163">
        <v>110</v>
      </c>
      <c r="D71" s="163">
        <v>95</v>
      </c>
      <c r="E71" s="163">
        <v>100</v>
      </c>
    </row>
    <row r="72" spans="1:5">
      <c r="A72" s="162" t="s">
        <v>262</v>
      </c>
      <c r="B72" s="163">
        <v>35</v>
      </c>
      <c r="C72" s="163">
        <v>35</v>
      </c>
      <c r="D72" s="163">
        <v>25</v>
      </c>
      <c r="E72" s="163">
        <v>70</v>
      </c>
    </row>
    <row r="73" spans="1:5">
      <c r="A73" s="162" t="s">
        <v>263</v>
      </c>
      <c r="B73" s="163">
        <v>70</v>
      </c>
      <c r="C73" s="163">
        <v>85</v>
      </c>
      <c r="D73" s="163">
        <v>90</v>
      </c>
      <c r="E73" s="163">
        <v>75</v>
      </c>
    </row>
    <row r="74" spans="1:5">
      <c r="A74" s="162" t="s">
        <v>264</v>
      </c>
      <c r="B74" s="163">
        <v>30</v>
      </c>
      <c r="C74" s="163">
        <v>25</v>
      </c>
      <c r="D74" s="163">
        <v>45</v>
      </c>
      <c r="E74" s="163">
        <v>65</v>
      </c>
    </row>
    <row r="75" spans="1:5">
      <c r="A75" s="162" t="s">
        <v>265</v>
      </c>
      <c r="B75" s="163">
        <v>70</v>
      </c>
      <c r="C75" s="163">
        <v>65</v>
      </c>
      <c r="D75" s="163">
        <v>90</v>
      </c>
      <c r="E75" s="163">
        <v>90</v>
      </c>
    </row>
    <row r="76" spans="1:5">
      <c r="A76" s="162" t="s">
        <v>266</v>
      </c>
      <c r="B76" s="163">
        <v>80</v>
      </c>
      <c r="C76" s="163">
        <v>95</v>
      </c>
      <c r="D76" s="163">
        <v>100</v>
      </c>
      <c r="E76" s="163">
        <v>100</v>
      </c>
    </row>
    <row r="77" spans="1:5">
      <c r="A77" s="162" t="s">
        <v>267</v>
      </c>
      <c r="B77" s="163">
        <v>240</v>
      </c>
      <c r="C77" s="163">
        <v>225</v>
      </c>
      <c r="D77" s="163">
        <v>255</v>
      </c>
      <c r="E77" s="163">
        <v>220</v>
      </c>
    </row>
    <row r="78" spans="1:5">
      <c r="A78" s="162" t="s">
        <v>268</v>
      </c>
      <c r="B78" s="163">
        <v>15</v>
      </c>
      <c r="C78" s="163">
        <v>15</v>
      </c>
      <c r="D78" s="163">
        <v>30</v>
      </c>
      <c r="E78" s="163">
        <v>10</v>
      </c>
    </row>
    <row r="79" spans="1:5">
      <c r="A79" s="162" t="s">
        <v>269</v>
      </c>
      <c r="B79" s="163">
        <v>10</v>
      </c>
      <c r="C79" s="163">
        <v>15</v>
      </c>
      <c r="D79" s="163">
        <v>20</v>
      </c>
      <c r="E79" s="163">
        <v>30</v>
      </c>
    </row>
    <row r="80" spans="1:5">
      <c r="A80" s="162" t="s">
        <v>270</v>
      </c>
      <c r="B80" s="163">
        <v>30</v>
      </c>
      <c r="C80" s="163">
        <v>30</v>
      </c>
      <c r="D80" s="163">
        <v>65</v>
      </c>
      <c r="E80" s="163">
        <v>55</v>
      </c>
    </row>
    <row r="81" spans="1:5">
      <c r="A81" s="162" t="s">
        <v>271</v>
      </c>
      <c r="B81" s="163">
        <v>45</v>
      </c>
      <c r="C81" s="163">
        <v>65</v>
      </c>
      <c r="D81" s="163">
        <v>50</v>
      </c>
      <c r="E81" s="163">
        <v>80</v>
      </c>
    </row>
    <row r="82" spans="1:5">
      <c r="A82" s="162" t="s">
        <v>272</v>
      </c>
      <c r="B82" s="163">
        <v>80</v>
      </c>
      <c r="C82" s="163">
        <v>85</v>
      </c>
      <c r="D82" s="163">
        <v>85</v>
      </c>
      <c r="E82" s="163">
        <v>120</v>
      </c>
    </row>
    <row r="83" spans="1:5">
      <c r="A83" s="162" t="s">
        <v>273</v>
      </c>
      <c r="B83" s="163">
        <v>40</v>
      </c>
      <c r="C83" s="163">
        <v>55</v>
      </c>
      <c r="D83" s="163">
        <v>50</v>
      </c>
      <c r="E83" s="163">
        <v>100</v>
      </c>
    </row>
    <row r="84" spans="1:5">
      <c r="A84" s="162" t="s">
        <v>274</v>
      </c>
      <c r="B84" s="163">
        <v>35</v>
      </c>
      <c r="C84" s="163">
        <v>50</v>
      </c>
      <c r="D84" s="163">
        <v>40</v>
      </c>
      <c r="E84" s="163">
        <v>40</v>
      </c>
    </row>
    <row r="85" spans="1:5">
      <c r="A85" s="160" t="s">
        <v>275</v>
      </c>
      <c r="B85" s="161">
        <v>430</v>
      </c>
      <c r="C85" s="161">
        <v>470</v>
      </c>
      <c r="D85" s="161">
        <v>580</v>
      </c>
      <c r="E85" s="161">
        <v>570</v>
      </c>
    </row>
    <row r="86" spans="1:5">
      <c r="A86" s="162" t="s">
        <v>276</v>
      </c>
      <c r="B86" s="163">
        <v>55</v>
      </c>
      <c r="C86" s="163">
        <v>60</v>
      </c>
      <c r="D86" s="163">
        <v>45</v>
      </c>
      <c r="E86" s="163">
        <v>75</v>
      </c>
    </row>
    <row r="87" spans="1:5">
      <c r="A87" s="162" t="s">
        <v>277</v>
      </c>
      <c r="B87" s="163">
        <v>80</v>
      </c>
      <c r="C87" s="163">
        <v>55</v>
      </c>
      <c r="D87" s="163">
        <v>100</v>
      </c>
      <c r="E87" s="163">
        <v>95</v>
      </c>
    </row>
    <row r="88" spans="1:5">
      <c r="A88" s="162" t="s">
        <v>278</v>
      </c>
      <c r="B88" s="163">
        <v>60</v>
      </c>
      <c r="C88" s="163">
        <v>70</v>
      </c>
      <c r="D88" s="163">
        <v>70</v>
      </c>
      <c r="E88" s="163">
        <v>80</v>
      </c>
    </row>
    <row r="89" spans="1:5">
      <c r="A89" s="162" t="s">
        <v>279</v>
      </c>
      <c r="B89" s="163">
        <v>25</v>
      </c>
      <c r="C89" s="163">
        <v>45</v>
      </c>
      <c r="D89" s="163">
        <v>40</v>
      </c>
      <c r="E89" s="163">
        <v>45</v>
      </c>
    </row>
    <row r="90" spans="1:5">
      <c r="A90" s="162" t="s">
        <v>280</v>
      </c>
      <c r="B90" s="163">
        <v>45</v>
      </c>
      <c r="C90" s="163">
        <v>65</v>
      </c>
      <c r="D90" s="163">
        <v>60</v>
      </c>
      <c r="E90" s="163">
        <v>70</v>
      </c>
    </row>
    <row r="91" spans="1:5">
      <c r="A91" s="162" t="s">
        <v>281</v>
      </c>
      <c r="B91" s="163">
        <v>60</v>
      </c>
      <c r="C91" s="163">
        <v>70</v>
      </c>
      <c r="D91" s="163">
        <v>100</v>
      </c>
      <c r="E91" s="163">
        <v>60</v>
      </c>
    </row>
    <row r="92" spans="1:5">
      <c r="A92" s="162" t="s">
        <v>282</v>
      </c>
      <c r="B92" s="163">
        <v>45</v>
      </c>
      <c r="C92" s="163">
        <v>60</v>
      </c>
      <c r="D92" s="163">
        <v>80</v>
      </c>
      <c r="E92" s="163">
        <v>50</v>
      </c>
    </row>
    <row r="93" spans="1:5">
      <c r="A93" s="162" t="s">
        <v>283</v>
      </c>
      <c r="B93" s="163">
        <v>65</v>
      </c>
      <c r="C93" s="163">
        <v>40</v>
      </c>
      <c r="D93" s="163">
        <v>80</v>
      </c>
      <c r="E93" s="163">
        <v>90</v>
      </c>
    </row>
    <row r="94" spans="1:5">
      <c r="A94" s="162" t="s">
        <v>284</v>
      </c>
      <c r="B94" s="163">
        <v>0</v>
      </c>
      <c r="C94" s="163" t="s">
        <v>64</v>
      </c>
      <c r="D94" s="163">
        <v>10</v>
      </c>
      <c r="E94" s="163" t="s">
        <v>64</v>
      </c>
    </row>
    <row r="95" spans="1:5">
      <c r="A95" s="160" t="s">
        <v>285</v>
      </c>
      <c r="B95" s="161">
        <v>860</v>
      </c>
      <c r="C95" s="161">
        <v>1040</v>
      </c>
      <c r="D95" s="161">
        <v>1110</v>
      </c>
      <c r="E95" s="161">
        <v>990</v>
      </c>
    </row>
    <row r="96" spans="1:5">
      <c r="A96" s="162" t="s">
        <v>286</v>
      </c>
      <c r="B96" s="163">
        <v>240</v>
      </c>
      <c r="C96" s="163">
        <v>290</v>
      </c>
      <c r="D96" s="163">
        <v>285</v>
      </c>
      <c r="E96" s="163">
        <v>255</v>
      </c>
    </row>
    <row r="97" spans="1:5">
      <c r="A97" s="162" t="s">
        <v>287</v>
      </c>
      <c r="B97" s="163">
        <v>95</v>
      </c>
      <c r="C97" s="163">
        <v>135</v>
      </c>
      <c r="D97" s="163">
        <v>105</v>
      </c>
      <c r="E97" s="163">
        <v>60</v>
      </c>
    </row>
    <row r="98" spans="1:5">
      <c r="A98" s="162" t="s">
        <v>288</v>
      </c>
      <c r="B98" s="163">
        <v>75</v>
      </c>
      <c r="C98" s="163">
        <v>85</v>
      </c>
      <c r="D98" s="163">
        <v>110</v>
      </c>
      <c r="E98" s="163">
        <v>70</v>
      </c>
    </row>
    <row r="99" spans="1:5">
      <c r="A99" s="162" t="s">
        <v>289</v>
      </c>
      <c r="B99" s="163" t="s">
        <v>64</v>
      </c>
      <c r="C99" s="163">
        <v>15</v>
      </c>
      <c r="D99" s="163">
        <v>10</v>
      </c>
      <c r="E99" s="163">
        <v>35</v>
      </c>
    </row>
    <row r="100" spans="1:5">
      <c r="A100" s="162" t="s">
        <v>290</v>
      </c>
      <c r="B100" s="163">
        <v>30</v>
      </c>
      <c r="C100" s="163">
        <v>45</v>
      </c>
      <c r="D100" s="163">
        <v>90</v>
      </c>
      <c r="E100" s="163">
        <v>65</v>
      </c>
    </row>
    <row r="101" spans="1:5">
      <c r="A101" s="162" t="s">
        <v>291</v>
      </c>
      <c r="B101" s="163">
        <v>30</v>
      </c>
      <c r="C101" s="163">
        <v>20</v>
      </c>
      <c r="D101" s="163">
        <v>25</v>
      </c>
      <c r="E101" s="163">
        <v>35</v>
      </c>
    </row>
    <row r="102" spans="1:5">
      <c r="A102" s="162" t="s">
        <v>292</v>
      </c>
      <c r="B102" s="163">
        <v>20</v>
      </c>
      <c r="C102" s="163">
        <v>45</v>
      </c>
      <c r="D102" s="163">
        <v>20</v>
      </c>
      <c r="E102" s="163">
        <v>25</v>
      </c>
    </row>
    <row r="103" spans="1:5">
      <c r="A103" s="162" t="s">
        <v>293</v>
      </c>
      <c r="B103" s="163">
        <v>80</v>
      </c>
      <c r="C103" s="163">
        <v>100</v>
      </c>
      <c r="D103" s="163">
        <v>100</v>
      </c>
      <c r="E103" s="163">
        <v>90</v>
      </c>
    </row>
    <row r="104" spans="1:5">
      <c r="A104" s="162" t="s">
        <v>294</v>
      </c>
      <c r="B104" s="163">
        <v>50</v>
      </c>
      <c r="C104" s="163">
        <v>60</v>
      </c>
      <c r="D104" s="163">
        <v>65</v>
      </c>
      <c r="E104" s="163">
        <v>70</v>
      </c>
    </row>
    <row r="105" spans="1:5">
      <c r="A105" s="162" t="s">
        <v>295</v>
      </c>
      <c r="B105" s="163">
        <v>25</v>
      </c>
      <c r="C105" s="163">
        <v>15</v>
      </c>
      <c r="D105" s="163">
        <v>40</v>
      </c>
      <c r="E105" s="163">
        <v>30</v>
      </c>
    </row>
    <row r="106" spans="1:5">
      <c r="A106" s="162" t="s">
        <v>296</v>
      </c>
      <c r="B106" s="163">
        <v>50</v>
      </c>
      <c r="C106" s="163">
        <v>70</v>
      </c>
      <c r="D106" s="163">
        <v>60</v>
      </c>
      <c r="E106" s="163">
        <v>45</v>
      </c>
    </row>
    <row r="107" spans="1:5">
      <c r="A107" s="162" t="s">
        <v>297</v>
      </c>
      <c r="B107" s="163">
        <v>65</v>
      </c>
      <c r="C107" s="163">
        <v>70</v>
      </c>
      <c r="D107" s="163">
        <v>75</v>
      </c>
      <c r="E107" s="163">
        <v>70</v>
      </c>
    </row>
    <row r="108" spans="1:5">
      <c r="A108" s="162" t="s">
        <v>298</v>
      </c>
      <c r="B108" s="163">
        <v>45</v>
      </c>
      <c r="C108" s="163">
        <v>30</v>
      </c>
      <c r="D108" s="163">
        <v>70</v>
      </c>
      <c r="E108" s="163">
        <v>70</v>
      </c>
    </row>
    <row r="109" spans="1:5">
      <c r="A109" s="162" t="s">
        <v>299</v>
      </c>
      <c r="B109" s="163">
        <v>45</v>
      </c>
      <c r="C109" s="163">
        <v>50</v>
      </c>
      <c r="D109" s="163">
        <v>50</v>
      </c>
      <c r="E109" s="163">
        <v>65</v>
      </c>
    </row>
    <row r="110" spans="1:5">
      <c r="A110" s="160" t="s">
        <v>300</v>
      </c>
      <c r="B110" s="161">
        <v>690</v>
      </c>
      <c r="C110" s="161">
        <v>660</v>
      </c>
      <c r="D110" s="161">
        <v>740</v>
      </c>
      <c r="E110" s="161">
        <v>820</v>
      </c>
    </row>
    <row r="111" spans="1:5" ht="15.75">
      <c r="A111" s="162" t="s">
        <v>515</v>
      </c>
      <c r="B111" s="163">
        <v>10</v>
      </c>
      <c r="C111" s="163">
        <v>20</v>
      </c>
      <c r="D111" s="163" t="s">
        <v>383</v>
      </c>
      <c r="E111" s="163" t="s">
        <v>383</v>
      </c>
    </row>
    <row r="112" spans="1:5" ht="15.75">
      <c r="A112" s="162" t="s">
        <v>516</v>
      </c>
      <c r="B112" s="163" t="s">
        <v>383</v>
      </c>
      <c r="C112" s="163" t="s">
        <v>383</v>
      </c>
      <c r="D112" s="163">
        <v>15</v>
      </c>
      <c r="E112" s="163">
        <v>25</v>
      </c>
    </row>
    <row r="113" spans="1:5" ht="15.75">
      <c r="A113" s="162" t="s">
        <v>517</v>
      </c>
      <c r="B113" s="163" t="s">
        <v>383</v>
      </c>
      <c r="C113" s="163" t="s">
        <v>383</v>
      </c>
      <c r="D113" s="163">
        <v>20</v>
      </c>
      <c r="E113" s="163">
        <v>25</v>
      </c>
    </row>
    <row r="114" spans="1:5">
      <c r="A114" s="162" t="s">
        <v>301</v>
      </c>
      <c r="B114" s="163">
        <v>75</v>
      </c>
      <c r="C114" s="163">
        <v>70</v>
      </c>
      <c r="D114" s="163">
        <v>55</v>
      </c>
      <c r="E114" s="163">
        <v>65</v>
      </c>
    </row>
    <row r="115" spans="1:5">
      <c r="A115" s="162" t="s">
        <v>302</v>
      </c>
      <c r="B115" s="163">
        <v>170</v>
      </c>
      <c r="C115" s="163">
        <v>145</v>
      </c>
      <c r="D115" s="163">
        <v>150</v>
      </c>
      <c r="E115" s="163">
        <v>135</v>
      </c>
    </row>
    <row r="116" spans="1:5">
      <c r="A116" s="162" t="s">
        <v>303</v>
      </c>
      <c r="B116" s="163">
        <v>95</v>
      </c>
      <c r="C116" s="163">
        <v>115</v>
      </c>
      <c r="D116" s="163">
        <v>175</v>
      </c>
      <c r="E116" s="163">
        <v>180</v>
      </c>
    </row>
    <row r="117" spans="1:5">
      <c r="A117" s="162" t="s">
        <v>304</v>
      </c>
      <c r="B117" s="163">
        <v>50</v>
      </c>
      <c r="C117" s="163">
        <v>25</v>
      </c>
      <c r="D117" s="163">
        <v>40</v>
      </c>
      <c r="E117" s="163">
        <v>45</v>
      </c>
    </row>
    <row r="118" spans="1:5">
      <c r="A118" s="162" t="s">
        <v>305</v>
      </c>
      <c r="B118" s="163">
        <v>75</v>
      </c>
      <c r="C118" s="163">
        <v>105</v>
      </c>
      <c r="D118" s="163">
        <v>100</v>
      </c>
      <c r="E118" s="163">
        <v>135</v>
      </c>
    </row>
    <row r="119" spans="1:5">
      <c r="A119" s="162" t="s">
        <v>306</v>
      </c>
      <c r="B119" s="163">
        <v>40</v>
      </c>
      <c r="C119" s="163">
        <v>50</v>
      </c>
      <c r="D119" s="163">
        <v>30</v>
      </c>
      <c r="E119" s="163">
        <v>45</v>
      </c>
    </row>
    <row r="120" spans="1:5">
      <c r="A120" s="162" t="s">
        <v>307</v>
      </c>
      <c r="B120" s="163">
        <v>40</v>
      </c>
      <c r="C120" s="163">
        <v>20</v>
      </c>
      <c r="D120" s="163">
        <v>25</v>
      </c>
      <c r="E120" s="163">
        <v>35</v>
      </c>
    </row>
    <row r="121" spans="1:5">
      <c r="A121" s="162" t="s">
        <v>308</v>
      </c>
      <c r="B121" s="163">
        <v>115</v>
      </c>
      <c r="C121" s="163">
        <v>85</v>
      </c>
      <c r="D121" s="163">
        <v>110</v>
      </c>
      <c r="E121" s="163">
        <v>85</v>
      </c>
    </row>
    <row r="122" spans="1:5">
      <c r="A122" s="162" t="s">
        <v>309</v>
      </c>
      <c r="B122" s="163">
        <v>20</v>
      </c>
      <c r="C122" s="163">
        <v>25</v>
      </c>
      <c r="D122" s="163">
        <v>20</v>
      </c>
      <c r="E122" s="163">
        <v>35</v>
      </c>
    </row>
    <row r="123" spans="1:5">
      <c r="A123" s="160" t="s">
        <v>310</v>
      </c>
      <c r="B123" s="161">
        <v>1390</v>
      </c>
      <c r="C123" s="161">
        <v>1670</v>
      </c>
      <c r="D123" s="161">
        <v>1950</v>
      </c>
      <c r="E123" s="161">
        <v>1850</v>
      </c>
    </row>
    <row r="124" spans="1:5">
      <c r="A124" s="160" t="s">
        <v>311</v>
      </c>
      <c r="B124" s="161">
        <v>700</v>
      </c>
      <c r="C124" s="161">
        <v>830</v>
      </c>
      <c r="D124" s="161">
        <v>970</v>
      </c>
      <c r="E124" s="161">
        <v>980</v>
      </c>
    </row>
    <row r="125" spans="1:5">
      <c r="A125" s="162" t="s">
        <v>312</v>
      </c>
      <c r="B125" s="163">
        <v>40</v>
      </c>
      <c r="C125" s="163">
        <v>65</v>
      </c>
      <c r="D125" s="163">
        <v>50</v>
      </c>
      <c r="E125" s="163">
        <v>75</v>
      </c>
    </row>
    <row r="126" spans="1:5">
      <c r="A126" s="164" t="s">
        <v>313</v>
      </c>
      <c r="B126" s="163">
        <v>0</v>
      </c>
      <c r="C126" s="163">
        <v>0</v>
      </c>
      <c r="D126" s="163" t="s">
        <v>64</v>
      </c>
      <c r="E126" s="163" t="s">
        <v>64</v>
      </c>
    </row>
    <row r="127" spans="1:5">
      <c r="A127" s="164" t="s">
        <v>314</v>
      </c>
      <c r="B127" s="163">
        <v>30</v>
      </c>
      <c r="C127" s="163">
        <v>60</v>
      </c>
      <c r="D127" s="163">
        <v>45</v>
      </c>
      <c r="E127" s="163">
        <v>40</v>
      </c>
    </row>
    <row r="128" spans="1:5">
      <c r="A128" s="164" t="s">
        <v>315</v>
      </c>
      <c r="B128" s="163">
        <v>30</v>
      </c>
      <c r="C128" s="163">
        <v>25</v>
      </c>
      <c r="D128" s="163">
        <v>35</v>
      </c>
      <c r="E128" s="163">
        <v>55</v>
      </c>
    </row>
    <row r="129" spans="1:5">
      <c r="A129" s="164" t="s">
        <v>316</v>
      </c>
      <c r="B129" s="163">
        <v>100</v>
      </c>
      <c r="C129" s="163">
        <v>125</v>
      </c>
      <c r="D129" s="163">
        <v>175</v>
      </c>
      <c r="E129" s="163">
        <v>190</v>
      </c>
    </row>
    <row r="130" spans="1:5">
      <c r="A130" s="164" t="s">
        <v>317</v>
      </c>
      <c r="B130" s="163">
        <v>65</v>
      </c>
      <c r="C130" s="163">
        <v>55</v>
      </c>
      <c r="D130" s="163">
        <v>65</v>
      </c>
      <c r="E130" s="163">
        <v>55</v>
      </c>
    </row>
    <row r="131" spans="1:5">
      <c r="A131" s="164" t="s">
        <v>318</v>
      </c>
      <c r="B131" s="163">
        <v>15</v>
      </c>
      <c r="C131" s="163">
        <v>30</v>
      </c>
      <c r="D131" s="163">
        <v>20</v>
      </c>
      <c r="E131" s="163">
        <v>15</v>
      </c>
    </row>
    <row r="132" spans="1:5">
      <c r="A132" s="164" t="s">
        <v>319</v>
      </c>
      <c r="B132" s="163">
        <v>60</v>
      </c>
      <c r="C132" s="163">
        <v>60</v>
      </c>
      <c r="D132" s="163">
        <v>80</v>
      </c>
      <c r="E132" s="163">
        <v>70</v>
      </c>
    </row>
    <row r="133" spans="1:5">
      <c r="A133" s="164" t="s">
        <v>320</v>
      </c>
      <c r="B133" s="163">
        <v>70</v>
      </c>
      <c r="C133" s="163">
        <v>60</v>
      </c>
      <c r="D133" s="163">
        <v>90</v>
      </c>
      <c r="E133" s="163">
        <v>75</v>
      </c>
    </row>
    <row r="134" spans="1:5">
      <c r="A134" s="164" t="s">
        <v>321</v>
      </c>
      <c r="B134" s="163">
        <v>70</v>
      </c>
      <c r="C134" s="163">
        <v>100</v>
      </c>
      <c r="D134" s="163">
        <v>115</v>
      </c>
      <c r="E134" s="163">
        <v>100</v>
      </c>
    </row>
    <row r="135" spans="1:5">
      <c r="A135" s="164" t="s">
        <v>322</v>
      </c>
      <c r="B135" s="163">
        <v>80</v>
      </c>
      <c r="C135" s="163">
        <v>90</v>
      </c>
      <c r="D135" s="163">
        <v>80</v>
      </c>
      <c r="E135" s="163">
        <v>130</v>
      </c>
    </row>
    <row r="136" spans="1:5">
      <c r="A136" s="164" t="s">
        <v>323</v>
      </c>
      <c r="B136" s="163">
        <v>65</v>
      </c>
      <c r="C136" s="163">
        <v>80</v>
      </c>
      <c r="D136" s="163">
        <v>105</v>
      </c>
      <c r="E136" s="163">
        <v>90</v>
      </c>
    </row>
    <row r="137" spans="1:5">
      <c r="A137" s="164" t="s">
        <v>324</v>
      </c>
      <c r="B137" s="163">
        <v>40</v>
      </c>
      <c r="C137" s="163">
        <v>45</v>
      </c>
      <c r="D137" s="163">
        <v>45</v>
      </c>
      <c r="E137" s="163">
        <v>45</v>
      </c>
    </row>
    <row r="138" spans="1:5">
      <c r="A138" s="164" t="s">
        <v>325</v>
      </c>
      <c r="B138" s="163">
        <v>45</v>
      </c>
      <c r="C138" s="163">
        <v>40</v>
      </c>
      <c r="D138" s="163">
        <v>55</v>
      </c>
      <c r="E138" s="163">
        <v>30</v>
      </c>
    </row>
    <row r="139" spans="1:5">
      <c r="A139" s="160" t="s">
        <v>326</v>
      </c>
      <c r="B139" s="161">
        <v>690</v>
      </c>
      <c r="C139" s="161">
        <v>840</v>
      </c>
      <c r="D139" s="161">
        <v>990</v>
      </c>
      <c r="E139" s="161">
        <v>870</v>
      </c>
    </row>
    <row r="140" spans="1:5">
      <c r="A140" s="162" t="s">
        <v>327</v>
      </c>
      <c r="B140" s="163">
        <v>55</v>
      </c>
      <c r="C140" s="163">
        <v>95</v>
      </c>
      <c r="D140" s="163">
        <v>80</v>
      </c>
      <c r="E140" s="163">
        <v>90</v>
      </c>
    </row>
    <row r="141" spans="1:5">
      <c r="A141" s="162" t="s">
        <v>328</v>
      </c>
      <c r="B141" s="163">
        <v>40</v>
      </c>
      <c r="C141" s="163">
        <v>40</v>
      </c>
      <c r="D141" s="163">
        <v>60</v>
      </c>
      <c r="E141" s="163">
        <v>60</v>
      </c>
    </row>
    <row r="142" spans="1:5">
      <c r="A142" s="162" t="s">
        <v>329</v>
      </c>
      <c r="B142" s="163">
        <v>35</v>
      </c>
      <c r="C142" s="163">
        <v>30</v>
      </c>
      <c r="D142" s="163">
        <v>50</v>
      </c>
      <c r="E142" s="163">
        <v>30</v>
      </c>
    </row>
    <row r="143" spans="1:5">
      <c r="A143" s="162" t="s">
        <v>330</v>
      </c>
      <c r="B143" s="163">
        <v>60</v>
      </c>
      <c r="C143" s="163">
        <v>60</v>
      </c>
      <c r="D143" s="163">
        <v>55</v>
      </c>
      <c r="E143" s="163">
        <v>80</v>
      </c>
    </row>
    <row r="144" spans="1:5">
      <c r="A144" s="162" t="s">
        <v>331</v>
      </c>
      <c r="B144" s="163">
        <v>15</v>
      </c>
      <c r="C144" s="163">
        <v>20</v>
      </c>
      <c r="D144" s="163">
        <v>40</v>
      </c>
      <c r="E144" s="163">
        <v>30</v>
      </c>
    </row>
    <row r="145" spans="1:5">
      <c r="A145" s="162" t="s">
        <v>332</v>
      </c>
      <c r="B145" s="163">
        <v>35</v>
      </c>
      <c r="C145" s="163">
        <v>60</v>
      </c>
      <c r="D145" s="163">
        <v>65</v>
      </c>
      <c r="E145" s="163">
        <v>30</v>
      </c>
    </row>
    <row r="146" spans="1:5">
      <c r="A146" s="162" t="s">
        <v>333</v>
      </c>
      <c r="B146" s="163">
        <v>40</v>
      </c>
      <c r="C146" s="163">
        <v>65</v>
      </c>
      <c r="D146" s="163">
        <v>85</v>
      </c>
      <c r="E146" s="163">
        <v>35</v>
      </c>
    </row>
    <row r="147" spans="1:5">
      <c r="A147" s="162" t="s">
        <v>334</v>
      </c>
      <c r="B147" s="163">
        <v>35</v>
      </c>
      <c r="C147" s="163">
        <v>45</v>
      </c>
      <c r="D147" s="163">
        <v>70</v>
      </c>
      <c r="E147" s="163">
        <v>75</v>
      </c>
    </row>
    <row r="148" spans="1:5">
      <c r="A148" s="164" t="s">
        <v>335</v>
      </c>
      <c r="B148" s="163">
        <v>70</v>
      </c>
      <c r="C148" s="163">
        <v>95</v>
      </c>
      <c r="D148" s="163">
        <v>115</v>
      </c>
      <c r="E148" s="163">
        <v>125</v>
      </c>
    </row>
    <row r="149" spans="1:5">
      <c r="A149" s="162" t="s">
        <v>336</v>
      </c>
      <c r="B149" s="163">
        <v>15</v>
      </c>
      <c r="C149" s="163">
        <v>35</v>
      </c>
      <c r="D149" s="163">
        <v>35</v>
      </c>
      <c r="E149" s="163">
        <v>45</v>
      </c>
    </row>
    <row r="150" spans="1:5">
      <c r="A150" s="162" t="s">
        <v>337</v>
      </c>
      <c r="B150" s="163">
        <v>50</v>
      </c>
      <c r="C150" s="163">
        <v>55</v>
      </c>
      <c r="D150" s="163">
        <v>45</v>
      </c>
      <c r="E150" s="163">
        <v>45</v>
      </c>
    </row>
    <row r="151" spans="1:5">
      <c r="A151" s="162" t="s">
        <v>338</v>
      </c>
      <c r="B151" s="163">
        <v>30</v>
      </c>
      <c r="C151" s="163">
        <v>15</v>
      </c>
      <c r="D151" s="163">
        <v>30</v>
      </c>
      <c r="E151" s="163">
        <v>15</v>
      </c>
    </row>
    <row r="152" spans="1:5">
      <c r="A152" s="162" t="s">
        <v>339</v>
      </c>
      <c r="B152" s="163">
        <v>40</v>
      </c>
      <c r="C152" s="163">
        <v>60</v>
      </c>
      <c r="D152" s="163">
        <v>90</v>
      </c>
      <c r="E152" s="163">
        <v>40</v>
      </c>
    </row>
    <row r="153" spans="1:5">
      <c r="A153" s="162" t="s">
        <v>340</v>
      </c>
      <c r="B153" s="163">
        <v>15</v>
      </c>
      <c r="C153" s="163">
        <v>15</v>
      </c>
      <c r="D153" s="163">
        <v>15</v>
      </c>
      <c r="E153" s="163">
        <v>10</v>
      </c>
    </row>
    <row r="154" spans="1:5">
      <c r="A154" s="162" t="s">
        <v>341</v>
      </c>
      <c r="B154" s="163">
        <v>45</v>
      </c>
      <c r="C154" s="163">
        <v>50</v>
      </c>
      <c r="D154" s="163">
        <v>25</v>
      </c>
      <c r="E154" s="163">
        <v>35</v>
      </c>
    </row>
    <row r="155" spans="1:5">
      <c r="A155" s="162" t="s">
        <v>342</v>
      </c>
      <c r="B155" s="163">
        <v>35</v>
      </c>
      <c r="C155" s="163">
        <v>20</v>
      </c>
      <c r="D155" s="163">
        <v>30</v>
      </c>
      <c r="E155" s="163">
        <v>20</v>
      </c>
    </row>
    <row r="156" spans="1:5">
      <c r="A156" s="162" t="s">
        <v>343</v>
      </c>
      <c r="B156" s="163">
        <v>20</v>
      </c>
      <c r="C156" s="163">
        <v>10</v>
      </c>
      <c r="D156" s="163">
        <v>15</v>
      </c>
      <c r="E156" s="163">
        <v>15</v>
      </c>
    </row>
    <row r="157" spans="1:5">
      <c r="A157" s="162" t="s">
        <v>344</v>
      </c>
      <c r="B157" s="163">
        <v>15</v>
      </c>
      <c r="C157" s="163">
        <v>25</v>
      </c>
      <c r="D157" s="163">
        <v>25</v>
      </c>
      <c r="E157" s="163">
        <v>25</v>
      </c>
    </row>
    <row r="158" spans="1:5">
      <c r="A158" s="162" t="s">
        <v>345</v>
      </c>
      <c r="B158" s="163">
        <v>40</v>
      </c>
      <c r="C158" s="163">
        <v>45</v>
      </c>
      <c r="D158" s="163">
        <v>70</v>
      </c>
      <c r="E158" s="163">
        <v>60</v>
      </c>
    </row>
    <row r="159" spans="1:5">
      <c r="A159" s="160" t="s">
        <v>346</v>
      </c>
      <c r="B159" s="161">
        <v>880</v>
      </c>
      <c r="C159" s="161">
        <v>940</v>
      </c>
      <c r="D159" s="161">
        <v>1220</v>
      </c>
      <c r="E159" s="161">
        <v>1350</v>
      </c>
    </row>
    <row r="160" spans="1:5">
      <c r="A160" s="162" t="s">
        <v>347</v>
      </c>
      <c r="B160" s="163">
        <v>10</v>
      </c>
      <c r="C160" s="163">
        <v>5</v>
      </c>
      <c r="D160" s="163">
        <v>20</v>
      </c>
      <c r="E160" s="163">
        <v>10</v>
      </c>
    </row>
    <row r="161" spans="1:5">
      <c r="A161" s="162" t="s">
        <v>348</v>
      </c>
      <c r="B161" s="163">
        <v>50</v>
      </c>
      <c r="C161" s="163">
        <v>75</v>
      </c>
      <c r="D161" s="163">
        <v>110</v>
      </c>
      <c r="E161" s="163">
        <v>95</v>
      </c>
    </row>
    <row r="162" spans="1:5">
      <c r="A162" s="162" t="s">
        <v>349</v>
      </c>
      <c r="B162" s="163">
        <v>30</v>
      </c>
      <c r="C162" s="163">
        <v>60</v>
      </c>
      <c r="D162" s="163">
        <v>65</v>
      </c>
      <c r="E162" s="163">
        <v>80</v>
      </c>
    </row>
    <row r="163" spans="1:5">
      <c r="A163" s="162" t="s">
        <v>350</v>
      </c>
      <c r="B163" s="163">
        <v>55</v>
      </c>
      <c r="C163" s="163">
        <v>55</v>
      </c>
      <c r="D163" s="163">
        <v>95</v>
      </c>
      <c r="E163" s="163">
        <v>125</v>
      </c>
    </row>
    <row r="164" spans="1:5">
      <c r="A164" s="162" t="s">
        <v>351</v>
      </c>
      <c r="B164" s="163">
        <v>125</v>
      </c>
      <c r="C164" s="163">
        <v>135</v>
      </c>
      <c r="D164" s="163">
        <v>135</v>
      </c>
      <c r="E164" s="163">
        <v>110</v>
      </c>
    </row>
    <row r="165" spans="1:5">
      <c r="A165" s="162" t="s">
        <v>352</v>
      </c>
      <c r="B165" s="163">
        <v>30</v>
      </c>
      <c r="C165" s="163">
        <v>20</v>
      </c>
      <c r="D165" s="163">
        <v>20</v>
      </c>
      <c r="E165" s="163">
        <v>25</v>
      </c>
    </row>
    <row r="166" spans="1:5">
      <c r="A166" s="162" t="s">
        <v>353</v>
      </c>
      <c r="B166" s="163">
        <v>155</v>
      </c>
      <c r="C166" s="163">
        <v>140</v>
      </c>
      <c r="D166" s="163">
        <v>170</v>
      </c>
      <c r="E166" s="163">
        <v>280</v>
      </c>
    </row>
    <row r="167" spans="1:5">
      <c r="A167" s="162" t="s">
        <v>354</v>
      </c>
      <c r="B167" s="163">
        <v>35</v>
      </c>
      <c r="C167" s="163">
        <v>25</v>
      </c>
      <c r="D167" s="163">
        <v>55</v>
      </c>
      <c r="E167" s="163">
        <v>40</v>
      </c>
    </row>
    <row r="168" spans="1:5">
      <c r="A168" s="162" t="s">
        <v>355</v>
      </c>
      <c r="B168" s="163">
        <v>30</v>
      </c>
      <c r="C168" s="163">
        <v>50</v>
      </c>
      <c r="D168" s="163">
        <v>70</v>
      </c>
      <c r="E168" s="163">
        <v>55</v>
      </c>
    </row>
    <row r="169" spans="1:5">
      <c r="A169" s="162" t="s">
        <v>356</v>
      </c>
      <c r="B169" s="163">
        <v>80</v>
      </c>
      <c r="C169" s="163">
        <v>55</v>
      </c>
      <c r="D169" s="163">
        <v>100</v>
      </c>
      <c r="E169" s="163">
        <v>85</v>
      </c>
    </row>
    <row r="170" spans="1:5">
      <c r="A170" s="162" t="s">
        <v>357</v>
      </c>
      <c r="B170" s="163">
        <v>15</v>
      </c>
      <c r="C170" s="163">
        <v>40</v>
      </c>
      <c r="D170" s="163">
        <v>40</v>
      </c>
      <c r="E170" s="163">
        <v>75</v>
      </c>
    </row>
    <row r="171" spans="1:5">
      <c r="A171" s="162" t="s">
        <v>358</v>
      </c>
      <c r="B171" s="163">
        <v>25</v>
      </c>
      <c r="C171" s="163">
        <v>30</v>
      </c>
      <c r="D171" s="163">
        <v>35</v>
      </c>
      <c r="E171" s="163">
        <v>40</v>
      </c>
    </row>
    <row r="172" spans="1:5">
      <c r="A172" s="162" t="s">
        <v>359</v>
      </c>
      <c r="B172" s="163">
        <v>15</v>
      </c>
      <c r="C172" s="163">
        <v>20</v>
      </c>
      <c r="D172" s="163">
        <v>30</v>
      </c>
      <c r="E172" s="163">
        <v>15</v>
      </c>
    </row>
    <row r="173" spans="1:5">
      <c r="A173" s="162" t="s">
        <v>360</v>
      </c>
      <c r="B173" s="163">
        <v>20</v>
      </c>
      <c r="C173" s="163">
        <v>30</v>
      </c>
      <c r="D173" s="163">
        <v>40</v>
      </c>
      <c r="E173" s="163">
        <v>65</v>
      </c>
    </row>
    <row r="174" spans="1:5">
      <c r="A174" s="162" t="s">
        <v>361</v>
      </c>
      <c r="B174" s="163">
        <v>95</v>
      </c>
      <c r="C174" s="163">
        <v>115</v>
      </c>
      <c r="D174" s="163">
        <v>95</v>
      </c>
      <c r="E174" s="163">
        <v>110</v>
      </c>
    </row>
    <row r="175" spans="1:5">
      <c r="A175" s="162" t="s">
        <v>362</v>
      </c>
      <c r="B175" s="163">
        <v>15</v>
      </c>
      <c r="C175" s="163">
        <v>5</v>
      </c>
      <c r="D175" s="163">
        <v>15</v>
      </c>
      <c r="E175" s="163">
        <v>20</v>
      </c>
    </row>
    <row r="176" spans="1:5">
      <c r="A176" s="162" t="s">
        <v>363</v>
      </c>
      <c r="B176" s="163">
        <v>70</v>
      </c>
      <c r="C176" s="163">
        <v>75</v>
      </c>
      <c r="D176" s="163">
        <v>115</v>
      </c>
      <c r="E176" s="163">
        <v>105</v>
      </c>
    </row>
    <row r="177" spans="1:5">
      <c r="A177" s="162" t="s">
        <v>364</v>
      </c>
      <c r="B177" s="163" t="s">
        <v>64</v>
      </c>
      <c r="C177" s="163" t="s">
        <v>64</v>
      </c>
      <c r="D177" s="163">
        <v>10</v>
      </c>
      <c r="E177" s="163">
        <v>5</v>
      </c>
    </row>
    <row r="178" spans="1:5">
      <c r="A178" s="162" t="s">
        <v>365</v>
      </c>
      <c r="B178" s="163">
        <v>15</v>
      </c>
      <c r="C178" s="163" t="s">
        <v>64</v>
      </c>
      <c r="D178" s="163">
        <v>15</v>
      </c>
      <c r="E178" s="163" t="s">
        <v>64</v>
      </c>
    </row>
    <row r="179" spans="1:5">
      <c r="A179" s="160" t="s">
        <v>366</v>
      </c>
      <c r="B179" s="161">
        <v>580</v>
      </c>
      <c r="C179" s="161">
        <v>580</v>
      </c>
      <c r="D179" s="161">
        <v>640</v>
      </c>
      <c r="E179" s="161">
        <v>650</v>
      </c>
    </row>
    <row r="180" spans="1:5">
      <c r="A180" s="162" t="s">
        <v>367</v>
      </c>
      <c r="B180" s="163">
        <v>15</v>
      </c>
      <c r="C180" s="163">
        <v>15</v>
      </c>
      <c r="D180" s="163">
        <v>10</v>
      </c>
      <c r="E180" s="163">
        <v>15</v>
      </c>
    </row>
    <row r="181" spans="1:5">
      <c r="A181" s="162" t="s">
        <v>368</v>
      </c>
      <c r="B181" s="163">
        <v>30</v>
      </c>
      <c r="C181" s="163">
        <v>35</v>
      </c>
      <c r="D181" s="163">
        <v>20</v>
      </c>
      <c r="E181" s="163">
        <v>25</v>
      </c>
    </row>
    <row r="182" spans="1:5">
      <c r="A182" s="162" t="s">
        <v>369</v>
      </c>
      <c r="B182" s="163">
        <v>95</v>
      </c>
      <c r="C182" s="163">
        <v>90</v>
      </c>
      <c r="D182" s="163">
        <v>120</v>
      </c>
      <c r="E182" s="163">
        <v>95</v>
      </c>
    </row>
    <row r="183" spans="1:5">
      <c r="A183" s="162" t="s">
        <v>370</v>
      </c>
      <c r="B183" s="163">
        <v>60</v>
      </c>
      <c r="C183" s="163">
        <v>80</v>
      </c>
      <c r="D183" s="163">
        <v>70</v>
      </c>
      <c r="E183" s="163">
        <v>90</v>
      </c>
    </row>
    <row r="184" spans="1:5">
      <c r="A184" s="162" t="s">
        <v>371</v>
      </c>
      <c r="B184" s="163">
        <v>45</v>
      </c>
      <c r="C184" s="163">
        <v>55</v>
      </c>
      <c r="D184" s="163">
        <v>60</v>
      </c>
      <c r="E184" s="163">
        <v>65</v>
      </c>
    </row>
    <row r="185" spans="1:5">
      <c r="A185" s="162" t="s">
        <v>372</v>
      </c>
      <c r="B185" s="163">
        <v>25</v>
      </c>
      <c r="C185" s="163">
        <v>20</v>
      </c>
      <c r="D185" s="163">
        <v>20</v>
      </c>
      <c r="E185" s="163">
        <v>30</v>
      </c>
    </row>
    <row r="186" spans="1:5">
      <c r="A186" s="162" t="s">
        <v>373</v>
      </c>
      <c r="B186" s="163">
        <v>45</v>
      </c>
      <c r="C186" s="163">
        <v>45</v>
      </c>
      <c r="D186" s="163">
        <v>65</v>
      </c>
      <c r="E186" s="163">
        <v>60</v>
      </c>
    </row>
    <row r="187" spans="1:5">
      <c r="A187" s="164" t="s">
        <v>374</v>
      </c>
      <c r="B187" s="163" t="s">
        <v>383</v>
      </c>
      <c r="C187" s="163" t="s">
        <v>383</v>
      </c>
      <c r="D187" s="163" t="s">
        <v>383</v>
      </c>
      <c r="E187" s="163" t="s">
        <v>383</v>
      </c>
    </row>
    <row r="188" spans="1:5">
      <c r="A188" s="162" t="s">
        <v>375</v>
      </c>
      <c r="B188" s="163">
        <v>40</v>
      </c>
      <c r="C188" s="163">
        <v>30</v>
      </c>
      <c r="D188" s="163">
        <v>30</v>
      </c>
      <c r="E188" s="163">
        <v>25</v>
      </c>
    </row>
    <row r="189" spans="1:5">
      <c r="A189" s="162" t="s">
        <v>376</v>
      </c>
      <c r="B189" s="163">
        <v>45</v>
      </c>
      <c r="C189" s="163">
        <v>45</v>
      </c>
      <c r="D189" s="163">
        <v>55</v>
      </c>
      <c r="E189" s="163">
        <v>55</v>
      </c>
    </row>
    <row r="190" spans="1:5">
      <c r="A190" s="162" t="s">
        <v>377</v>
      </c>
      <c r="B190" s="163">
        <v>10</v>
      </c>
      <c r="C190" s="163">
        <v>15</v>
      </c>
      <c r="D190" s="163">
        <v>10</v>
      </c>
      <c r="E190" s="163">
        <v>20</v>
      </c>
    </row>
    <row r="191" spans="1:5">
      <c r="A191" s="162" t="s">
        <v>378</v>
      </c>
      <c r="B191" s="163">
        <v>35</v>
      </c>
      <c r="C191" s="163">
        <v>60</v>
      </c>
      <c r="D191" s="163">
        <v>75</v>
      </c>
      <c r="E191" s="163">
        <v>60</v>
      </c>
    </row>
    <row r="192" spans="1:5">
      <c r="A192" s="162" t="s">
        <v>379</v>
      </c>
      <c r="B192" s="163">
        <v>30</v>
      </c>
      <c r="C192" s="163">
        <v>15</v>
      </c>
      <c r="D192" s="163">
        <v>25</v>
      </c>
      <c r="E192" s="163">
        <v>35</v>
      </c>
    </row>
    <row r="193" spans="1:5">
      <c r="A193" s="162" t="s">
        <v>380</v>
      </c>
      <c r="B193" s="163">
        <v>35</v>
      </c>
      <c r="C193" s="163">
        <v>20</v>
      </c>
      <c r="D193" s="163">
        <v>25</v>
      </c>
      <c r="E193" s="163">
        <v>20</v>
      </c>
    </row>
    <row r="194" spans="1:5">
      <c r="A194" s="162" t="s">
        <v>381</v>
      </c>
      <c r="B194" s="163">
        <v>30</v>
      </c>
      <c r="C194" s="163">
        <v>25</v>
      </c>
      <c r="D194" s="163">
        <v>30</v>
      </c>
      <c r="E194" s="163">
        <v>20</v>
      </c>
    </row>
    <row r="195" spans="1:5">
      <c r="A195" s="162" t="s">
        <v>382</v>
      </c>
      <c r="B195" s="163">
        <v>30</v>
      </c>
      <c r="C195" s="163">
        <v>35</v>
      </c>
      <c r="D195" s="163">
        <v>35</v>
      </c>
      <c r="E195" s="163">
        <v>35</v>
      </c>
    </row>
  </sheetData>
  <hyperlinks>
    <hyperlink ref="D1" location="UKEWNIDS4TC6metadata!A1" display="View metdata"/>
  </hyperlinks>
  <pageMargins left="0.7" right="0.7" top="0.75" bottom="0.75" header="0.3" footer="0.3"/>
  <pageSetup paperSize="9" orientation="portrait" verticalDpi="4"/>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7" customWidth="1"/>
    <col min="2" max="2" width="81.28515625" style="111" customWidth="1"/>
  </cols>
  <sheetData>
    <row r="1" spans="1:19" ht="42">
      <c r="A1" s="192" t="s">
        <v>194</v>
      </c>
      <c r="B1" s="119" t="s">
        <v>416</v>
      </c>
    </row>
    <row r="2" spans="1:19" ht="45">
      <c r="A2" s="7" t="s">
        <v>6</v>
      </c>
      <c r="B2" s="146" t="s">
        <v>471</v>
      </c>
    </row>
    <row r="3" spans="1:19" s="110" customFormat="1">
      <c r="A3" s="112" t="s">
        <v>417</v>
      </c>
      <c r="B3" s="116"/>
    </row>
    <row r="4" spans="1:19" s="110" customFormat="1">
      <c r="A4" s="112" t="s">
        <v>418</v>
      </c>
      <c r="B4" s="116" t="s">
        <v>430</v>
      </c>
      <c r="S4" s="110" t="s">
        <v>27</v>
      </c>
    </row>
    <row r="5" spans="1:19" s="110" customFormat="1">
      <c r="A5" s="112" t="s">
        <v>420</v>
      </c>
      <c r="B5" s="116" t="s">
        <v>429</v>
      </c>
      <c r="S5" s="110" t="s">
        <v>29</v>
      </c>
    </row>
    <row r="6" spans="1:19" s="110" customFormat="1">
      <c r="A6" s="112" t="s">
        <v>421</v>
      </c>
      <c r="B6" s="116" t="s">
        <v>4</v>
      </c>
    </row>
    <row r="7" spans="1:19" ht="30">
      <c r="A7" s="7" t="s">
        <v>7</v>
      </c>
      <c r="B7" s="111" t="s">
        <v>407</v>
      </c>
    </row>
    <row r="8" spans="1:19">
      <c r="A8" s="7" t="s">
        <v>8</v>
      </c>
      <c r="B8" s="111" t="s">
        <v>31</v>
      </c>
    </row>
    <row r="9" spans="1:19" ht="30">
      <c r="A9" s="7" t="s">
        <v>9</v>
      </c>
      <c r="B9" s="115" t="s">
        <v>175</v>
      </c>
    </row>
    <row r="10" spans="1:19">
      <c r="A10" s="7" t="s">
        <v>518</v>
      </c>
      <c r="B10" s="111" t="s">
        <v>11</v>
      </c>
      <c r="S10" t="s">
        <v>11</v>
      </c>
    </row>
    <row r="11" spans="1:19">
      <c r="A11" s="7" t="s">
        <v>519</v>
      </c>
      <c r="B11" s="111" t="s">
        <v>11</v>
      </c>
      <c r="S11" t="s">
        <v>10</v>
      </c>
    </row>
    <row r="12" spans="1:19">
      <c r="A12" s="7" t="s">
        <v>520</v>
      </c>
      <c r="B12" s="111" t="s">
        <v>11</v>
      </c>
      <c r="C12" s="2"/>
      <c r="D12" s="75"/>
      <c r="E12" s="2"/>
    </row>
    <row r="13" spans="1:19">
      <c r="A13" s="7" t="s">
        <v>521</v>
      </c>
      <c r="B13" s="111" t="s">
        <v>10</v>
      </c>
    </row>
    <row r="14" spans="1:19">
      <c r="A14" s="7" t="s">
        <v>522</v>
      </c>
      <c r="B14" s="111" t="s">
        <v>10</v>
      </c>
      <c r="S14" t="s">
        <v>17</v>
      </c>
    </row>
    <row r="15" spans="1:19">
      <c r="A15" s="7" t="s">
        <v>26</v>
      </c>
      <c r="S15" t="s">
        <v>18</v>
      </c>
    </row>
    <row r="16" spans="1:19" ht="15" customHeight="1">
      <c r="A16" s="112" t="s">
        <v>560</v>
      </c>
      <c r="B16" s="111" t="s">
        <v>203</v>
      </c>
      <c r="S16" t="s">
        <v>19</v>
      </c>
    </row>
    <row r="17" spans="1:19">
      <c r="A17" s="7" t="s">
        <v>12</v>
      </c>
      <c r="B17" s="111" t="s">
        <v>17</v>
      </c>
      <c r="S17" t="s">
        <v>20</v>
      </c>
    </row>
    <row r="18" spans="1:19">
      <c r="A18" s="7" t="s">
        <v>13</v>
      </c>
      <c r="B18" s="120">
        <v>41470</v>
      </c>
      <c r="S18" t="s">
        <v>21</v>
      </c>
    </row>
    <row r="19" spans="1:19">
      <c r="A19" s="7" t="s">
        <v>14</v>
      </c>
      <c r="B19" s="111" t="s">
        <v>15</v>
      </c>
    </row>
    <row r="20" spans="1:19">
      <c r="A20" s="7" t="s">
        <v>16</v>
      </c>
    </row>
    <row r="21" spans="1:19">
      <c r="A21"/>
      <c r="B21" s="113" t="s">
        <v>406</v>
      </c>
      <c r="S21" t="s">
        <v>23</v>
      </c>
    </row>
    <row r="22" spans="1:19">
      <c r="A22"/>
      <c r="S22" t="s">
        <v>15</v>
      </c>
    </row>
    <row r="23" spans="1:19">
      <c r="A23"/>
      <c r="S23" t="s">
        <v>22</v>
      </c>
    </row>
    <row r="25" spans="1:19">
      <c r="A25"/>
      <c r="S25" t="s">
        <v>27</v>
      </c>
    </row>
    <row r="26" spans="1:19">
      <c r="A26"/>
      <c r="S26" t="s">
        <v>29</v>
      </c>
    </row>
    <row r="27" spans="1:19">
      <c r="A27"/>
      <c r="S27" t="s">
        <v>28</v>
      </c>
    </row>
    <row r="28" spans="1:19">
      <c r="A28"/>
      <c r="S28" t="s">
        <v>21</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9" r:id="rId1"/>
    <hyperlink ref="B1" location="UKEWNIDS4TC6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2"/>
  <sheetViews>
    <sheetView workbookViewId="0"/>
  </sheetViews>
  <sheetFormatPr defaultColWidth="11.42578125" defaultRowHeight="15"/>
  <cols>
    <col min="1" max="1" width="60" customWidth="1"/>
    <col min="2" max="2" width="11.140625" customWidth="1"/>
  </cols>
  <sheetData>
    <row r="1" spans="1:5" ht="21">
      <c r="A1" s="5" t="s">
        <v>194</v>
      </c>
      <c r="B1" s="6"/>
      <c r="D1" s="18" t="s">
        <v>431</v>
      </c>
    </row>
    <row r="3" spans="1:5" ht="55.5" customHeight="1">
      <c r="A3" s="118" t="s">
        <v>527</v>
      </c>
      <c r="B3" s="2"/>
    </row>
    <row r="4" spans="1:5">
      <c r="A4" s="110" t="s">
        <v>414</v>
      </c>
    </row>
    <row r="5" spans="1:5">
      <c r="A5" s="110" t="s">
        <v>428</v>
      </c>
    </row>
    <row r="6" spans="1:5">
      <c r="A6" s="110" t="s">
        <v>427</v>
      </c>
    </row>
    <row r="7" spans="1:5">
      <c r="A7" s="110"/>
    </row>
    <row r="10" spans="1:5">
      <c r="A10" s="40"/>
      <c r="B10" s="45">
        <v>2008</v>
      </c>
      <c r="C10" s="45">
        <v>2009</v>
      </c>
      <c r="D10" s="45">
        <v>2010</v>
      </c>
      <c r="E10" s="45">
        <v>2011</v>
      </c>
    </row>
    <row r="11" spans="1:5" ht="17.25">
      <c r="A11" s="58" t="s">
        <v>204</v>
      </c>
      <c r="B11" s="59">
        <v>23250</v>
      </c>
      <c r="C11" s="59">
        <v>25690</v>
      </c>
      <c r="D11" s="59">
        <v>28100</v>
      </c>
      <c r="E11" s="59">
        <v>27500</v>
      </c>
    </row>
    <row r="12" spans="1:5">
      <c r="A12" s="58" t="s">
        <v>50</v>
      </c>
      <c r="B12" s="59">
        <v>4440</v>
      </c>
      <c r="C12" s="59">
        <v>4400</v>
      </c>
      <c r="D12" s="59">
        <v>5450</v>
      </c>
      <c r="E12" s="59">
        <v>5640</v>
      </c>
    </row>
    <row r="13" spans="1:5">
      <c r="A13" s="64" t="s">
        <v>51</v>
      </c>
      <c r="B13" s="62">
        <v>4280</v>
      </c>
      <c r="C13" s="62">
        <v>4250</v>
      </c>
      <c r="D13" s="62">
        <v>5290</v>
      </c>
      <c r="E13" s="62">
        <v>5490</v>
      </c>
    </row>
    <row r="14" spans="1:5">
      <c r="A14" s="64" t="s">
        <v>52</v>
      </c>
      <c r="B14" s="62">
        <v>160</v>
      </c>
      <c r="C14" s="62">
        <v>150</v>
      </c>
      <c r="D14" s="62">
        <v>150</v>
      </c>
      <c r="E14" s="62">
        <v>150</v>
      </c>
    </row>
    <row r="15" spans="1:5">
      <c r="A15" s="58" t="s">
        <v>53</v>
      </c>
      <c r="B15" s="59">
        <v>0</v>
      </c>
      <c r="C15" s="59">
        <v>0</v>
      </c>
      <c r="D15" s="59">
        <v>0</v>
      </c>
      <c r="E15" s="59">
        <v>0</v>
      </c>
    </row>
    <row r="16" spans="1:5">
      <c r="A16" s="58" t="s">
        <v>54</v>
      </c>
      <c r="B16" s="59">
        <v>10</v>
      </c>
      <c r="C16" s="59">
        <v>20</v>
      </c>
      <c r="D16" s="59">
        <v>10</v>
      </c>
      <c r="E16" s="59">
        <v>30</v>
      </c>
    </row>
    <row r="17" spans="1:5">
      <c r="A17" s="58" t="s">
        <v>55</v>
      </c>
      <c r="B17" s="59">
        <v>15120</v>
      </c>
      <c r="C17" s="59">
        <v>16940</v>
      </c>
      <c r="D17" s="59">
        <v>18000</v>
      </c>
      <c r="E17" s="59">
        <v>17420</v>
      </c>
    </row>
    <row r="18" spans="1:5">
      <c r="A18" s="58" t="s">
        <v>56</v>
      </c>
      <c r="B18" s="59"/>
      <c r="C18" s="59"/>
      <c r="D18" s="59"/>
      <c r="E18" s="59"/>
    </row>
    <row r="19" spans="1:5">
      <c r="A19" s="58" t="s">
        <v>57</v>
      </c>
      <c r="B19" s="59">
        <v>3000</v>
      </c>
      <c r="C19" s="59">
        <v>3780</v>
      </c>
      <c r="D19" s="59">
        <v>4130</v>
      </c>
      <c r="E19" s="59">
        <v>3920</v>
      </c>
    </row>
    <row r="20" spans="1:5">
      <c r="A20" s="64" t="s">
        <v>58</v>
      </c>
      <c r="B20" s="62">
        <v>2410</v>
      </c>
      <c r="C20" s="62">
        <v>3030</v>
      </c>
      <c r="D20" s="62">
        <v>3380</v>
      </c>
      <c r="E20" s="62">
        <v>3280</v>
      </c>
    </row>
    <row r="21" spans="1:5">
      <c r="A21" s="64" t="s">
        <v>59</v>
      </c>
      <c r="B21" s="62">
        <v>580</v>
      </c>
      <c r="C21" s="62">
        <v>750</v>
      </c>
      <c r="D21" s="62">
        <v>750</v>
      </c>
      <c r="E21" s="62">
        <v>640</v>
      </c>
    </row>
    <row r="22" spans="1:5">
      <c r="A22" s="64" t="s">
        <v>60</v>
      </c>
      <c r="B22" s="62" t="s">
        <v>87</v>
      </c>
      <c r="C22" s="62" t="s">
        <v>87</v>
      </c>
      <c r="D22" s="62" t="s">
        <v>87</v>
      </c>
      <c r="E22" s="62">
        <v>10</v>
      </c>
    </row>
    <row r="23" spans="1:5">
      <c r="A23" s="58" t="s">
        <v>61</v>
      </c>
      <c r="B23" s="59">
        <v>690</v>
      </c>
      <c r="C23" s="59">
        <v>550</v>
      </c>
      <c r="D23" s="59">
        <v>500</v>
      </c>
      <c r="E23" s="59">
        <v>500</v>
      </c>
    </row>
    <row r="24" spans="1:5">
      <c r="A24" s="64" t="s">
        <v>62</v>
      </c>
      <c r="B24" s="62">
        <v>640</v>
      </c>
      <c r="C24" s="62">
        <v>520</v>
      </c>
      <c r="D24" s="62">
        <v>480</v>
      </c>
      <c r="E24" s="62">
        <v>480</v>
      </c>
    </row>
    <row r="25" spans="1:5">
      <c r="A25" s="64" t="s">
        <v>205</v>
      </c>
      <c r="B25" s="62">
        <v>30</v>
      </c>
      <c r="C25" s="62">
        <v>20</v>
      </c>
      <c r="D25" s="62">
        <v>10</v>
      </c>
      <c r="E25" s="62">
        <v>20</v>
      </c>
    </row>
    <row r="26" spans="1:5">
      <c r="A26" s="64" t="s">
        <v>63</v>
      </c>
      <c r="B26" s="62">
        <v>20</v>
      </c>
      <c r="C26" s="62">
        <v>10</v>
      </c>
      <c r="D26" s="62">
        <v>10</v>
      </c>
      <c r="E26" s="62">
        <v>10</v>
      </c>
    </row>
    <row r="27" spans="1:5">
      <c r="A27" s="58" t="s">
        <v>223</v>
      </c>
      <c r="B27" s="59">
        <v>23250</v>
      </c>
      <c r="C27" s="59">
        <v>25690</v>
      </c>
      <c r="D27" s="59">
        <v>28100</v>
      </c>
      <c r="E27" s="59">
        <v>27500</v>
      </c>
    </row>
    <row r="28" spans="1:5">
      <c r="A28" s="149" t="s">
        <v>224</v>
      </c>
      <c r="B28" s="150">
        <v>1410</v>
      </c>
      <c r="C28" s="150">
        <v>1460</v>
      </c>
      <c r="D28" s="150">
        <v>1830</v>
      </c>
      <c r="E28" s="150">
        <v>1760</v>
      </c>
    </row>
    <row r="29" spans="1:5">
      <c r="A29" s="151" t="s">
        <v>225</v>
      </c>
      <c r="B29" s="152">
        <v>65</v>
      </c>
      <c r="C29" s="152">
        <v>70</v>
      </c>
      <c r="D29" s="152">
        <v>85</v>
      </c>
      <c r="E29" s="152">
        <v>110</v>
      </c>
    </row>
    <row r="30" spans="1:5">
      <c r="A30" s="151" t="s">
        <v>226</v>
      </c>
      <c r="B30" s="152">
        <v>215</v>
      </c>
      <c r="C30" s="152">
        <v>220</v>
      </c>
      <c r="D30" s="152">
        <v>250</v>
      </c>
      <c r="E30" s="152">
        <v>250</v>
      </c>
    </row>
    <row r="31" spans="1:5">
      <c r="A31" s="151" t="s">
        <v>227</v>
      </c>
      <c r="B31" s="152">
        <v>95</v>
      </c>
      <c r="C31" s="152">
        <v>95</v>
      </c>
      <c r="D31" s="152">
        <v>150</v>
      </c>
      <c r="E31" s="152">
        <v>190</v>
      </c>
    </row>
    <row r="32" spans="1:5">
      <c r="A32" s="151" t="s">
        <v>228</v>
      </c>
      <c r="B32" s="152">
        <v>85</v>
      </c>
      <c r="C32" s="152">
        <v>100</v>
      </c>
      <c r="D32" s="152">
        <v>95</v>
      </c>
      <c r="E32" s="152">
        <v>75</v>
      </c>
    </row>
    <row r="33" spans="1:5">
      <c r="A33" s="151" t="s">
        <v>229</v>
      </c>
      <c r="B33" s="152">
        <v>150</v>
      </c>
      <c r="C33" s="152">
        <v>145</v>
      </c>
      <c r="D33" s="152">
        <v>185</v>
      </c>
      <c r="E33" s="152">
        <v>170</v>
      </c>
    </row>
    <row r="34" spans="1:5">
      <c r="A34" s="151" t="s">
        <v>230</v>
      </c>
      <c r="B34" s="152">
        <v>190</v>
      </c>
      <c r="C34" s="152">
        <v>200</v>
      </c>
      <c r="D34" s="152">
        <v>250</v>
      </c>
      <c r="E34" s="152">
        <v>215</v>
      </c>
    </row>
    <row r="35" spans="1:5">
      <c r="A35" s="151" t="s">
        <v>231</v>
      </c>
      <c r="B35" s="152">
        <v>125</v>
      </c>
      <c r="C35" s="152">
        <v>115</v>
      </c>
      <c r="D35" s="152">
        <v>160</v>
      </c>
      <c r="E35" s="152">
        <v>140</v>
      </c>
    </row>
    <row r="36" spans="1:5">
      <c r="A36" s="151" t="s">
        <v>232</v>
      </c>
      <c r="B36" s="152">
        <v>100</v>
      </c>
      <c r="C36" s="152">
        <v>85</v>
      </c>
      <c r="D36" s="152">
        <v>105</v>
      </c>
      <c r="E36" s="152">
        <v>75</v>
      </c>
    </row>
    <row r="37" spans="1:5">
      <c r="A37" s="151" t="s">
        <v>233</v>
      </c>
      <c r="B37" s="152">
        <v>65</v>
      </c>
      <c r="C37" s="152">
        <v>55</v>
      </c>
      <c r="D37" s="152">
        <v>100</v>
      </c>
      <c r="E37" s="152">
        <v>85</v>
      </c>
    </row>
    <row r="38" spans="1:5">
      <c r="A38" s="151" t="s">
        <v>234</v>
      </c>
      <c r="B38" s="152">
        <v>110</v>
      </c>
      <c r="C38" s="152">
        <v>115</v>
      </c>
      <c r="D38" s="152">
        <v>130</v>
      </c>
      <c r="E38" s="152">
        <v>145</v>
      </c>
    </row>
    <row r="39" spans="1:5">
      <c r="A39" s="151" t="s">
        <v>235</v>
      </c>
      <c r="B39" s="152">
        <v>120</v>
      </c>
      <c r="C39" s="152">
        <v>125</v>
      </c>
      <c r="D39" s="152">
        <v>185</v>
      </c>
      <c r="E39" s="152">
        <v>150</v>
      </c>
    </row>
    <row r="40" spans="1:5">
      <c r="A40" s="151" t="s">
        <v>236</v>
      </c>
      <c r="B40" s="152">
        <v>90</v>
      </c>
      <c r="C40" s="152">
        <v>135</v>
      </c>
      <c r="D40" s="152">
        <v>130</v>
      </c>
      <c r="E40" s="152">
        <v>165</v>
      </c>
    </row>
    <row r="41" spans="1:5">
      <c r="A41" s="149" t="s">
        <v>237</v>
      </c>
      <c r="B41" s="150">
        <v>3240</v>
      </c>
      <c r="C41" s="150">
        <v>3720</v>
      </c>
      <c r="D41" s="150">
        <v>4120</v>
      </c>
      <c r="E41" s="150">
        <v>3970</v>
      </c>
    </row>
    <row r="42" spans="1:5">
      <c r="A42" s="151" t="s">
        <v>238</v>
      </c>
      <c r="B42" s="152">
        <v>85</v>
      </c>
      <c r="C42" s="152">
        <v>105</v>
      </c>
      <c r="D42" s="152">
        <v>145</v>
      </c>
      <c r="E42" s="152">
        <v>120</v>
      </c>
    </row>
    <row r="43" spans="1:5">
      <c r="A43" s="151" t="s">
        <v>239</v>
      </c>
      <c r="B43" s="152">
        <v>120</v>
      </c>
      <c r="C43" s="152">
        <v>175</v>
      </c>
      <c r="D43" s="152">
        <v>165</v>
      </c>
      <c r="E43" s="152">
        <v>135</v>
      </c>
    </row>
    <row r="44" spans="1:5">
      <c r="A44" s="151" t="s">
        <v>240</v>
      </c>
      <c r="B44" s="152">
        <v>145</v>
      </c>
      <c r="C44" s="152">
        <v>160</v>
      </c>
      <c r="D44" s="152">
        <v>185</v>
      </c>
      <c r="E44" s="152">
        <v>170</v>
      </c>
    </row>
    <row r="45" spans="1:5">
      <c r="A45" s="151" t="s">
        <v>241</v>
      </c>
      <c r="B45" s="152">
        <v>110</v>
      </c>
      <c r="C45" s="152">
        <v>105</v>
      </c>
      <c r="D45" s="152">
        <v>125</v>
      </c>
      <c r="E45" s="152">
        <v>145</v>
      </c>
    </row>
    <row r="46" spans="1:5" ht="17.25">
      <c r="A46" s="151" t="s">
        <v>475</v>
      </c>
      <c r="B46" s="152">
        <v>245</v>
      </c>
      <c r="C46" s="152">
        <v>295</v>
      </c>
      <c r="D46" s="152" t="s">
        <v>87</v>
      </c>
      <c r="E46" s="152" t="s">
        <v>87</v>
      </c>
    </row>
    <row r="47" spans="1:5" ht="17.25">
      <c r="A47" s="151" t="s">
        <v>476</v>
      </c>
      <c r="B47" s="152" t="s">
        <v>87</v>
      </c>
      <c r="C47" s="152" t="s">
        <v>87</v>
      </c>
      <c r="D47" s="152">
        <v>210</v>
      </c>
      <c r="E47" s="152">
        <v>180</v>
      </c>
    </row>
    <row r="48" spans="1:5" ht="17.25">
      <c r="A48" s="151" t="s">
        <v>477</v>
      </c>
      <c r="B48" s="152" t="s">
        <v>87</v>
      </c>
      <c r="C48" s="152" t="s">
        <v>87</v>
      </c>
      <c r="D48" s="152">
        <v>140</v>
      </c>
      <c r="E48" s="152">
        <v>125</v>
      </c>
    </row>
    <row r="49" spans="1:5">
      <c r="A49" s="151" t="s">
        <v>242</v>
      </c>
      <c r="B49" s="152">
        <v>170</v>
      </c>
      <c r="C49" s="152">
        <v>130</v>
      </c>
      <c r="D49" s="152">
        <v>230</v>
      </c>
      <c r="E49" s="152">
        <v>190</v>
      </c>
    </row>
    <row r="50" spans="1:5">
      <c r="A50" s="151" t="s">
        <v>243</v>
      </c>
      <c r="B50" s="152">
        <v>50</v>
      </c>
      <c r="C50" s="152">
        <v>50</v>
      </c>
      <c r="D50" s="152">
        <v>35</v>
      </c>
      <c r="E50" s="152">
        <v>55</v>
      </c>
    </row>
    <row r="51" spans="1:5">
      <c r="A51" s="151" t="s">
        <v>244</v>
      </c>
      <c r="B51" s="152">
        <v>95</v>
      </c>
      <c r="C51" s="152">
        <v>80</v>
      </c>
      <c r="D51" s="152">
        <v>75</v>
      </c>
      <c r="E51" s="152">
        <v>55</v>
      </c>
    </row>
    <row r="52" spans="1:5">
      <c r="A52" s="151" t="s">
        <v>245</v>
      </c>
      <c r="B52" s="152">
        <v>395</v>
      </c>
      <c r="C52" s="152">
        <v>420</v>
      </c>
      <c r="D52" s="152">
        <v>440</v>
      </c>
      <c r="E52" s="152">
        <v>455</v>
      </c>
    </row>
    <row r="53" spans="1:5">
      <c r="A53" s="151" t="s">
        <v>246</v>
      </c>
      <c r="B53" s="152">
        <v>245</v>
      </c>
      <c r="C53" s="152">
        <v>305</v>
      </c>
      <c r="D53" s="152">
        <v>305</v>
      </c>
      <c r="E53" s="152">
        <v>220</v>
      </c>
    </row>
    <row r="54" spans="1:5">
      <c r="A54" s="151" t="s">
        <v>247</v>
      </c>
      <c r="B54" s="152">
        <v>415</v>
      </c>
      <c r="C54" s="152">
        <v>475</v>
      </c>
      <c r="D54" s="152">
        <v>525</v>
      </c>
      <c r="E54" s="152">
        <v>530</v>
      </c>
    </row>
    <row r="55" spans="1:5">
      <c r="A55" s="151" t="s">
        <v>248</v>
      </c>
      <c r="B55" s="152">
        <v>105</v>
      </c>
      <c r="C55" s="152">
        <v>105</v>
      </c>
      <c r="D55" s="152">
        <v>135</v>
      </c>
      <c r="E55" s="152">
        <v>135</v>
      </c>
    </row>
    <row r="56" spans="1:5">
      <c r="A56" s="151" t="s">
        <v>249</v>
      </c>
      <c r="B56" s="152">
        <v>120</v>
      </c>
      <c r="C56" s="152">
        <v>175</v>
      </c>
      <c r="D56" s="152">
        <v>155</v>
      </c>
      <c r="E56" s="152">
        <v>185</v>
      </c>
    </row>
    <row r="57" spans="1:5">
      <c r="A57" s="151" t="s">
        <v>250</v>
      </c>
      <c r="B57" s="152">
        <v>120</v>
      </c>
      <c r="C57" s="152">
        <v>110</v>
      </c>
      <c r="D57" s="152">
        <v>170</v>
      </c>
      <c r="E57" s="152">
        <v>240</v>
      </c>
    </row>
    <row r="58" spans="1:5">
      <c r="A58" s="151" t="s">
        <v>251</v>
      </c>
      <c r="B58" s="152">
        <v>90</v>
      </c>
      <c r="C58" s="152">
        <v>135</v>
      </c>
      <c r="D58" s="152">
        <v>140</v>
      </c>
      <c r="E58" s="152">
        <v>140</v>
      </c>
    </row>
    <row r="59" spans="1:5">
      <c r="A59" s="151" t="s">
        <v>252</v>
      </c>
      <c r="B59" s="152">
        <v>90</v>
      </c>
      <c r="C59" s="152">
        <v>110</v>
      </c>
      <c r="D59" s="152">
        <v>110</v>
      </c>
      <c r="E59" s="152">
        <v>105</v>
      </c>
    </row>
    <row r="60" spans="1:5">
      <c r="A60" s="151" t="s">
        <v>253</v>
      </c>
      <c r="B60" s="152">
        <v>95</v>
      </c>
      <c r="C60" s="152">
        <v>100</v>
      </c>
      <c r="D60" s="152">
        <v>90</v>
      </c>
      <c r="E60" s="152">
        <v>105</v>
      </c>
    </row>
    <row r="61" spans="1:5">
      <c r="A61" s="151" t="s">
        <v>254</v>
      </c>
      <c r="B61" s="152">
        <v>95</v>
      </c>
      <c r="C61" s="152">
        <v>120</v>
      </c>
      <c r="D61" s="152">
        <v>125</v>
      </c>
      <c r="E61" s="152">
        <v>160</v>
      </c>
    </row>
    <row r="62" spans="1:5">
      <c r="A62" s="151" t="s">
        <v>255</v>
      </c>
      <c r="B62" s="152">
        <v>95</v>
      </c>
      <c r="C62" s="152">
        <v>90</v>
      </c>
      <c r="D62" s="152">
        <v>95</v>
      </c>
      <c r="E62" s="152">
        <v>80</v>
      </c>
    </row>
    <row r="63" spans="1:5">
      <c r="A63" s="151" t="s">
        <v>256</v>
      </c>
      <c r="B63" s="152">
        <v>85</v>
      </c>
      <c r="C63" s="152">
        <v>120</v>
      </c>
      <c r="D63" s="152">
        <v>150</v>
      </c>
      <c r="E63" s="152">
        <v>95</v>
      </c>
    </row>
    <row r="64" spans="1:5">
      <c r="A64" s="151" t="s">
        <v>257</v>
      </c>
      <c r="B64" s="152">
        <v>160</v>
      </c>
      <c r="C64" s="152">
        <v>200</v>
      </c>
      <c r="D64" s="152">
        <v>195</v>
      </c>
      <c r="E64" s="152">
        <v>125</v>
      </c>
    </row>
    <row r="65" spans="1:5">
      <c r="A65" s="151" t="s">
        <v>258</v>
      </c>
      <c r="B65" s="152">
        <v>115</v>
      </c>
      <c r="C65" s="152">
        <v>160</v>
      </c>
      <c r="D65" s="152">
        <v>165</v>
      </c>
      <c r="E65" s="152">
        <v>205</v>
      </c>
    </row>
    <row r="66" spans="1:5">
      <c r="A66" s="149" t="s">
        <v>259</v>
      </c>
      <c r="B66" s="150">
        <v>2380</v>
      </c>
      <c r="C66" s="150">
        <v>2470</v>
      </c>
      <c r="D66" s="150">
        <v>2620</v>
      </c>
      <c r="E66" s="150">
        <v>2740</v>
      </c>
    </row>
    <row r="67" spans="1:5">
      <c r="A67" s="151" t="s">
        <v>260</v>
      </c>
      <c r="B67" s="152">
        <v>85</v>
      </c>
      <c r="C67" s="152">
        <v>120</v>
      </c>
      <c r="D67" s="152">
        <v>80</v>
      </c>
      <c r="E67" s="152">
        <v>90</v>
      </c>
    </row>
    <row r="68" spans="1:5">
      <c r="A68" s="151" t="s">
        <v>261</v>
      </c>
      <c r="B68" s="152">
        <v>260</v>
      </c>
      <c r="C68" s="152">
        <v>255</v>
      </c>
      <c r="D68" s="152">
        <v>265</v>
      </c>
      <c r="E68" s="152">
        <v>295</v>
      </c>
    </row>
    <row r="69" spans="1:5">
      <c r="A69" s="151" t="s">
        <v>262</v>
      </c>
      <c r="B69" s="152">
        <v>90</v>
      </c>
      <c r="C69" s="152">
        <v>100</v>
      </c>
      <c r="D69" s="152">
        <v>65</v>
      </c>
      <c r="E69" s="152">
        <v>135</v>
      </c>
    </row>
    <row r="70" spans="1:5">
      <c r="A70" s="151" t="s">
        <v>263</v>
      </c>
      <c r="B70" s="152">
        <v>155</v>
      </c>
      <c r="C70" s="152">
        <v>180</v>
      </c>
      <c r="D70" s="152">
        <v>225</v>
      </c>
      <c r="E70" s="152">
        <v>190</v>
      </c>
    </row>
    <row r="71" spans="1:5">
      <c r="A71" s="151" t="s">
        <v>264</v>
      </c>
      <c r="B71" s="152">
        <v>90</v>
      </c>
      <c r="C71" s="152">
        <v>90</v>
      </c>
      <c r="D71" s="152">
        <v>110</v>
      </c>
      <c r="E71" s="152">
        <v>125</v>
      </c>
    </row>
    <row r="72" spans="1:5">
      <c r="A72" s="151" t="s">
        <v>265</v>
      </c>
      <c r="B72" s="152">
        <v>190</v>
      </c>
      <c r="C72" s="152">
        <v>170</v>
      </c>
      <c r="D72" s="152">
        <v>225</v>
      </c>
      <c r="E72" s="152">
        <v>240</v>
      </c>
    </row>
    <row r="73" spans="1:5">
      <c r="A73" s="151" t="s">
        <v>266</v>
      </c>
      <c r="B73" s="152">
        <v>165</v>
      </c>
      <c r="C73" s="152">
        <v>190</v>
      </c>
      <c r="D73" s="152">
        <v>205</v>
      </c>
      <c r="E73" s="152">
        <v>215</v>
      </c>
    </row>
    <row r="74" spans="1:5">
      <c r="A74" s="151" t="s">
        <v>267</v>
      </c>
      <c r="B74" s="152">
        <v>460</v>
      </c>
      <c r="C74" s="152">
        <v>430</v>
      </c>
      <c r="D74" s="152">
        <v>460</v>
      </c>
      <c r="E74" s="152">
        <v>410</v>
      </c>
    </row>
    <row r="75" spans="1:5">
      <c r="A75" s="151" t="s">
        <v>268</v>
      </c>
      <c r="B75" s="152">
        <v>75</v>
      </c>
      <c r="C75" s="152">
        <v>70</v>
      </c>
      <c r="D75" s="152">
        <v>80</v>
      </c>
      <c r="E75" s="152">
        <v>55</v>
      </c>
    </row>
    <row r="76" spans="1:5">
      <c r="A76" s="151" t="s">
        <v>269</v>
      </c>
      <c r="B76" s="152">
        <v>75</v>
      </c>
      <c r="C76" s="152">
        <v>80</v>
      </c>
      <c r="D76" s="152">
        <v>85</v>
      </c>
      <c r="E76" s="152">
        <v>105</v>
      </c>
    </row>
    <row r="77" spans="1:5">
      <c r="A77" s="151" t="s">
        <v>270</v>
      </c>
      <c r="B77" s="152">
        <v>130</v>
      </c>
      <c r="C77" s="152">
        <v>125</v>
      </c>
      <c r="D77" s="152">
        <v>195</v>
      </c>
      <c r="E77" s="152">
        <v>205</v>
      </c>
    </row>
    <row r="78" spans="1:5">
      <c r="A78" s="151" t="s">
        <v>271</v>
      </c>
      <c r="B78" s="152">
        <v>150</v>
      </c>
      <c r="C78" s="152">
        <v>155</v>
      </c>
      <c r="D78" s="152">
        <v>150</v>
      </c>
      <c r="E78" s="152">
        <v>165</v>
      </c>
    </row>
    <row r="79" spans="1:5">
      <c r="A79" s="151" t="s">
        <v>272</v>
      </c>
      <c r="B79" s="152">
        <v>235</v>
      </c>
      <c r="C79" s="152">
        <v>230</v>
      </c>
      <c r="D79" s="152">
        <v>230</v>
      </c>
      <c r="E79" s="152">
        <v>260</v>
      </c>
    </row>
    <row r="80" spans="1:5">
      <c r="A80" s="151" t="s">
        <v>273</v>
      </c>
      <c r="B80" s="152">
        <v>130</v>
      </c>
      <c r="C80" s="152">
        <v>165</v>
      </c>
      <c r="D80" s="152">
        <v>140</v>
      </c>
      <c r="E80" s="152">
        <v>175</v>
      </c>
    </row>
    <row r="81" spans="1:5">
      <c r="A81" s="151" t="s">
        <v>274</v>
      </c>
      <c r="B81" s="152">
        <v>95</v>
      </c>
      <c r="C81" s="152">
        <v>110</v>
      </c>
      <c r="D81" s="152">
        <v>85</v>
      </c>
      <c r="E81" s="152">
        <v>80</v>
      </c>
    </row>
    <row r="82" spans="1:5">
      <c r="A82" s="149" t="s">
        <v>275</v>
      </c>
      <c r="B82" s="150">
        <v>1590</v>
      </c>
      <c r="C82" s="150">
        <v>1760</v>
      </c>
      <c r="D82" s="150">
        <v>1950</v>
      </c>
      <c r="E82" s="150">
        <v>1980</v>
      </c>
    </row>
    <row r="83" spans="1:5">
      <c r="A83" s="151" t="s">
        <v>276</v>
      </c>
      <c r="B83" s="152">
        <v>130</v>
      </c>
      <c r="C83" s="152">
        <v>140</v>
      </c>
      <c r="D83" s="152">
        <v>120</v>
      </c>
      <c r="E83" s="152">
        <v>185</v>
      </c>
    </row>
    <row r="84" spans="1:5">
      <c r="A84" s="151" t="s">
        <v>277</v>
      </c>
      <c r="B84" s="152">
        <v>235</v>
      </c>
      <c r="C84" s="152">
        <v>210</v>
      </c>
      <c r="D84" s="152">
        <v>320</v>
      </c>
      <c r="E84" s="152">
        <v>305</v>
      </c>
    </row>
    <row r="85" spans="1:5">
      <c r="A85" s="151" t="s">
        <v>278</v>
      </c>
      <c r="B85" s="152">
        <v>180</v>
      </c>
      <c r="C85" s="152">
        <v>190</v>
      </c>
      <c r="D85" s="152">
        <v>215</v>
      </c>
      <c r="E85" s="152">
        <v>180</v>
      </c>
    </row>
    <row r="86" spans="1:5">
      <c r="A86" s="151" t="s">
        <v>279</v>
      </c>
      <c r="B86" s="152">
        <v>155</v>
      </c>
      <c r="C86" s="152">
        <v>185</v>
      </c>
      <c r="D86" s="152">
        <v>180</v>
      </c>
      <c r="E86" s="152">
        <v>190</v>
      </c>
    </row>
    <row r="87" spans="1:5">
      <c r="A87" s="151" t="s">
        <v>280</v>
      </c>
      <c r="B87" s="152">
        <v>205</v>
      </c>
      <c r="C87" s="152">
        <v>215</v>
      </c>
      <c r="D87" s="152">
        <v>205</v>
      </c>
      <c r="E87" s="152">
        <v>195</v>
      </c>
    </row>
    <row r="88" spans="1:5">
      <c r="A88" s="151" t="s">
        <v>281</v>
      </c>
      <c r="B88" s="152">
        <v>260</v>
      </c>
      <c r="C88" s="152">
        <v>365</v>
      </c>
      <c r="D88" s="152">
        <v>340</v>
      </c>
      <c r="E88" s="152">
        <v>355</v>
      </c>
    </row>
    <row r="89" spans="1:5">
      <c r="A89" s="151" t="s">
        <v>282</v>
      </c>
      <c r="B89" s="152">
        <v>210</v>
      </c>
      <c r="C89" s="152">
        <v>210</v>
      </c>
      <c r="D89" s="152">
        <v>250</v>
      </c>
      <c r="E89" s="152">
        <v>250</v>
      </c>
    </row>
    <row r="90" spans="1:5">
      <c r="A90" s="151" t="s">
        <v>283</v>
      </c>
      <c r="B90" s="152">
        <v>215</v>
      </c>
      <c r="C90" s="152">
        <v>240</v>
      </c>
      <c r="D90" s="152">
        <v>300</v>
      </c>
      <c r="E90" s="152">
        <v>310</v>
      </c>
    </row>
    <row r="91" spans="1:5">
      <c r="A91" s="151" t="s">
        <v>284</v>
      </c>
      <c r="B91" s="152" t="s">
        <v>64</v>
      </c>
      <c r="C91" s="152">
        <v>10</v>
      </c>
      <c r="D91" s="152">
        <v>20</v>
      </c>
      <c r="E91" s="152">
        <v>10</v>
      </c>
    </row>
    <row r="92" spans="1:5">
      <c r="A92" s="149" t="s">
        <v>285</v>
      </c>
      <c r="B92" s="150">
        <v>2770</v>
      </c>
      <c r="C92" s="150">
        <v>3150</v>
      </c>
      <c r="D92" s="150">
        <v>3190</v>
      </c>
      <c r="E92" s="150">
        <v>3060</v>
      </c>
    </row>
    <row r="93" spans="1:5">
      <c r="A93" s="151" t="s">
        <v>286</v>
      </c>
      <c r="B93" s="152">
        <v>810</v>
      </c>
      <c r="C93" s="152">
        <v>845</v>
      </c>
      <c r="D93" s="152">
        <v>725</v>
      </c>
      <c r="E93" s="152">
        <v>605</v>
      </c>
    </row>
    <row r="94" spans="1:5">
      <c r="A94" s="151" t="s">
        <v>287</v>
      </c>
      <c r="B94" s="152">
        <v>225</v>
      </c>
      <c r="C94" s="152">
        <v>250</v>
      </c>
      <c r="D94" s="152">
        <v>260</v>
      </c>
      <c r="E94" s="152">
        <v>215</v>
      </c>
    </row>
    <row r="95" spans="1:5">
      <c r="A95" s="151" t="s">
        <v>288</v>
      </c>
      <c r="B95" s="152">
        <v>165</v>
      </c>
      <c r="C95" s="152">
        <v>175</v>
      </c>
      <c r="D95" s="152">
        <v>205</v>
      </c>
      <c r="E95" s="152">
        <v>160</v>
      </c>
    </row>
    <row r="96" spans="1:5">
      <c r="A96" s="151" t="s">
        <v>289</v>
      </c>
      <c r="B96" s="152">
        <v>50</v>
      </c>
      <c r="C96" s="152">
        <v>75</v>
      </c>
      <c r="D96" s="152">
        <v>55</v>
      </c>
      <c r="E96" s="152">
        <v>105</v>
      </c>
    </row>
    <row r="97" spans="1:5">
      <c r="A97" s="151" t="s">
        <v>290</v>
      </c>
      <c r="B97" s="152">
        <v>145</v>
      </c>
      <c r="C97" s="152">
        <v>155</v>
      </c>
      <c r="D97" s="152">
        <v>215</v>
      </c>
      <c r="E97" s="152">
        <v>225</v>
      </c>
    </row>
    <row r="98" spans="1:5">
      <c r="A98" s="151" t="s">
        <v>291</v>
      </c>
      <c r="B98" s="152">
        <v>100</v>
      </c>
      <c r="C98" s="152">
        <v>100</v>
      </c>
      <c r="D98" s="152">
        <v>130</v>
      </c>
      <c r="E98" s="152">
        <v>110</v>
      </c>
    </row>
    <row r="99" spans="1:5">
      <c r="A99" s="151" t="s">
        <v>292</v>
      </c>
      <c r="B99" s="152">
        <v>155</v>
      </c>
      <c r="C99" s="152">
        <v>205</v>
      </c>
      <c r="D99" s="152">
        <v>185</v>
      </c>
      <c r="E99" s="152">
        <v>175</v>
      </c>
    </row>
    <row r="100" spans="1:5">
      <c r="A100" s="151" t="s">
        <v>293</v>
      </c>
      <c r="B100" s="152">
        <v>250</v>
      </c>
      <c r="C100" s="152">
        <v>315</v>
      </c>
      <c r="D100" s="152">
        <v>315</v>
      </c>
      <c r="E100" s="152">
        <v>305</v>
      </c>
    </row>
    <row r="101" spans="1:5">
      <c r="A101" s="151" t="s">
        <v>294</v>
      </c>
      <c r="B101" s="152">
        <v>110</v>
      </c>
      <c r="C101" s="152">
        <v>150</v>
      </c>
      <c r="D101" s="152">
        <v>180</v>
      </c>
      <c r="E101" s="152">
        <v>165</v>
      </c>
    </row>
    <row r="102" spans="1:5">
      <c r="A102" s="151" t="s">
        <v>295</v>
      </c>
      <c r="B102" s="152">
        <v>105</v>
      </c>
      <c r="C102" s="152">
        <v>105</v>
      </c>
      <c r="D102" s="152">
        <v>115</v>
      </c>
      <c r="E102" s="152">
        <v>95</v>
      </c>
    </row>
    <row r="103" spans="1:5">
      <c r="A103" s="151" t="s">
        <v>296</v>
      </c>
      <c r="B103" s="152">
        <v>135</v>
      </c>
      <c r="C103" s="152">
        <v>140</v>
      </c>
      <c r="D103" s="152">
        <v>145</v>
      </c>
      <c r="E103" s="152">
        <v>145</v>
      </c>
    </row>
    <row r="104" spans="1:5">
      <c r="A104" s="151" t="s">
        <v>297</v>
      </c>
      <c r="B104" s="152">
        <v>245</v>
      </c>
      <c r="C104" s="152">
        <v>265</v>
      </c>
      <c r="D104" s="152">
        <v>265</v>
      </c>
      <c r="E104" s="152">
        <v>290</v>
      </c>
    </row>
    <row r="105" spans="1:5">
      <c r="A105" s="151" t="s">
        <v>298</v>
      </c>
      <c r="B105" s="152">
        <v>130</v>
      </c>
      <c r="C105" s="152">
        <v>125</v>
      </c>
      <c r="D105" s="152">
        <v>165</v>
      </c>
      <c r="E105" s="152">
        <v>235</v>
      </c>
    </row>
    <row r="106" spans="1:5">
      <c r="A106" s="151" t="s">
        <v>299</v>
      </c>
      <c r="B106" s="152">
        <v>155</v>
      </c>
      <c r="C106" s="152">
        <v>230</v>
      </c>
      <c r="D106" s="152">
        <v>230</v>
      </c>
      <c r="E106" s="152">
        <v>235</v>
      </c>
    </row>
    <row r="107" spans="1:5">
      <c r="A107" s="149" t="s">
        <v>300</v>
      </c>
      <c r="B107" s="150">
        <v>1970</v>
      </c>
      <c r="C107" s="150">
        <v>2160</v>
      </c>
      <c r="D107" s="150">
        <v>2550</v>
      </c>
      <c r="E107" s="150">
        <v>2590</v>
      </c>
    </row>
    <row r="108" spans="1:5">
      <c r="A108" s="151" t="s">
        <v>472</v>
      </c>
      <c r="B108" s="152">
        <v>55</v>
      </c>
      <c r="C108" s="152">
        <v>105</v>
      </c>
      <c r="D108" s="152" t="s">
        <v>87</v>
      </c>
      <c r="E108" s="152" t="s">
        <v>87</v>
      </c>
    </row>
    <row r="109" spans="1:5">
      <c r="A109" s="151" t="s">
        <v>473</v>
      </c>
      <c r="B109" s="152" t="s">
        <v>87</v>
      </c>
      <c r="C109" s="152" t="s">
        <v>87</v>
      </c>
      <c r="D109" s="152">
        <v>85</v>
      </c>
      <c r="E109" s="152">
        <v>80</v>
      </c>
    </row>
    <row r="110" spans="1:5">
      <c r="A110" s="151" t="s">
        <v>474</v>
      </c>
      <c r="B110" s="152" t="s">
        <v>87</v>
      </c>
      <c r="C110" s="152" t="s">
        <v>87</v>
      </c>
      <c r="D110" s="152">
        <v>95</v>
      </c>
      <c r="E110" s="152">
        <v>90</v>
      </c>
    </row>
    <row r="111" spans="1:5">
      <c r="A111" s="151" t="s">
        <v>301</v>
      </c>
      <c r="B111" s="152">
        <v>175</v>
      </c>
      <c r="C111" s="152">
        <v>205</v>
      </c>
      <c r="D111" s="152">
        <v>175</v>
      </c>
      <c r="E111" s="152">
        <v>180</v>
      </c>
    </row>
    <row r="112" spans="1:5">
      <c r="A112" s="151" t="s">
        <v>302</v>
      </c>
      <c r="B112" s="152">
        <v>470</v>
      </c>
      <c r="C112" s="152">
        <v>450</v>
      </c>
      <c r="D112" s="152">
        <v>545</v>
      </c>
      <c r="E112" s="152">
        <v>590</v>
      </c>
    </row>
    <row r="113" spans="1:5">
      <c r="A113" s="151" t="s">
        <v>303</v>
      </c>
      <c r="B113" s="152">
        <v>260</v>
      </c>
      <c r="C113" s="152">
        <v>415</v>
      </c>
      <c r="D113" s="152">
        <v>550</v>
      </c>
      <c r="E113" s="152">
        <v>450</v>
      </c>
    </row>
    <row r="114" spans="1:5">
      <c r="A114" s="151" t="s">
        <v>304</v>
      </c>
      <c r="B114" s="152">
        <v>130</v>
      </c>
      <c r="C114" s="152">
        <v>90</v>
      </c>
      <c r="D114" s="152">
        <v>120</v>
      </c>
      <c r="E114" s="152">
        <v>145</v>
      </c>
    </row>
    <row r="115" spans="1:5">
      <c r="A115" s="151" t="s">
        <v>305</v>
      </c>
      <c r="B115" s="152">
        <v>285</v>
      </c>
      <c r="C115" s="152">
        <v>350</v>
      </c>
      <c r="D115" s="152">
        <v>375</v>
      </c>
      <c r="E115" s="152">
        <v>435</v>
      </c>
    </row>
    <row r="116" spans="1:5">
      <c r="A116" s="151" t="s">
        <v>306</v>
      </c>
      <c r="B116" s="152">
        <v>120</v>
      </c>
      <c r="C116" s="152">
        <v>110</v>
      </c>
      <c r="D116" s="152">
        <v>95</v>
      </c>
      <c r="E116" s="152">
        <v>120</v>
      </c>
    </row>
    <row r="117" spans="1:5">
      <c r="A117" s="151" t="s">
        <v>307</v>
      </c>
      <c r="B117" s="152">
        <v>75</v>
      </c>
      <c r="C117" s="152">
        <v>80</v>
      </c>
      <c r="D117" s="152">
        <v>80</v>
      </c>
      <c r="E117" s="152">
        <v>90</v>
      </c>
    </row>
    <row r="118" spans="1:5">
      <c r="A118" s="151" t="s">
        <v>308</v>
      </c>
      <c r="B118" s="152">
        <v>300</v>
      </c>
      <c r="C118" s="152">
        <v>260</v>
      </c>
      <c r="D118" s="152">
        <v>315</v>
      </c>
      <c r="E118" s="152">
        <v>285</v>
      </c>
    </row>
    <row r="119" spans="1:5">
      <c r="A119" s="151" t="s">
        <v>309</v>
      </c>
      <c r="B119" s="152">
        <v>110</v>
      </c>
      <c r="C119" s="152">
        <v>95</v>
      </c>
      <c r="D119" s="152">
        <v>105</v>
      </c>
      <c r="E119" s="152">
        <v>120</v>
      </c>
    </row>
    <row r="120" spans="1:5">
      <c r="A120" s="149" t="s">
        <v>310</v>
      </c>
      <c r="B120" s="150">
        <v>4650</v>
      </c>
      <c r="C120" s="150">
        <v>5150</v>
      </c>
      <c r="D120" s="150">
        <v>5600</v>
      </c>
      <c r="E120" s="150">
        <v>5000</v>
      </c>
    </row>
    <row r="121" spans="1:5">
      <c r="A121" s="149" t="s">
        <v>311</v>
      </c>
      <c r="B121" s="150">
        <v>1940</v>
      </c>
      <c r="C121" s="150">
        <v>2130</v>
      </c>
      <c r="D121" s="150">
        <v>2380</v>
      </c>
      <c r="E121" s="150">
        <v>2140</v>
      </c>
    </row>
    <row r="122" spans="1:5">
      <c r="A122" s="151" t="s">
        <v>312</v>
      </c>
      <c r="B122" s="152">
        <v>100</v>
      </c>
      <c r="C122" s="152">
        <v>105</v>
      </c>
      <c r="D122" s="152">
        <v>100</v>
      </c>
      <c r="E122" s="152">
        <v>160</v>
      </c>
    </row>
    <row r="123" spans="1:5">
      <c r="A123" s="153" t="s">
        <v>313</v>
      </c>
      <c r="B123" s="152" t="s">
        <v>87</v>
      </c>
      <c r="C123" s="152">
        <v>10</v>
      </c>
      <c r="D123" s="152" t="s">
        <v>87</v>
      </c>
      <c r="E123" s="152" t="s">
        <v>87</v>
      </c>
    </row>
    <row r="124" spans="1:5">
      <c r="A124" s="153" t="s">
        <v>314</v>
      </c>
      <c r="B124" s="152">
        <v>80</v>
      </c>
      <c r="C124" s="152">
        <v>130</v>
      </c>
      <c r="D124" s="152">
        <v>100</v>
      </c>
      <c r="E124" s="152">
        <v>90</v>
      </c>
    </row>
    <row r="125" spans="1:5">
      <c r="A125" s="153" t="s">
        <v>315</v>
      </c>
      <c r="B125" s="152">
        <v>100</v>
      </c>
      <c r="C125" s="152">
        <v>90</v>
      </c>
      <c r="D125" s="152">
        <v>85</v>
      </c>
      <c r="E125" s="152">
        <v>95</v>
      </c>
    </row>
    <row r="126" spans="1:5">
      <c r="A126" s="153" t="s">
        <v>316</v>
      </c>
      <c r="B126" s="152">
        <v>225</v>
      </c>
      <c r="C126" s="152">
        <v>280</v>
      </c>
      <c r="D126" s="152">
        <v>350</v>
      </c>
      <c r="E126" s="152">
        <v>310</v>
      </c>
    </row>
    <row r="127" spans="1:5">
      <c r="A127" s="153" t="s">
        <v>317</v>
      </c>
      <c r="B127" s="152">
        <v>110</v>
      </c>
      <c r="C127" s="152">
        <v>95</v>
      </c>
      <c r="D127" s="152">
        <v>130</v>
      </c>
      <c r="E127" s="152">
        <v>150</v>
      </c>
    </row>
    <row r="128" spans="1:5">
      <c r="A128" s="153" t="s">
        <v>318</v>
      </c>
      <c r="B128" s="152">
        <v>60</v>
      </c>
      <c r="C128" s="152">
        <v>80</v>
      </c>
      <c r="D128" s="152">
        <v>65</v>
      </c>
      <c r="E128" s="152">
        <v>55</v>
      </c>
    </row>
    <row r="129" spans="1:5">
      <c r="A129" s="153" t="s">
        <v>319</v>
      </c>
      <c r="B129" s="152">
        <v>235</v>
      </c>
      <c r="C129" s="152">
        <v>210</v>
      </c>
      <c r="D129" s="152">
        <v>265</v>
      </c>
      <c r="E129" s="152">
        <v>245</v>
      </c>
    </row>
    <row r="130" spans="1:5">
      <c r="A130" s="153" t="s">
        <v>320</v>
      </c>
      <c r="B130" s="152">
        <v>180</v>
      </c>
      <c r="C130" s="152">
        <v>200</v>
      </c>
      <c r="D130" s="152">
        <v>245</v>
      </c>
      <c r="E130" s="152">
        <v>185</v>
      </c>
    </row>
    <row r="131" spans="1:5">
      <c r="A131" s="153" t="s">
        <v>321</v>
      </c>
      <c r="B131" s="152">
        <v>220</v>
      </c>
      <c r="C131" s="152">
        <v>285</v>
      </c>
      <c r="D131" s="152">
        <v>260</v>
      </c>
      <c r="E131" s="152">
        <v>185</v>
      </c>
    </row>
    <row r="132" spans="1:5">
      <c r="A132" s="153" t="s">
        <v>322</v>
      </c>
      <c r="B132" s="152">
        <v>225</v>
      </c>
      <c r="C132" s="152">
        <v>220</v>
      </c>
      <c r="D132" s="152">
        <v>280</v>
      </c>
      <c r="E132" s="152">
        <v>300</v>
      </c>
    </row>
    <row r="133" spans="1:5">
      <c r="A133" s="153" t="s">
        <v>323</v>
      </c>
      <c r="B133" s="152">
        <v>185</v>
      </c>
      <c r="C133" s="152">
        <v>215</v>
      </c>
      <c r="D133" s="152">
        <v>240</v>
      </c>
      <c r="E133" s="152">
        <v>160</v>
      </c>
    </row>
    <row r="134" spans="1:5">
      <c r="A134" s="153" t="s">
        <v>324</v>
      </c>
      <c r="B134" s="152">
        <v>90</v>
      </c>
      <c r="C134" s="152">
        <v>105</v>
      </c>
      <c r="D134" s="152">
        <v>105</v>
      </c>
      <c r="E134" s="152">
        <v>100</v>
      </c>
    </row>
    <row r="135" spans="1:5">
      <c r="A135" s="153" t="s">
        <v>325</v>
      </c>
      <c r="B135" s="152">
        <v>115</v>
      </c>
      <c r="C135" s="152">
        <v>100</v>
      </c>
      <c r="D135" s="152">
        <v>155</v>
      </c>
      <c r="E135" s="152">
        <v>100</v>
      </c>
    </row>
    <row r="136" spans="1:5">
      <c r="A136" s="149" t="s">
        <v>326</v>
      </c>
      <c r="B136" s="150">
        <v>2720</v>
      </c>
      <c r="C136" s="150">
        <v>3020</v>
      </c>
      <c r="D136" s="150">
        <v>3220</v>
      </c>
      <c r="E136" s="150">
        <v>2860</v>
      </c>
    </row>
    <row r="137" spans="1:5">
      <c r="A137" s="151" t="s">
        <v>327</v>
      </c>
      <c r="B137" s="152">
        <v>175</v>
      </c>
      <c r="C137" s="152">
        <v>235</v>
      </c>
      <c r="D137" s="152">
        <v>220</v>
      </c>
      <c r="E137" s="152">
        <v>240</v>
      </c>
    </row>
    <row r="138" spans="1:5">
      <c r="A138" s="151" t="s">
        <v>328</v>
      </c>
      <c r="B138" s="152">
        <v>110</v>
      </c>
      <c r="C138" s="152">
        <v>130</v>
      </c>
      <c r="D138" s="152">
        <v>140</v>
      </c>
      <c r="E138" s="152">
        <v>120</v>
      </c>
    </row>
    <row r="139" spans="1:5">
      <c r="A139" s="151" t="s">
        <v>329</v>
      </c>
      <c r="B139" s="152">
        <v>120</v>
      </c>
      <c r="C139" s="152">
        <v>120</v>
      </c>
      <c r="D139" s="152">
        <v>145</v>
      </c>
      <c r="E139" s="152">
        <v>125</v>
      </c>
    </row>
    <row r="140" spans="1:5">
      <c r="A140" s="151" t="s">
        <v>330</v>
      </c>
      <c r="B140" s="152">
        <v>180</v>
      </c>
      <c r="C140" s="152">
        <v>175</v>
      </c>
      <c r="D140" s="152">
        <v>175</v>
      </c>
      <c r="E140" s="152">
        <v>195</v>
      </c>
    </row>
    <row r="141" spans="1:5">
      <c r="A141" s="151" t="s">
        <v>331</v>
      </c>
      <c r="B141" s="152">
        <v>90</v>
      </c>
      <c r="C141" s="152">
        <v>100</v>
      </c>
      <c r="D141" s="152">
        <v>155</v>
      </c>
      <c r="E141" s="152">
        <v>120</v>
      </c>
    </row>
    <row r="142" spans="1:5">
      <c r="A142" s="151" t="s">
        <v>332</v>
      </c>
      <c r="B142" s="152">
        <v>465</v>
      </c>
      <c r="C142" s="152">
        <v>470</v>
      </c>
      <c r="D142" s="152">
        <v>440</v>
      </c>
      <c r="E142" s="152">
        <v>280</v>
      </c>
    </row>
    <row r="143" spans="1:5">
      <c r="A143" s="151" t="s">
        <v>333</v>
      </c>
      <c r="B143" s="152">
        <v>130</v>
      </c>
      <c r="C143" s="152">
        <v>205</v>
      </c>
      <c r="D143" s="152">
        <v>215</v>
      </c>
      <c r="E143" s="152">
        <v>195</v>
      </c>
    </row>
    <row r="144" spans="1:5">
      <c r="A144" s="151" t="s">
        <v>334</v>
      </c>
      <c r="B144" s="152">
        <v>85</v>
      </c>
      <c r="C144" s="152">
        <v>125</v>
      </c>
      <c r="D144" s="152">
        <v>160</v>
      </c>
      <c r="E144" s="152">
        <v>180</v>
      </c>
    </row>
    <row r="145" spans="1:5">
      <c r="A145" s="153" t="s">
        <v>335</v>
      </c>
      <c r="B145" s="152">
        <v>300</v>
      </c>
      <c r="C145" s="152">
        <v>260</v>
      </c>
      <c r="D145" s="152">
        <v>340</v>
      </c>
      <c r="E145" s="152">
        <v>335</v>
      </c>
    </row>
    <row r="146" spans="1:5">
      <c r="A146" s="151" t="s">
        <v>336</v>
      </c>
      <c r="B146" s="152">
        <v>70</v>
      </c>
      <c r="C146" s="152">
        <v>105</v>
      </c>
      <c r="D146" s="152">
        <v>100</v>
      </c>
      <c r="E146" s="152">
        <v>105</v>
      </c>
    </row>
    <row r="147" spans="1:5">
      <c r="A147" s="151" t="s">
        <v>337</v>
      </c>
      <c r="B147" s="152">
        <v>100</v>
      </c>
      <c r="C147" s="152">
        <v>105</v>
      </c>
      <c r="D147" s="152">
        <v>115</v>
      </c>
      <c r="E147" s="152">
        <v>110</v>
      </c>
    </row>
    <row r="148" spans="1:5">
      <c r="A148" s="151" t="s">
        <v>338</v>
      </c>
      <c r="B148" s="152">
        <v>290</v>
      </c>
      <c r="C148" s="152">
        <v>265</v>
      </c>
      <c r="D148" s="152">
        <v>235</v>
      </c>
      <c r="E148" s="152">
        <v>205</v>
      </c>
    </row>
    <row r="149" spans="1:5">
      <c r="A149" s="151" t="s">
        <v>339</v>
      </c>
      <c r="B149" s="152">
        <v>125</v>
      </c>
      <c r="C149" s="152">
        <v>150</v>
      </c>
      <c r="D149" s="152">
        <v>180</v>
      </c>
      <c r="E149" s="152">
        <v>135</v>
      </c>
    </row>
    <row r="150" spans="1:5">
      <c r="A150" s="151" t="s">
        <v>340</v>
      </c>
      <c r="B150" s="152">
        <v>55</v>
      </c>
      <c r="C150" s="152">
        <v>75</v>
      </c>
      <c r="D150" s="152">
        <v>70</v>
      </c>
      <c r="E150" s="152">
        <v>55</v>
      </c>
    </row>
    <row r="151" spans="1:5">
      <c r="A151" s="151" t="s">
        <v>341</v>
      </c>
      <c r="B151" s="152">
        <v>65</v>
      </c>
      <c r="C151" s="152">
        <v>85</v>
      </c>
      <c r="D151" s="152">
        <v>90</v>
      </c>
      <c r="E151" s="152">
        <v>85</v>
      </c>
    </row>
    <row r="152" spans="1:5">
      <c r="A152" s="151" t="s">
        <v>342</v>
      </c>
      <c r="B152" s="152">
        <v>120</v>
      </c>
      <c r="C152" s="152">
        <v>145</v>
      </c>
      <c r="D152" s="152">
        <v>150</v>
      </c>
      <c r="E152" s="152">
        <v>115</v>
      </c>
    </row>
    <row r="153" spans="1:5">
      <c r="A153" s="151" t="s">
        <v>343</v>
      </c>
      <c r="B153" s="152">
        <v>45</v>
      </c>
      <c r="C153" s="152">
        <v>40</v>
      </c>
      <c r="D153" s="152">
        <v>60</v>
      </c>
      <c r="E153" s="152">
        <v>45</v>
      </c>
    </row>
    <row r="154" spans="1:5">
      <c r="A154" s="151" t="s">
        <v>344</v>
      </c>
      <c r="B154" s="152">
        <v>60</v>
      </c>
      <c r="C154" s="152">
        <v>70</v>
      </c>
      <c r="D154" s="152">
        <v>75</v>
      </c>
      <c r="E154" s="152">
        <v>85</v>
      </c>
    </row>
    <row r="155" spans="1:5">
      <c r="A155" s="151" t="s">
        <v>345</v>
      </c>
      <c r="B155" s="152">
        <v>130</v>
      </c>
      <c r="C155" s="152">
        <v>150</v>
      </c>
      <c r="D155" s="152">
        <v>165</v>
      </c>
      <c r="E155" s="152">
        <v>125</v>
      </c>
    </row>
    <row r="156" spans="1:5">
      <c r="A156" s="149" t="s">
        <v>346</v>
      </c>
      <c r="B156" s="150">
        <v>3220</v>
      </c>
      <c r="C156" s="150">
        <v>3690</v>
      </c>
      <c r="D156" s="150">
        <v>3830</v>
      </c>
      <c r="E156" s="150">
        <v>3950</v>
      </c>
    </row>
    <row r="157" spans="1:5">
      <c r="A157" s="151" t="s">
        <v>347</v>
      </c>
      <c r="B157" s="152">
        <v>40</v>
      </c>
      <c r="C157" s="152">
        <v>40</v>
      </c>
      <c r="D157" s="152">
        <v>50</v>
      </c>
      <c r="E157" s="152">
        <v>40</v>
      </c>
    </row>
    <row r="158" spans="1:5">
      <c r="A158" s="151" t="s">
        <v>348</v>
      </c>
      <c r="B158" s="152">
        <v>135</v>
      </c>
      <c r="C158" s="152">
        <v>190</v>
      </c>
      <c r="D158" s="152">
        <v>245</v>
      </c>
      <c r="E158" s="152">
        <v>220</v>
      </c>
    </row>
    <row r="159" spans="1:5">
      <c r="A159" s="151" t="s">
        <v>349</v>
      </c>
      <c r="B159" s="152">
        <v>85</v>
      </c>
      <c r="C159" s="152">
        <v>150</v>
      </c>
      <c r="D159" s="152">
        <v>140</v>
      </c>
      <c r="E159" s="152">
        <v>170</v>
      </c>
    </row>
    <row r="160" spans="1:5">
      <c r="A160" s="151" t="s">
        <v>350</v>
      </c>
      <c r="B160" s="152">
        <v>155</v>
      </c>
      <c r="C160" s="152">
        <v>165</v>
      </c>
      <c r="D160" s="152">
        <v>190</v>
      </c>
      <c r="E160" s="152">
        <v>240</v>
      </c>
    </row>
    <row r="161" spans="1:5">
      <c r="A161" s="151" t="s">
        <v>351</v>
      </c>
      <c r="B161" s="152">
        <v>470</v>
      </c>
      <c r="C161" s="152">
        <v>500</v>
      </c>
      <c r="D161" s="152">
        <v>470</v>
      </c>
      <c r="E161" s="152">
        <v>435</v>
      </c>
    </row>
    <row r="162" spans="1:5">
      <c r="A162" s="151" t="s">
        <v>352</v>
      </c>
      <c r="B162" s="152">
        <v>75</v>
      </c>
      <c r="C162" s="152">
        <v>60</v>
      </c>
      <c r="D162" s="152">
        <v>55</v>
      </c>
      <c r="E162" s="152">
        <v>75</v>
      </c>
    </row>
    <row r="163" spans="1:5">
      <c r="A163" s="151" t="s">
        <v>353</v>
      </c>
      <c r="B163" s="152">
        <v>690</v>
      </c>
      <c r="C163" s="152">
        <v>845</v>
      </c>
      <c r="D163" s="152">
        <v>810</v>
      </c>
      <c r="E163" s="152">
        <v>950</v>
      </c>
    </row>
    <row r="164" spans="1:5">
      <c r="A164" s="151" t="s">
        <v>354</v>
      </c>
      <c r="B164" s="152">
        <v>105</v>
      </c>
      <c r="C164" s="152">
        <v>110</v>
      </c>
      <c r="D164" s="152">
        <v>165</v>
      </c>
      <c r="E164" s="152">
        <v>220</v>
      </c>
    </row>
    <row r="165" spans="1:5">
      <c r="A165" s="151" t="s">
        <v>355</v>
      </c>
      <c r="B165" s="152">
        <v>100</v>
      </c>
      <c r="C165" s="152">
        <v>140</v>
      </c>
      <c r="D165" s="152">
        <v>165</v>
      </c>
      <c r="E165" s="152">
        <v>120</v>
      </c>
    </row>
    <row r="166" spans="1:5">
      <c r="A166" s="151" t="s">
        <v>356</v>
      </c>
      <c r="B166" s="152">
        <v>215</v>
      </c>
      <c r="C166" s="152">
        <v>230</v>
      </c>
      <c r="D166" s="152">
        <v>245</v>
      </c>
      <c r="E166" s="152">
        <v>240</v>
      </c>
    </row>
    <row r="167" spans="1:5">
      <c r="A167" s="151" t="s">
        <v>357</v>
      </c>
      <c r="B167" s="152">
        <v>90</v>
      </c>
      <c r="C167" s="152">
        <v>135</v>
      </c>
      <c r="D167" s="152">
        <v>115</v>
      </c>
      <c r="E167" s="152">
        <v>165</v>
      </c>
    </row>
    <row r="168" spans="1:5">
      <c r="A168" s="151" t="s">
        <v>358</v>
      </c>
      <c r="B168" s="152">
        <v>75</v>
      </c>
      <c r="C168" s="152">
        <v>80</v>
      </c>
      <c r="D168" s="152">
        <v>115</v>
      </c>
      <c r="E168" s="152">
        <v>100</v>
      </c>
    </row>
    <row r="169" spans="1:5">
      <c r="A169" s="151" t="s">
        <v>359</v>
      </c>
      <c r="B169" s="152">
        <v>55</v>
      </c>
      <c r="C169" s="152">
        <v>95</v>
      </c>
      <c r="D169" s="152">
        <v>100</v>
      </c>
      <c r="E169" s="152">
        <v>70</v>
      </c>
    </row>
    <row r="170" spans="1:5">
      <c r="A170" s="151" t="s">
        <v>360</v>
      </c>
      <c r="B170" s="152">
        <v>100</v>
      </c>
      <c r="C170" s="152">
        <v>120</v>
      </c>
      <c r="D170" s="152">
        <v>195</v>
      </c>
      <c r="E170" s="152">
        <v>175</v>
      </c>
    </row>
    <row r="171" spans="1:5">
      <c r="A171" s="151" t="s">
        <v>361</v>
      </c>
      <c r="B171" s="152">
        <v>345</v>
      </c>
      <c r="C171" s="152">
        <v>365</v>
      </c>
      <c r="D171" s="152">
        <v>285</v>
      </c>
      <c r="E171" s="152">
        <v>275</v>
      </c>
    </row>
    <row r="172" spans="1:5">
      <c r="A172" s="151" t="s">
        <v>362</v>
      </c>
      <c r="B172" s="152">
        <v>60</v>
      </c>
      <c r="C172" s="152">
        <v>55</v>
      </c>
      <c r="D172" s="152">
        <v>60</v>
      </c>
      <c r="E172" s="152">
        <v>50</v>
      </c>
    </row>
    <row r="173" spans="1:5">
      <c r="A173" s="151" t="s">
        <v>363</v>
      </c>
      <c r="B173" s="152">
        <v>360</v>
      </c>
      <c r="C173" s="152">
        <v>320</v>
      </c>
      <c r="D173" s="152">
        <v>335</v>
      </c>
      <c r="E173" s="152">
        <v>335</v>
      </c>
    </row>
    <row r="174" spans="1:5">
      <c r="A174" s="151" t="s">
        <v>364</v>
      </c>
      <c r="B174" s="152">
        <v>25</v>
      </c>
      <c r="C174" s="152">
        <v>50</v>
      </c>
      <c r="D174" s="152">
        <v>55</v>
      </c>
      <c r="E174" s="152">
        <v>35</v>
      </c>
    </row>
    <row r="175" spans="1:5">
      <c r="A175" s="151" t="s">
        <v>365</v>
      </c>
      <c r="B175" s="152">
        <v>35</v>
      </c>
      <c r="C175" s="152">
        <v>40</v>
      </c>
      <c r="D175" s="152">
        <v>35</v>
      </c>
      <c r="E175" s="152">
        <v>30</v>
      </c>
    </row>
    <row r="176" spans="1:5">
      <c r="A176" s="149" t="s">
        <v>366</v>
      </c>
      <c r="B176" s="150">
        <v>2010</v>
      </c>
      <c r="C176" s="150">
        <v>2130</v>
      </c>
      <c r="D176" s="150">
        <v>2410</v>
      </c>
      <c r="E176" s="150">
        <v>2450</v>
      </c>
    </row>
    <row r="177" spans="1:5">
      <c r="A177" s="151" t="s">
        <v>367</v>
      </c>
      <c r="B177" s="152">
        <v>50</v>
      </c>
      <c r="C177" s="152">
        <v>55</v>
      </c>
      <c r="D177" s="152">
        <v>70</v>
      </c>
      <c r="E177" s="152">
        <v>55</v>
      </c>
    </row>
    <row r="178" spans="1:5">
      <c r="A178" s="151" t="s">
        <v>368</v>
      </c>
      <c r="B178" s="152">
        <v>95</v>
      </c>
      <c r="C178" s="152">
        <v>105</v>
      </c>
      <c r="D178" s="152">
        <v>95</v>
      </c>
      <c r="E178" s="152">
        <v>100</v>
      </c>
    </row>
    <row r="179" spans="1:5">
      <c r="A179" s="151" t="s">
        <v>369</v>
      </c>
      <c r="B179" s="152">
        <v>270</v>
      </c>
      <c r="C179" s="152">
        <v>240</v>
      </c>
      <c r="D179" s="152">
        <v>255</v>
      </c>
      <c r="E179" s="152">
        <v>270</v>
      </c>
    </row>
    <row r="180" spans="1:5">
      <c r="A180" s="151" t="s">
        <v>370</v>
      </c>
      <c r="B180" s="152">
        <v>170</v>
      </c>
      <c r="C180" s="152">
        <v>235</v>
      </c>
      <c r="D180" s="152">
        <v>220</v>
      </c>
      <c r="E180" s="152">
        <v>245</v>
      </c>
    </row>
    <row r="181" spans="1:5">
      <c r="A181" s="151" t="s">
        <v>371</v>
      </c>
      <c r="B181" s="152">
        <v>245</v>
      </c>
      <c r="C181" s="152">
        <v>270</v>
      </c>
      <c r="D181" s="152">
        <v>360</v>
      </c>
      <c r="E181" s="152">
        <v>340</v>
      </c>
    </row>
    <row r="182" spans="1:5">
      <c r="A182" s="151" t="s">
        <v>372</v>
      </c>
      <c r="B182" s="152">
        <v>140</v>
      </c>
      <c r="C182" s="152">
        <v>110</v>
      </c>
      <c r="D182" s="152">
        <v>150</v>
      </c>
      <c r="E182" s="152">
        <v>135</v>
      </c>
    </row>
    <row r="183" spans="1:5">
      <c r="A183" s="151" t="s">
        <v>373</v>
      </c>
      <c r="B183" s="152">
        <v>160</v>
      </c>
      <c r="C183" s="152">
        <v>210</v>
      </c>
      <c r="D183" s="152">
        <v>190</v>
      </c>
      <c r="E183" s="152">
        <v>215</v>
      </c>
    </row>
    <row r="184" spans="1:5">
      <c r="A184" s="153" t="s">
        <v>374</v>
      </c>
      <c r="B184" s="152" t="s">
        <v>87</v>
      </c>
      <c r="C184" s="152" t="s">
        <v>87</v>
      </c>
      <c r="D184" s="152" t="s">
        <v>87</v>
      </c>
      <c r="E184" s="152" t="s">
        <v>87</v>
      </c>
    </row>
    <row r="185" spans="1:5">
      <c r="A185" s="151" t="s">
        <v>375</v>
      </c>
      <c r="B185" s="152">
        <v>90</v>
      </c>
      <c r="C185" s="152">
        <v>90</v>
      </c>
      <c r="D185" s="152">
        <v>105</v>
      </c>
      <c r="E185" s="152">
        <v>115</v>
      </c>
    </row>
    <row r="186" spans="1:5">
      <c r="A186" s="151" t="s">
        <v>376</v>
      </c>
      <c r="B186" s="152">
        <v>125</v>
      </c>
      <c r="C186" s="152">
        <v>140</v>
      </c>
      <c r="D186" s="152">
        <v>235</v>
      </c>
      <c r="E186" s="152">
        <v>165</v>
      </c>
    </row>
    <row r="187" spans="1:5">
      <c r="A187" s="151" t="s">
        <v>377</v>
      </c>
      <c r="B187" s="152">
        <v>45</v>
      </c>
      <c r="C187" s="152">
        <v>40</v>
      </c>
      <c r="D187" s="152">
        <v>45</v>
      </c>
      <c r="E187" s="152">
        <v>65</v>
      </c>
    </row>
    <row r="188" spans="1:5">
      <c r="A188" s="151" t="s">
        <v>378</v>
      </c>
      <c r="B188" s="152">
        <v>220</v>
      </c>
      <c r="C188" s="152">
        <v>235</v>
      </c>
      <c r="D188" s="152">
        <v>255</v>
      </c>
      <c r="E188" s="152">
        <v>260</v>
      </c>
    </row>
    <row r="189" spans="1:5">
      <c r="A189" s="151" t="s">
        <v>379</v>
      </c>
      <c r="B189" s="152">
        <v>75</v>
      </c>
      <c r="C189" s="152">
        <v>75</v>
      </c>
      <c r="D189" s="152">
        <v>95</v>
      </c>
      <c r="E189" s="152">
        <v>125</v>
      </c>
    </row>
    <row r="190" spans="1:5">
      <c r="A190" s="151" t="s">
        <v>380</v>
      </c>
      <c r="B190" s="152">
        <v>105</v>
      </c>
      <c r="C190" s="152">
        <v>110</v>
      </c>
      <c r="D190" s="152">
        <v>85</v>
      </c>
      <c r="E190" s="152">
        <v>85</v>
      </c>
    </row>
    <row r="191" spans="1:5">
      <c r="A191" s="151" t="s">
        <v>381</v>
      </c>
      <c r="B191" s="152">
        <v>75</v>
      </c>
      <c r="C191" s="152">
        <v>70</v>
      </c>
      <c r="D191" s="152">
        <v>100</v>
      </c>
      <c r="E191" s="152">
        <v>110</v>
      </c>
    </row>
    <row r="192" spans="1:5">
      <c r="A192" s="151" t="s">
        <v>382</v>
      </c>
      <c r="B192" s="152">
        <v>150</v>
      </c>
      <c r="C192" s="152">
        <v>135</v>
      </c>
      <c r="D192" s="152">
        <v>150</v>
      </c>
      <c r="E192" s="152">
        <v>165</v>
      </c>
    </row>
  </sheetData>
  <hyperlinks>
    <hyperlink ref="D1" location="UKEWNIDS5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UKEWNIDS1TC2data</vt:lpstr>
      <vt:lpstr>UKEWNIDS1TC2metadata</vt:lpstr>
      <vt:lpstr>UKEWNIDS2TC2,3,17,19data</vt:lpstr>
      <vt:lpstr>UKEWNIDS2TC2,3,17,19metadata</vt:lpstr>
      <vt:lpstr>UKEWNIDS3TC2,3,17,19data</vt:lpstr>
      <vt:lpstr>UKEWNIDS3TC2,3,17,19metadata</vt:lpstr>
      <vt:lpstr>UKEWNIDS4TC6data</vt:lpstr>
      <vt:lpstr>UKEWNIDS4TC6metadata</vt:lpstr>
      <vt:lpstr>UKEWNIDS5TC6data</vt:lpstr>
      <vt:lpstr>UKEWNIDS5TC6metadata</vt:lpstr>
      <vt:lpstr>UKEWNIDS6TC6data</vt:lpstr>
      <vt:lpstr>UKEWNIDS6TC6metadata</vt:lpstr>
      <vt:lpstr>UKEWNIDS7TC3,6,15,17,19data</vt:lpstr>
      <vt:lpstr>UKEWNIDS7TC3,6,15,17,19metadata</vt:lpstr>
      <vt:lpstr>UKEWNIDS8TC3,6,15,17,19data</vt:lpstr>
      <vt:lpstr>UKEWNIDS8TC3,6,15,17,19metadata</vt:lpstr>
      <vt:lpstr>UKEWNIDS9TC3,6,15,17,19data</vt:lpstr>
      <vt:lpstr>UKEWNIDS9TC3,6,15,17,19metadata</vt:lpstr>
      <vt:lpstr>UKEWNIDS10TC3,6,15,17,19data</vt:lpstr>
      <vt:lpstr>UKEWNIDS10TC3,6,15,1719metadata</vt:lpstr>
      <vt:lpstr>UKEWNIDS11TC12data</vt:lpstr>
      <vt:lpstr>UKEWNIDS11TC12metadata</vt:lpstr>
      <vt:lpstr>UKEWNIDS12TC9data</vt:lpstr>
      <vt:lpstr>UKEWNIDS12TC9metadata</vt:lpstr>
      <vt:lpstr>UKEWNIDS13TC9data</vt:lpstr>
      <vt:lpstr>UKEWNIDS13TC9metadata</vt:lpstr>
      <vt:lpstr>UKEWNIDS14TC9data</vt:lpstr>
      <vt:lpstr>UKEWNIDS14TC9metadata</vt:lpstr>
      <vt:lpstr>UKEWNIDS15TC9data</vt:lpstr>
      <vt:lpstr>UKEWNIDS15TC9metadata</vt:lpstr>
      <vt:lpstr>UKEWNIDS16TC7data</vt:lpstr>
      <vt:lpstr>UKEWNIDS16TC7metadata</vt:lpstr>
      <vt:lpstr>UKEWNIDS17TC17data</vt:lpstr>
      <vt:lpstr>UKEWNIDS17TC17metadata</vt:lpstr>
      <vt:lpstr>UKEWNIDS18TC17data</vt:lpstr>
      <vt:lpstr>UKEWNIDS18TC17metadata</vt:lpstr>
      <vt:lpstr>UKEWNIDS19TC17data</vt:lpstr>
      <vt:lpstr>UKEWNIDS19TC17metadata</vt:lpstr>
      <vt:lpstr>UKEWNIDS20TS7data</vt:lpstr>
      <vt:lpstr>UKEWNIDS20TS7metadata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Jurado</dc:creator>
  <cp:lastModifiedBy>Nataliya Nikolova</cp:lastModifiedBy>
  <cp:lastPrinted>2013-05-17T08:25:45Z</cp:lastPrinted>
  <dcterms:created xsi:type="dcterms:W3CDTF">2013-01-09T12:36:46Z</dcterms:created>
  <dcterms:modified xsi:type="dcterms:W3CDTF">2014-06-24T16:42:50Z</dcterms:modified>
</cp:coreProperties>
</file>